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55" activeTab="1"/>
  </bookViews>
  <sheets>
    <sheet name="筑後市" sheetId="1" r:id="rId1"/>
    <sheet name="小学校区" sheetId="2" r:id="rId2"/>
    <sheet name="行政区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<sst xmlns="http://schemas.openxmlformats.org/spreadsheetml/2006/main" xmlns:r="http://schemas.openxmlformats.org/officeDocument/2006/relationships" count="241" uniqueCount="241">
  <si>
    <t>筑後市</t>
    <rPh sb="0" eb="3">
      <t>チクゴシ</t>
    </rPh>
    <phoneticPr fontId="1"/>
  </si>
  <si>
    <t>常用東行政区</t>
  </si>
  <si>
    <t>25歳</t>
    <rPh sb="2" eb="3">
      <t>サイ</t>
    </rPh>
    <phoneticPr fontId="1"/>
  </si>
  <si>
    <t>79歳</t>
    <rPh sb="2" eb="3">
      <t>サイ</t>
    </rPh>
    <phoneticPr fontId="1"/>
  </si>
  <si>
    <t>76歳</t>
    <rPh sb="2" eb="3">
      <t>サイ</t>
    </rPh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</si>
  <si>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</si>
  <si>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下北島行政区</t>
  </si>
  <si>
    <t>59歳</t>
    <rPh sb="2" eb="3">
      <t>サイ</t>
    </rPh>
    <phoneticPr fontId="1"/>
  </si>
  <si>
    <t>102歳</t>
    <rPh sb="3" eb="4">
      <t>サイ</t>
    </rPh>
    <phoneticPr fontId="1"/>
  </si>
  <si>
    <t>年齢階層</t>
    <rPh sb="0" eb="2">
      <t>ネンレイ</t>
    </rPh>
    <rPh sb="2" eb="4">
      <t>カイソウ</t>
    </rPh>
    <phoneticPr fontId="1"/>
  </si>
  <si>
    <t>30～34歳</t>
    <rPh sb="5" eb="6">
      <t>サイ</t>
    </rPh>
    <phoneticPr fontId="1"/>
  </si>
  <si>
    <t>江口行政区</t>
  </si>
  <si>
    <t>計</t>
    <rPh sb="0" eb="1">
      <t>ケイ</t>
    </rPh>
    <phoneticPr fontId="1"/>
  </si>
  <si>
    <t>31歳</t>
    <rPh sb="2" eb="3">
      <t>サイ</t>
    </rPh>
    <phoneticPr fontId="1"/>
  </si>
  <si>
    <t>14歳</t>
    <rPh sb="2" eb="3">
      <t>サイ</t>
    </rPh>
    <phoneticPr fontId="1"/>
  </si>
  <si>
    <t>年齢</t>
    <rPh sb="0" eb="2">
      <t>ネンレイ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</si>
  <si>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</si>
  <si>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</si>
  <si>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26歳</t>
    <rPh sb="2" eb="3">
      <t>サイ</t>
    </rPh>
    <phoneticPr fontId="1"/>
  </si>
  <si>
    <t>0歳</t>
    <rPh sb="1" eb="2">
      <t>サイ</t>
    </rPh>
    <phoneticPr fontId="1"/>
  </si>
  <si>
    <t>50歳</t>
    <rPh sb="2" eb="3">
      <t>サイ</t>
    </rPh>
    <phoneticPr fontId="1"/>
  </si>
  <si>
    <t>75歳</t>
    <rPh sb="2" eb="3">
      <t>サイ</t>
    </rPh>
    <phoneticPr fontId="1"/>
  </si>
  <si>
    <t>羽犬塚小学校区</t>
    <rPh sb="0" eb="1">
      <t>ハ</t>
    </rPh>
    <rPh sb="1" eb="3">
      <t>イヌツカ</t>
    </rPh>
    <rPh sb="3" eb="6">
      <t>ショウガッコウ</t>
    </rPh>
    <rPh sb="6" eb="7">
      <t>ク</t>
    </rPh>
    <phoneticPr fontId="1"/>
  </si>
  <si>
    <t>100歳</t>
    <rPh sb="3" eb="4">
      <t>サイ</t>
    </rPh>
    <phoneticPr fontId="1"/>
  </si>
  <si>
    <t>33歳</t>
    <rPh sb="2" eb="3">
      <t>サイ</t>
    </rPh>
    <phoneticPr fontId="1"/>
  </si>
  <si>
    <t>0～4歳</t>
    <rPh sb="3" eb="4">
      <t>サイ</t>
    </rPh>
    <phoneticPr fontId="1"/>
  </si>
  <si>
    <t>1歳</t>
    <rPh sb="1" eb="2">
      <t>サイ</t>
    </rPh>
    <phoneticPr fontId="1"/>
  </si>
  <si>
    <t>117歳</t>
    <rPh sb="3" eb="4">
      <t>サイ</t>
    </rPh>
    <phoneticPr fontId="1"/>
  </si>
  <si>
    <t>51歳</t>
    <rPh sb="2" eb="3">
      <t>サイ</t>
    </rPh>
    <phoneticPr fontId="1"/>
  </si>
  <si>
    <t>40～44歳</t>
    <rPh sb="5" eb="6">
      <t>サイ</t>
    </rPh>
    <phoneticPr fontId="1"/>
  </si>
  <si>
    <t>32歳</t>
    <rPh sb="2" eb="3">
      <t>サイ</t>
    </rPh>
    <phoneticPr fontId="1"/>
  </si>
  <si>
    <t>久富行政区</t>
  </si>
  <si>
    <t>15～19歳</t>
    <rPh sb="5" eb="6">
      <t>サイ</t>
    </rPh>
    <phoneticPr fontId="1"/>
  </si>
  <si>
    <t>101歳</t>
    <rPh sb="3" eb="4">
      <t>サイ</t>
    </rPh>
    <phoneticPr fontId="1"/>
  </si>
  <si>
    <t>野中行政区</t>
  </si>
  <si>
    <t>107歳</t>
    <rPh sb="3" eb="4">
      <t>サイ</t>
    </rPh>
    <phoneticPr fontId="1"/>
  </si>
  <si>
    <t>65歳以上</t>
    <rPh sb="2" eb="3">
      <t>サイ</t>
    </rPh>
    <rPh sb="3" eb="5">
      <t>イジョウ</t>
    </rPh>
    <phoneticPr fontId="1"/>
  </si>
  <si>
    <t>5～9歳</t>
    <rPh sb="3" eb="4">
      <t>サイ</t>
    </rPh>
    <phoneticPr fontId="1"/>
  </si>
  <si>
    <t>64歳</t>
    <rPh sb="2" eb="3">
      <t>サイ</t>
    </rPh>
    <phoneticPr fontId="1"/>
  </si>
  <si>
    <t>2歳</t>
    <rPh sb="1" eb="2">
      <t>サイ</t>
    </rPh>
    <phoneticPr fontId="1"/>
  </si>
  <si>
    <t>12歳</t>
    <rPh sb="2" eb="3">
      <t>サイ</t>
    </rPh>
    <phoneticPr fontId="1"/>
  </si>
  <si>
    <t>55歳</t>
    <rPh sb="2" eb="3">
      <t>サイ</t>
    </rPh>
    <phoneticPr fontId="1"/>
  </si>
  <si>
    <t>53歳</t>
    <rPh sb="2" eb="3">
      <t>サイ</t>
    </rPh>
    <phoneticPr fontId="1"/>
  </si>
  <si>
    <t>27歳</t>
    <rPh sb="2" eb="3">
      <t>サイ</t>
    </rPh>
    <phoneticPr fontId="1"/>
  </si>
  <si>
    <t>83歳</t>
    <rPh sb="2" eb="3">
      <t>サイ</t>
    </rPh>
    <phoneticPr fontId="1"/>
  </si>
  <si>
    <t>52歳</t>
    <rPh sb="2" eb="3">
      <t>サイ</t>
    </rPh>
    <phoneticPr fontId="1"/>
  </si>
  <si>
    <t>108歳</t>
    <rPh sb="3" eb="4">
      <t>サイ</t>
    </rPh>
    <phoneticPr fontId="1"/>
  </si>
  <si>
    <t>77歳</t>
    <rPh sb="2" eb="3">
      <t>サイ</t>
    </rPh>
    <phoneticPr fontId="1"/>
  </si>
  <si>
    <t>10～14歳</t>
    <rPh sb="5" eb="6">
      <t>サイ</t>
    </rPh>
    <phoneticPr fontId="1"/>
  </si>
  <si>
    <t>56歳</t>
    <rPh sb="2" eb="3">
      <t>サイ</t>
    </rPh>
    <phoneticPr fontId="1"/>
  </si>
  <si>
    <t>3歳</t>
    <rPh sb="1" eb="2">
      <t>サイ</t>
    </rPh>
    <phoneticPr fontId="1"/>
  </si>
  <si>
    <t>50～54歳</t>
    <rPh sb="5" eb="6">
      <t>サイ</t>
    </rPh>
    <phoneticPr fontId="1"/>
  </si>
  <si>
    <t>28歳</t>
    <rPh sb="2" eb="3">
      <t>サイ</t>
    </rPh>
    <phoneticPr fontId="1"/>
  </si>
  <si>
    <t>8歳</t>
    <rPh sb="1" eb="2">
      <t>サイ</t>
    </rPh>
    <phoneticPr fontId="1"/>
  </si>
  <si>
    <t>78歳</t>
    <rPh sb="2" eb="3">
      <t>サイ</t>
    </rPh>
    <phoneticPr fontId="1"/>
  </si>
  <si>
    <t>103歳</t>
    <rPh sb="3" eb="4">
      <t>サイ</t>
    </rPh>
    <phoneticPr fontId="1"/>
  </si>
  <si>
    <t>4歳</t>
    <rPh sb="1" eb="2">
      <t>サイ</t>
    </rPh>
    <phoneticPr fontId="1"/>
  </si>
  <si>
    <t>106歳</t>
    <rPh sb="3" eb="4">
      <t>サイ</t>
    </rPh>
    <phoneticPr fontId="1"/>
  </si>
  <si>
    <t>29歳</t>
    <rPh sb="2" eb="3">
      <t>サイ</t>
    </rPh>
    <phoneticPr fontId="1"/>
  </si>
  <si>
    <t>84歳</t>
    <rPh sb="2" eb="3">
      <t>サイ</t>
    </rPh>
    <phoneticPr fontId="1"/>
  </si>
  <si>
    <t>81歳</t>
    <rPh sb="2" eb="3">
      <t>サイ</t>
    </rPh>
    <phoneticPr fontId="1"/>
  </si>
  <si>
    <t>54歳</t>
    <rPh sb="2" eb="3">
      <t>サイ</t>
    </rPh>
    <phoneticPr fontId="1"/>
  </si>
  <si>
    <t>7歳</t>
    <rPh sb="1" eb="2">
      <t>サイ</t>
    </rPh>
    <phoneticPr fontId="1"/>
  </si>
  <si>
    <t>104歳</t>
    <rPh sb="3" eb="4">
      <t>サイ</t>
    </rPh>
    <phoneticPr fontId="1"/>
  </si>
  <si>
    <t>20～24歳</t>
    <rPh sb="5" eb="6">
      <t>サイ</t>
    </rPh>
    <phoneticPr fontId="1"/>
  </si>
  <si>
    <t>寛元寺行政区</t>
  </si>
  <si>
    <t>5歳</t>
    <rPh sb="1" eb="2">
      <t>サイ</t>
    </rPh>
    <phoneticPr fontId="1"/>
  </si>
  <si>
    <t>30歳</t>
    <rPh sb="2" eb="3">
      <t>サイ</t>
    </rPh>
    <phoneticPr fontId="1"/>
  </si>
  <si>
    <t>82歳</t>
    <rPh sb="2" eb="3">
      <t>サイ</t>
    </rPh>
    <phoneticPr fontId="1"/>
  </si>
  <si>
    <t>85歳</t>
    <rPh sb="2" eb="3">
      <t>サイ</t>
    </rPh>
    <phoneticPr fontId="1"/>
  </si>
  <si>
    <t>80歳</t>
    <rPh sb="2" eb="3">
      <t>サイ</t>
    </rPh>
    <phoneticPr fontId="1"/>
  </si>
  <si>
    <t>105歳</t>
    <rPh sb="3" eb="4">
      <t>サイ</t>
    </rPh>
    <phoneticPr fontId="1"/>
  </si>
  <si>
    <t>25～29歳</t>
    <rPh sb="5" eb="6">
      <t>サイ</t>
    </rPh>
    <phoneticPr fontId="1"/>
  </si>
  <si>
    <t>6歳</t>
    <rPh sb="1" eb="2">
      <t>サイ</t>
    </rPh>
    <phoneticPr fontId="1"/>
  </si>
  <si>
    <t>57歳</t>
    <rPh sb="2" eb="3">
      <t>サイ</t>
    </rPh>
    <phoneticPr fontId="1"/>
  </si>
  <si>
    <t>35～39歳</t>
    <rPh sb="5" eb="6">
      <t>サイ</t>
    </rPh>
    <phoneticPr fontId="1"/>
  </si>
  <si>
    <t>118歳</t>
    <rPh sb="3" eb="4">
      <t>サイ</t>
    </rPh>
    <phoneticPr fontId="1"/>
  </si>
  <si>
    <t>58歳</t>
    <rPh sb="2" eb="3">
      <t>サイ</t>
    </rPh>
    <phoneticPr fontId="1"/>
  </si>
  <si>
    <t>9歳</t>
    <rPh sb="1" eb="2">
      <t>サイ</t>
    </rPh>
    <phoneticPr fontId="1"/>
  </si>
  <si>
    <t>34歳</t>
    <rPh sb="2" eb="3">
      <t>サイ</t>
    </rPh>
    <phoneticPr fontId="1"/>
  </si>
  <si>
    <t>109歳</t>
    <rPh sb="3" eb="4">
      <t>サイ</t>
    </rPh>
    <phoneticPr fontId="1"/>
  </si>
  <si>
    <t>100歳以上</t>
    <rPh sb="3" eb="4">
      <t>サイ</t>
    </rPh>
    <rPh sb="4" eb="6">
      <t>イジョウ</t>
    </rPh>
    <phoneticPr fontId="1"/>
  </si>
  <si>
    <t>45～49歳</t>
    <rPh sb="5" eb="6">
      <t>サイ</t>
    </rPh>
    <phoneticPr fontId="1"/>
  </si>
  <si>
    <t>10歳</t>
    <rPh sb="2" eb="3">
      <t>サイ</t>
    </rPh>
    <phoneticPr fontId="1"/>
  </si>
  <si>
    <t>85～89歳</t>
    <rPh sb="5" eb="6">
      <t>サイ</t>
    </rPh>
    <phoneticPr fontId="1"/>
  </si>
  <si>
    <t>35歳</t>
    <rPh sb="2" eb="3">
      <t>サイ</t>
    </rPh>
    <phoneticPr fontId="1"/>
  </si>
  <si>
    <t>60歳</t>
    <rPh sb="2" eb="3">
      <t>サイ</t>
    </rPh>
    <phoneticPr fontId="1"/>
  </si>
  <si>
    <t>110歳</t>
    <rPh sb="3" eb="4">
      <t>サイ</t>
    </rPh>
    <phoneticPr fontId="1"/>
  </si>
  <si>
    <t>48歳</t>
    <rPh sb="2" eb="3">
      <t>サイ</t>
    </rPh>
    <phoneticPr fontId="1"/>
  </si>
  <si>
    <t>11歳</t>
    <rPh sb="2" eb="3">
      <t>サイ</t>
    </rPh>
    <phoneticPr fontId="1"/>
  </si>
  <si>
    <t>溝口南行政区</t>
  </si>
  <si>
    <t>36歳</t>
    <rPh sb="2" eb="3">
      <t>サイ</t>
    </rPh>
    <phoneticPr fontId="1"/>
  </si>
  <si>
    <t>61歳</t>
    <rPh sb="2" eb="3">
      <t>サイ</t>
    </rPh>
    <phoneticPr fontId="1"/>
  </si>
  <si>
    <t>74歳</t>
    <rPh sb="2" eb="3">
      <t>サイ</t>
    </rPh>
    <phoneticPr fontId="1"/>
  </si>
  <si>
    <t>86歳</t>
    <rPh sb="2" eb="3">
      <t>サイ</t>
    </rPh>
    <phoneticPr fontId="1"/>
  </si>
  <si>
    <t>111歳</t>
    <rPh sb="3" eb="4">
      <t>サイ</t>
    </rPh>
    <phoneticPr fontId="1"/>
  </si>
  <si>
    <t>55～59歳</t>
    <rPh sb="5" eb="6">
      <t>サイ</t>
    </rPh>
    <phoneticPr fontId="1"/>
  </si>
  <si>
    <t>37歳</t>
    <rPh sb="2" eb="3">
      <t>サイ</t>
    </rPh>
    <phoneticPr fontId="1"/>
  </si>
  <si>
    <t>62歳</t>
    <rPh sb="2" eb="3">
      <t>サイ</t>
    </rPh>
    <phoneticPr fontId="1"/>
  </si>
  <si>
    <t>87歳</t>
    <rPh sb="2" eb="3">
      <t>サイ</t>
    </rPh>
    <phoneticPr fontId="1"/>
  </si>
  <si>
    <t>112歳</t>
    <rPh sb="3" eb="4">
      <t>サイ</t>
    </rPh>
    <phoneticPr fontId="1"/>
  </si>
  <si>
    <t>60～64歳</t>
    <rPh sb="5" eb="6">
      <t>サイ</t>
    </rPh>
    <phoneticPr fontId="1"/>
  </si>
  <si>
    <t>65歳</t>
    <rPh sb="2" eb="3">
      <t>サイ</t>
    </rPh>
    <phoneticPr fontId="1"/>
  </si>
  <si>
    <t>13歳</t>
    <rPh sb="2" eb="3">
      <t>サイ</t>
    </rPh>
    <phoneticPr fontId="1"/>
  </si>
  <si>
    <t>44歳</t>
    <rPh sb="2" eb="3">
      <t>サイ</t>
    </rPh>
    <phoneticPr fontId="1"/>
  </si>
  <si>
    <t>93歳</t>
    <rPh sb="2" eb="3">
      <t>サイ</t>
    </rPh>
    <phoneticPr fontId="1"/>
  </si>
  <si>
    <t>38歳</t>
    <rPh sb="2" eb="3">
      <t>サイ</t>
    </rPh>
    <phoneticPr fontId="1"/>
  </si>
  <si>
    <t>63歳</t>
    <rPh sb="2" eb="3">
      <t>サイ</t>
    </rPh>
    <phoneticPr fontId="1"/>
  </si>
  <si>
    <t>88歳</t>
    <rPh sb="2" eb="3">
      <t>サイ</t>
    </rPh>
    <phoneticPr fontId="1"/>
  </si>
  <si>
    <t>113歳</t>
    <rPh sb="3" eb="4">
      <t>サイ</t>
    </rPh>
    <phoneticPr fontId="1"/>
  </si>
  <si>
    <t>井田上行政区</t>
  </si>
  <si>
    <t>65～69歳</t>
    <rPh sb="5" eb="6">
      <t>サイ</t>
    </rPh>
    <phoneticPr fontId="1"/>
  </si>
  <si>
    <t>39歳</t>
    <rPh sb="2" eb="3">
      <t>サイ</t>
    </rPh>
    <phoneticPr fontId="1"/>
  </si>
  <si>
    <t>89歳</t>
    <rPh sb="2" eb="3">
      <t>サイ</t>
    </rPh>
    <phoneticPr fontId="1"/>
  </si>
  <si>
    <t>114歳</t>
    <rPh sb="3" eb="4">
      <t>サイ</t>
    </rPh>
    <phoneticPr fontId="1"/>
  </si>
  <si>
    <t>70～74歳</t>
    <rPh sb="5" eb="6">
      <t>サイ</t>
    </rPh>
    <phoneticPr fontId="1"/>
  </si>
  <si>
    <t>15歳</t>
    <rPh sb="2" eb="3">
      <t>サイ</t>
    </rPh>
    <phoneticPr fontId="1"/>
  </si>
  <si>
    <t>40歳</t>
    <rPh sb="2" eb="3">
      <t>サイ</t>
    </rPh>
    <phoneticPr fontId="1"/>
  </si>
  <si>
    <t>90歳</t>
    <rPh sb="2" eb="3">
      <t>サイ</t>
    </rPh>
    <phoneticPr fontId="1"/>
  </si>
  <si>
    <t>115歳</t>
    <rPh sb="3" eb="4">
      <t>サイ</t>
    </rPh>
    <phoneticPr fontId="1"/>
  </si>
  <si>
    <t>西原西行政区</t>
  </si>
  <si>
    <t>75～79歳</t>
    <rPh sb="5" eb="6">
      <t>サイ</t>
    </rPh>
    <phoneticPr fontId="1"/>
  </si>
  <si>
    <t>16歳</t>
    <rPh sb="2" eb="3">
      <t>サイ</t>
    </rPh>
    <phoneticPr fontId="1"/>
  </si>
  <si>
    <t>41歳</t>
    <rPh sb="2" eb="3">
      <t>サイ</t>
    </rPh>
    <phoneticPr fontId="1"/>
  </si>
  <si>
    <t>66歳</t>
    <rPh sb="2" eb="3">
      <t>サイ</t>
    </rPh>
    <phoneticPr fontId="1"/>
  </si>
  <si>
    <t>91歳</t>
    <rPh sb="2" eb="3">
      <t>サイ</t>
    </rPh>
    <phoneticPr fontId="1"/>
  </si>
  <si>
    <t>116歳</t>
    <rPh sb="3" eb="4">
      <t>サイ</t>
    </rPh>
    <phoneticPr fontId="1"/>
  </si>
  <si>
    <t>80～84歳</t>
    <rPh sb="5" eb="6">
      <t>サイ</t>
    </rPh>
    <phoneticPr fontId="1"/>
  </si>
  <si>
    <t>17歳</t>
    <rPh sb="2" eb="3">
      <t>サイ</t>
    </rPh>
    <phoneticPr fontId="1"/>
  </si>
  <si>
    <t>42歳</t>
    <rPh sb="2" eb="3">
      <t>サイ</t>
    </rPh>
    <phoneticPr fontId="1"/>
  </si>
  <si>
    <t>67歳</t>
    <rPh sb="2" eb="3">
      <t>サイ</t>
    </rPh>
    <phoneticPr fontId="1"/>
  </si>
  <si>
    <t>92歳</t>
    <rPh sb="2" eb="3">
      <t>サイ</t>
    </rPh>
    <phoneticPr fontId="1"/>
  </si>
  <si>
    <t>18歳</t>
    <rPh sb="2" eb="3">
      <t>サイ</t>
    </rPh>
    <phoneticPr fontId="1"/>
  </si>
  <si>
    <t>43歳</t>
    <rPh sb="2" eb="3">
      <t>サイ</t>
    </rPh>
    <phoneticPr fontId="1"/>
  </si>
  <si>
    <t>68歳</t>
    <rPh sb="2" eb="3">
      <t>サイ</t>
    </rPh>
    <phoneticPr fontId="1"/>
  </si>
  <si>
    <t>90～94歳</t>
    <rPh sb="5" eb="6">
      <t>サイ</t>
    </rPh>
    <phoneticPr fontId="1"/>
  </si>
  <si>
    <t>19歳</t>
    <rPh sb="2" eb="3">
      <t>サイ</t>
    </rPh>
    <phoneticPr fontId="1"/>
  </si>
  <si>
    <t>69歳</t>
    <rPh sb="2" eb="3">
      <t>サイ</t>
    </rPh>
    <phoneticPr fontId="1"/>
  </si>
  <si>
    <t>94歳</t>
    <rPh sb="2" eb="3">
      <t>サイ</t>
    </rPh>
    <phoneticPr fontId="1"/>
  </si>
  <si>
    <t>119歳</t>
    <rPh sb="3" eb="4">
      <t>サイ</t>
    </rPh>
    <phoneticPr fontId="1"/>
  </si>
  <si>
    <t>95～99歳</t>
    <rPh sb="5" eb="6">
      <t>サイ</t>
    </rPh>
    <phoneticPr fontId="1"/>
  </si>
  <si>
    <t>20歳</t>
    <rPh sb="2" eb="3">
      <t>サイ</t>
    </rPh>
    <phoneticPr fontId="1"/>
  </si>
  <si>
    <t>久恵行政区</t>
  </si>
  <si>
    <t>45歳</t>
    <rPh sb="2" eb="3">
      <t>サイ</t>
    </rPh>
    <phoneticPr fontId="1"/>
  </si>
  <si>
    <t>70歳</t>
    <rPh sb="2" eb="3">
      <t>サイ</t>
    </rPh>
    <phoneticPr fontId="1"/>
  </si>
  <si>
    <t>95歳</t>
    <rPh sb="2" eb="3">
      <t>サイ</t>
    </rPh>
    <phoneticPr fontId="1"/>
  </si>
  <si>
    <t>120歳</t>
    <rPh sb="3" eb="4">
      <t>サイ</t>
    </rPh>
    <phoneticPr fontId="1"/>
  </si>
  <si>
    <t>21歳</t>
    <rPh sb="2" eb="3">
      <t>サイ</t>
    </rPh>
    <phoneticPr fontId="1"/>
  </si>
  <si>
    <t>46歳</t>
    <rPh sb="2" eb="3">
      <t>サイ</t>
    </rPh>
    <phoneticPr fontId="1"/>
  </si>
  <si>
    <t>71歳</t>
    <rPh sb="2" eb="3">
      <t>サイ</t>
    </rPh>
    <phoneticPr fontId="1"/>
  </si>
  <si>
    <t>96歳</t>
    <rPh sb="2" eb="3">
      <t>サイ</t>
    </rPh>
    <phoneticPr fontId="1"/>
  </si>
  <si>
    <t>合計</t>
    <rPh sb="0" eb="2">
      <t>ゴウケイ</t>
    </rPh>
    <phoneticPr fontId="1"/>
  </si>
  <si>
    <t>22歳</t>
    <rPh sb="2" eb="3">
      <t>サイ</t>
    </rPh>
    <phoneticPr fontId="1"/>
  </si>
  <si>
    <t>平均年齢</t>
    <rPh sb="0" eb="2">
      <t>ヘイキン</t>
    </rPh>
    <rPh sb="2" eb="4">
      <t>ネンレイ</t>
    </rPh>
    <phoneticPr fontId="1"/>
  </si>
  <si>
    <t>47歳</t>
    <rPh sb="2" eb="3">
      <t>サイ</t>
    </rPh>
    <phoneticPr fontId="1"/>
  </si>
  <si>
    <t>24歳</t>
    <rPh sb="2" eb="3">
      <t>サイ</t>
    </rPh>
    <phoneticPr fontId="1"/>
  </si>
  <si>
    <t>72歳</t>
    <rPh sb="2" eb="3">
      <t>サイ</t>
    </rPh>
    <phoneticPr fontId="1"/>
  </si>
  <si>
    <t>97歳</t>
    <rPh sb="2" eb="3">
      <t>サイ</t>
    </rPh>
    <phoneticPr fontId="1"/>
  </si>
  <si>
    <t>23歳</t>
    <rPh sb="2" eb="3">
      <t>サイ</t>
    </rPh>
    <phoneticPr fontId="1"/>
  </si>
  <si>
    <t>73歳</t>
    <rPh sb="2" eb="3">
      <t>サイ</t>
    </rPh>
    <phoneticPr fontId="1"/>
  </si>
  <si>
    <t>98歳</t>
    <rPh sb="2" eb="3">
      <t>サイ</t>
    </rPh>
    <phoneticPr fontId="1"/>
  </si>
  <si>
    <t>内外国人住民数</t>
    <rPh sb="6" eb="7">
      <t>スウ</t>
    </rPh>
    <phoneticPr fontId="1"/>
  </si>
  <si>
    <t>西牟田町行政区</t>
  </si>
  <si>
    <t>49歳</t>
    <rPh sb="2" eb="3">
      <t>サイ</t>
    </rPh>
    <phoneticPr fontId="1"/>
  </si>
  <si>
    <t>99歳</t>
    <rPh sb="2" eb="3">
      <t>サイ</t>
    </rPh>
    <phoneticPr fontId="1"/>
  </si>
  <si>
    <t>上町行政区</t>
  </si>
  <si>
    <t>筑後小学校区</t>
    <rPh sb="0" eb="2">
      <t>チクゴ</t>
    </rPh>
    <rPh sb="2" eb="5">
      <t>ショウガッコウ</t>
    </rPh>
    <rPh sb="5" eb="6">
      <t>ク</t>
    </rPh>
    <phoneticPr fontId="1"/>
  </si>
  <si>
    <t>筑後北小学校区</t>
    <rPh sb="0" eb="2">
      <t>チクゴ</t>
    </rPh>
    <rPh sb="2" eb="3">
      <t>キタ</t>
    </rPh>
    <rPh sb="3" eb="6">
      <t>ショウガッコウ</t>
    </rPh>
    <rPh sb="6" eb="7">
      <t>ク</t>
    </rPh>
    <phoneticPr fontId="1"/>
  </si>
  <si>
    <t>長崎行政区</t>
  </si>
  <si>
    <t>松原小学校区</t>
    <rPh sb="0" eb="2">
      <t>マツバラ</t>
    </rPh>
    <rPh sb="2" eb="5">
      <t>ショウガッコウ</t>
    </rPh>
    <rPh sb="5" eb="6">
      <t>ク</t>
    </rPh>
    <phoneticPr fontId="1"/>
  </si>
  <si>
    <t>富安行政区</t>
  </si>
  <si>
    <t>古川小学校区</t>
    <rPh sb="0" eb="2">
      <t>フルカワ</t>
    </rPh>
    <rPh sb="2" eb="5">
      <t>ショウガッコウ</t>
    </rPh>
    <rPh sb="5" eb="6">
      <t>ク</t>
    </rPh>
    <phoneticPr fontId="1"/>
  </si>
  <si>
    <t>水田小学校区</t>
    <rPh sb="0" eb="2">
      <t>ミズタ</t>
    </rPh>
    <rPh sb="2" eb="5">
      <t>ショウガッコウ</t>
    </rPh>
    <rPh sb="5" eb="6">
      <t>ク</t>
    </rPh>
    <phoneticPr fontId="1"/>
  </si>
  <si>
    <t>水洗小学校区</t>
    <rPh sb="0" eb="2">
      <t>スイセン</t>
    </rPh>
    <rPh sb="2" eb="5">
      <t>ショウガッコウ</t>
    </rPh>
    <rPh sb="5" eb="6">
      <t>ク</t>
    </rPh>
    <phoneticPr fontId="1"/>
  </si>
  <si>
    <t>前津行政区</t>
  </si>
  <si>
    <t>下妻小学校区</t>
    <rPh sb="0" eb="2">
      <t>シモツマ</t>
    </rPh>
    <rPh sb="2" eb="5">
      <t>ショウガッコウ</t>
    </rPh>
    <rPh sb="5" eb="6">
      <t>ク</t>
    </rPh>
    <phoneticPr fontId="1"/>
  </si>
  <si>
    <t>古島小学校区</t>
    <rPh sb="0" eb="2">
      <t>コジマ</t>
    </rPh>
    <rPh sb="2" eb="5">
      <t>ショウガッコウ</t>
    </rPh>
    <rPh sb="5" eb="6">
      <t>ク</t>
    </rPh>
    <phoneticPr fontId="1"/>
  </si>
  <si>
    <t>二川小学校区</t>
    <rPh sb="0" eb="2">
      <t>フタカワ</t>
    </rPh>
    <rPh sb="2" eb="5">
      <t>ショウガッコウ</t>
    </rPh>
    <rPh sb="5" eb="6">
      <t>ク</t>
    </rPh>
    <phoneticPr fontId="1"/>
  </si>
  <si>
    <t>西牟田小学校区</t>
    <rPh sb="0" eb="3">
      <t>ニシムタ</t>
    </rPh>
    <rPh sb="3" eb="6">
      <t>ショウガッコウ</t>
    </rPh>
    <rPh sb="6" eb="7">
      <t>ク</t>
    </rPh>
    <phoneticPr fontId="1"/>
  </si>
  <si>
    <t>令和６年３月３１日現在</t>
  </si>
  <si>
    <t>二本松行政区</t>
  </si>
  <si>
    <t>山ノ井東行政区</t>
  </si>
  <si>
    <t>下妻行政区</t>
  </si>
  <si>
    <t>山ノ井中行政区</t>
  </si>
  <si>
    <t>長浜行政区</t>
  </si>
  <si>
    <t>和泉東行政区</t>
  </si>
  <si>
    <t>停車場行政区</t>
  </si>
  <si>
    <t>藤島行政区</t>
  </si>
  <si>
    <t>秋松行政区</t>
  </si>
  <si>
    <t>徳久行政区</t>
  </si>
  <si>
    <t>羽犬塚行政区</t>
  </si>
  <si>
    <t>井田下行政区</t>
  </si>
  <si>
    <t>上原々南行政区</t>
  </si>
  <si>
    <t>馬間田南行政区</t>
  </si>
  <si>
    <t>上原々北行政区</t>
  </si>
  <si>
    <t>和泉西行政区</t>
  </si>
  <si>
    <t>和泉中行政区</t>
  </si>
  <si>
    <t>赤坂行政区</t>
  </si>
  <si>
    <t>津島西行政区</t>
  </si>
  <si>
    <t>欠塚行政区</t>
  </si>
  <si>
    <t>一条行政区</t>
  </si>
  <si>
    <t>鶴田行政区</t>
  </si>
  <si>
    <t>西原東行政区</t>
  </si>
  <si>
    <t>大和行政区</t>
  </si>
  <si>
    <t>蔵数行政区</t>
  </si>
  <si>
    <t>熊野行政区</t>
  </si>
  <si>
    <t>久富東行政区</t>
  </si>
  <si>
    <t>桑鶴行政区</t>
  </si>
  <si>
    <t>溝口町行政区</t>
  </si>
  <si>
    <t>北長田行政区</t>
  </si>
  <si>
    <t>新溝行政区</t>
  </si>
  <si>
    <t>水田上行政区</t>
  </si>
  <si>
    <t>水田中行政区</t>
  </si>
  <si>
    <t>水田下行政区</t>
  </si>
  <si>
    <t>尾島行政区</t>
  </si>
  <si>
    <t>上北島行政区</t>
  </si>
  <si>
    <t>野町行政区</t>
  </si>
  <si>
    <t>船小屋行政区</t>
  </si>
  <si>
    <t>志行政区</t>
  </si>
  <si>
    <t>津島東行政区</t>
  </si>
  <si>
    <t>常用行政区</t>
  </si>
  <si>
    <t>馬間田北行政区</t>
  </si>
  <si>
    <t>中牟田行政区</t>
  </si>
  <si>
    <t>中折地行政区</t>
  </si>
  <si>
    <t>折地行政区</t>
  </si>
  <si>
    <t>折地作出行政区</t>
  </si>
  <si>
    <t>古島行政区</t>
  </si>
  <si>
    <t>井上行政区</t>
  </si>
  <si>
    <t>島田行政区</t>
  </si>
  <si>
    <t>上富久行政区</t>
  </si>
  <si>
    <t>下富久行政区</t>
  </si>
  <si>
    <t>四ケ所行政区</t>
  </si>
  <si>
    <t>万才行政区</t>
  </si>
  <si>
    <t>高江行政区</t>
  </si>
  <si>
    <t>富重行政区</t>
  </si>
  <si>
    <t>若菜行政区</t>
  </si>
  <si>
    <t>庄島行政区</t>
  </si>
  <si>
    <t>北牟田行政区</t>
  </si>
  <si>
    <t>鷲寺行政区</t>
  </si>
  <si>
    <t>久保行政区</t>
  </si>
  <si>
    <t>流行政区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</si>
</sst>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rgb="FF00B0F0"/>
      <name val="游ゴシック"/>
      <family val="3"/>
      <scheme val="minor"/>
    </font>
    <font>
      <sz val="11"/>
      <color theme="1"/>
      <name val="OCRB"/>
      <family val="3"/>
    </font>
    <font>
      <sz val="11"/>
      <color theme="5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5"/>
      <name val="OCRB"/>
      <family val="3"/>
    </font>
  </fonts>
  <fills count="8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E2F2F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F4F7ED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0" borderId="18" xfId="0" applyBorder="1" applyAlignment="1">
      <alignment vertical="center"/>
    </xf>
    <xf numFmtId="38" fontId="6" fillId="7" borderId="16" xfId="1" applyFont="1" applyFill="1" applyBorder="1" applyAlignment="1">
      <alignment vertical="center"/>
    </xf>
    <xf numFmtId="38" fontId="6" fillId="7" borderId="17" xfId="1" applyFont="1" applyFill="1" applyBorder="1" applyAlignment="1">
      <alignment vertical="center"/>
    </xf>
    <xf numFmtId="38" fontId="3" fillId="7" borderId="16" xfId="1" applyFont="1" applyFill="1" applyBorder="1" applyAlignment="1">
      <alignment vertical="center"/>
    </xf>
    <xf numFmtId="38" fontId="3" fillId="7" borderId="17" xfId="1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38" fontId="3" fillId="3" borderId="6" xfId="1" applyFont="1" applyFill="1" applyBorder="1" applyAlignment="1">
      <alignment vertical="center"/>
    </xf>
    <xf numFmtId="38" fontId="3" fillId="3" borderId="7" xfId="1" applyFont="1" applyFill="1" applyBorder="1" applyAlignment="1">
      <alignment vertical="center"/>
    </xf>
    <xf numFmtId="38" fontId="3" fillId="3" borderId="8" xfId="1" applyFont="1" applyFill="1" applyBorder="1" applyAlignment="1">
      <alignment vertical="center"/>
    </xf>
    <xf numFmtId="38" fontId="3" fillId="3" borderId="9" xfId="1" applyFont="1" applyFill="1" applyBorder="1" applyAlignment="1">
      <alignment vertical="center"/>
    </xf>
    <xf numFmtId="38" fontId="3" fillId="3" borderId="10" xfId="1" applyFont="1" applyFill="1" applyBorder="1" applyAlignment="1">
      <alignment vertical="center"/>
    </xf>
    <xf numFmtId="0" fontId="6" fillId="7" borderId="17" xfId="0" applyFont="1" applyFill="1" applyBorder="1" applyAlignment="1">
      <alignment vertical="center"/>
    </xf>
    <xf numFmtId="38" fontId="3" fillId="4" borderId="6" xfId="1" applyFont="1" applyFill="1" applyBorder="1" applyAlignment="1">
      <alignment vertical="center"/>
    </xf>
    <xf numFmtId="38" fontId="3" fillId="4" borderId="7" xfId="1" applyFont="1" applyFill="1" applyBorder="1" applyAlignment="1">
      <alignment vertical="center"/>
    </xf>
    <xf numFmtId="38" fontId="3" fillId="4" borderId="8" xfId="1" applyFont="1" applyFill="1" applyBorder="1" applyAlignment="1">
      <alignment vertical="center"/>
    </xf>
    <xf numFmtId="38" fontId="3" fillId="4" borderId="9" xfId="1" applyFont="1" applyFill="1" applyBorder="1" applyAlignment="1">
      <alignment vertical="center"/>
    </xf>
    <xf numFmtId="38" fontId="3" fillId="4" borderId="10" xfId="1" applyFont="1" applyFill="1" applyBorder="1" applyAlignment="1">
      <alignment vertical="center"/>
    </xf>
    <xf numFmtId="38" fontId="3" fillId="5" borderId="11" xfId="1" applyFont="1" applyFill="1" applyBorder="1" applyAlignment="1">
      <alignment vertical="center"/>
    </xf>
    <xf numFmtId="38" fontId="3" fillId="5" borderId="12" xfId="1" applyFont="1" applyFill="1" applyBorder="1" applyAlignment="1">
      <alignment vertical="center"/>
    </xf>
    <xf numFmtId="38" fontId="3" fillId="5" borderId="13" xfId="1" applyFont="1" applyFill="1" applyBorder="1" applyAlignment="1">
      <alignment vertical="center"/>
    </xf>
    <xf numFmtId="38" fontId="3" fillId="5" borderId="14" xfId="1" applyFont="1" applyFill="1" applyBorder="1" applyAlignment="1">
      <alignment vertical="center"/>
    </xf>
    <xf numFmtId="38" fontId="3" fillId="5" borderId="15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Y79"/>
  <sheetViews>
    <sheetView view="pageBreakPreview" topLeftCell="F50" zoomScale="85" zoomScaleNormal="55" zoomScaleSheetLayoutView="85" workbookViewId="0">
      <selection activeCell="A24" sqref="A24"/>
    </sheetView>
  </sheetViews>
  <sheetFormatPr defaultRowHeight="18.75"/>
  <cols>
    <col min="2" max="2" width="9.625" bestFit="1" customWidth="1"/>
    <col min="22" max="22" width="15.125" customWidth="1"/>
  </cols>
  <sheetData>
    <row r="1" spans="1:25">
      <c r="V1" t="str">
        <f>行政区!$V$1</f>
        <v>令和６年３月３１日現在</v>
      </c>
    </row>
    <row r="2" spans="1:25">
      <c r="A2" t="s">
        <v>0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15</v>
      </c>
      <c r="B4" s="8" t="s">
        <v>17</v>
      </c>
      <c r="C4" s="14" t="s">
        <v>16</v>
      </c>
      <c r="D4" s="2" t="s">
        <v>12</v>
      </c>
      <c r="E4" s="2" t="s">
        <v>15</v>
      </c>
      <c r="F4" s="8" t="s">
        <v>17</v>
      </c>
      <c r="G4" s="14" t="s">
        <v>16</v>
      </c>
      <c r="H4" s="2" t="s">
        <v>12</v>
      </c>
      <c r="I4" s="2" t="s">
        <v>15</v>
      </c>
      <c r="J4" s="8" t="s">
        <v>17</v>
      </c>
      <c r="K4" s="14" t="s">
        <v>16</v>
      </c>
      <c r="L4" s="2" t="s">
        <v>12</v>
      </c>
      <c r="M4" s="2" t="s">
        <v>15</v>
      </c>
      <c r="N4" s="8" t="s">
        <v>17</v>
      </c>
      <c r="O4" s="14" t="s">
        <v>16</v>
      </c>
      <c r="P4" s="2" t="s">
        <v>12</v>
      </c>
      <c r="Q4" s="2" t="s">
        <v>15</v>
      </c>
      <c r="R4" s="8" t="s">
        <v>17</v>
      </c>
      <c r="S4" s="14" t="s">
        <v>16</v>
      </c>
      <c r="T4" s="2" t="s">
        <v>12</v>
      </c>
      <c r="V4" s="2" t="s">
        <v>9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19</v>
      </c>
      <c r="B5" s="9">
        <f>SUM(小学校区!B5,小学校区!B84,小学校区!B163,小学校区!B242,小学校区!B321,小学校区!B400,小学校区!B479,小学校区!B558,小学校区!B637,小学校区!B716,小学校区!B795)</f>
        <v>185</v>
      </c>
      <c r="C5" s="15">
        <f>SUM(小学校区!C5,小学校区!C84,小学校区!C163,小学校区!C242,小学校区!C321,小学校区!C400,小学校区!C479,小学校区!C558,小学校区!C637,小学校区!C716,小学校区!C795)</f>
        <v>165</v>
      </c>
      <c r="D5" s="20">
        <f>SUM(小学校区!D5,小学校区!D84,小学校区!D163,小学校区!D242,小学校区!D321,小学校区!D400,小学校区!D479,小学校区!D558,小学校区!D637,小学校区!D716,小学校区!D795)</f>
        <v>350</v>
      </c>
      <c r="E5" s="3" t="s">
        <v>2</v>
      </c>
      <c r="F5" s="9">
        <f>SUM(小学校区!F5,小学校区!F84,小学校区!F163,小学校区!F242,小学校区!F321,小学校区!F400,小学校区!F479,小学校区!F558,小学校区!F637,小学校区!F716,小学校区!F795)</f>
        <v>264</v>
      </c>
      <c r="G5" s="15">
        <f>SUM(小学校区!G5,小学校区!G84,小学校区!G163,小学校区!G242,小学校区!G321,小学校区!G400,小学校区!G479,小学校区!G558,小学校区!G637,小学校区!G716,小学校区!G795)</f>
        <v>223</v>
      </c>
      <c r="H5" s="20">
        <f>SUM(小学校区!H5,小学校区!H84,小学校区!H163,小学校区!H242,小学校区!H321,小学校区!H400,小学校区!H479,小学校区!H558,小学校区!H637,小学校区!H716,小学校区!H795)</f>
        <v>487</v>
      </c>
      <c r="I5" s="3" t="s">
        <v>20</v>
      </c>
      <c r="J5" s="9">
        <f>SUM(小学校区!J5,小学校区!J84,小学校区!J163,小学校区!J242,小学校区!J321,小学校区!J400,小学校区!J479,小学校区!J558,小学校区!J637,小学校区!J716,小学校区!J795)</f>
        <v>365</v>
      </c>
      <c r="K5" s="15">
        <f>SUM(小学校区!K5,小学校区!K84,小学校区!K163,小学校区!K242,小学校区!K321,小学校区!K400,小学校区!K479,小学校区!K558,小学校区!K637,小学校区!K716,小学校区!K795)</f>
        <v>346</v>
      </c>
      <c r="L5" s="20">
        <f>SUM(小学校区!L5,小学校区!L84,小学校区!L163,小学校区!L242,小学校区!L321,小学校区!L400,小学校区!L479,小学校区!L558,小学校区!L637,小学校区!L716,小学校区!L795)</f>
        <v>711</v>
      </c>
      <c r="M5" s="3" t="s">
        <v>21</v>
      </c>
      <c r="N5" s="9">
        <f>SUM(小学校区!N5,小学校区!N84,小学校区!N163,小学校区!N242,小学校区!N321,小学校区!N400,小学校区!N479,小学校区!N558,小学校区!N637,小学校区!N716,小学校区!N795)</f>
        <v>364</v>
      </c>
      <c r="O5" s="15">
        <f>SUM(小学校区!O5,小学校区!O84,小学校区!O163,小学校区!O242,小学校区!O321,小学校区!O400,小学校区!O479,小学校区!O558,小学校区!O637,小学校区!O716,小学校区!O795)</f>
        <v>396</v>
      </c>
      <c r="P5" s="20">
        <f>SUM(小学校区!P5,小学校区!P84,小学校区!P163,小学校区!P242,小学校区!P321,小学校区!P400,小学校区!P479,小学校区!P558,小学校区!P637,小学校区!P716,小学校区!P795)</f>
        <v>760</v>
      </c>
      <c r="Q5" s="3" t="s">
        <v>23</v>
      </c>
      <c r="R5" s="9">
        <f>SUM(小学校区!R5,小学校区!R84,小学校区!R163,小学校区!R242,小学校区!R321,小学校区!R400,小学校区!R479,小学校区!R558,小学校区!R637,小学校区!R716,小学校区!R795)</f>
        <v>2</v>
      </c>
      <c r="S5" s="15">
        <f>SUM(小学校区!S5,小学校区!S84,小学校区!S163,小学校区!S242,小学校区!S321,小学校区!S400,小学校区!S479,小学校区!S558,小学校区!S637,小学校区!S716,小学校区!S795)</f>
        <v>18</v>
      </c>
      <c r="T5" s="20">
        <f>SUM(小学校区!T5,小学校区!T84,小学校区!T163,小学校区!T242,小学校区!T321,小学校区!T400,小学校区!T479,小学校区!T558,小学校区!T637,小学校区!T716,小学校区!T795)</f>
        <v>20</v>
      </c>
      <c r="V5" s="3" t="s">
        <v>25</v>
      </c>
      <c r="W5" s="35">
        <f>SUM(B5:B19)</f>
        <v>1058</v>
      </c>
      <c r="X5" s="41">
        <f>SUM(C5:C19)</f>
        <v>985</v>
      </c>
      <c r="Y5" s="46">
        <f>SUM(W5:X7)</f>
        <v>2043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36"/>
      <c r="X6" s="42"/>
      <c r="Y6" s="47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37"/>
      <c r="X7" s="43"/>
      <c r="Y7" s="48"/>
    </row>
    <row r="8" spans="1:25" ht="13.5" customHeight="1">
      <c r="A8" s="6" t="s">
        <v>26</v>
      </c>
      <c r="B8" s="12">
        <f>SUM(小学校区!B8,小学校区!B87,小学校区!B166,小学校区!B245,小学校区!B324,小学校区!B403,小学校区!B482,小学校区!B561,小学校区!B640,小学校区!B719,小学校区!B798)</f>
        <v>191</v>
      </c>
      <c r="C8" s="18">
        <f>SUM(小学校区!C8,小学校区!C87,小学校区!C166,小学校区!C245,小学校区!C324,小学校区!C403,小学校区!C482,小学校区!C561,小学校区!C640,小学校区!C719,小学校区!C798)</f>
        <v>202</v>
      </c>
      <c r="D8" s="23">
        <f>SUM(小学校区!D8,小学校区!D87,小学校区!D166,小学校区!D245,小学校区!D324,小学校区!D403,小学校区!D482,小学校区!D561,小学校区!D640,小学校区!D719,小学校区!D798)</f>
        <v>393</v>
      </c>
      <c r="E8" s="6" t="s">
        <v>18</v>
      </c>
      <c r="F8" s="12">
        <f>SUM(小学校区!F8,小学校区!F87,小学校区!F166,小学校区!F245,小学校区!F324,小学校区!F403,小学校区!F482,小学校区!F561,小学校区!F640,小学校区!F719,小学校区!F798)</f>
        <v>261</v>
      </c>
      <c r="G8" s="18">
        <f>SUM(小学校区!G8,小学校区!G87,小学校区!G166,小学校区!G245,小学校区!G324,小学校区!G403,小学校区!G482,小学校区!G561,小学校区!G640,小学校区!G719,小学校区!G798)</f>
        <v>235</v>
      </c>
      <c r="H8" s="23">
        <f>SUM(小学校区!H8,小学校区!H87,小学校区!H166,小学校区!H245,小学校区!H324,小学校区!H403,小学校区!H482,小学校区!H561,小学校区!H640,小学校区!H719,小学校区!H798)</f>
        <v>496</v>
      </c>
      <c r="I8" s="6" t="s">
        <v>28</v>
      </c>
      <c r="J8" s="12">
        <f>SUM(小学校区!J8,小学校区!J87,小学校区!J166,小学校区!J245,小学校区!J324,小学校区!J403,小学校区!J482,小学校区!J561,小学校区!J640,小学校区!J719,小学校区!J798)</f>
        <v>344</v>
      </c>
      <c r="K8" s="18">
        <f>SUM(小学校区!K8,小学校区!K87,小学校区!K166,小学校区!K245,小学校区!K324,小学校区!K403,小学校区!K482,小学校区!K561,小学校区!K640,小学校区!K719,小学校区!K798)</f>
        <v>376</v>
      </c>
      <c r="L8" s="23">
        <f>SUM(小学校区!L8,小学校区!L87,小学校区!L166,小学校区!L245,小学校区!L324,小学校区!L403,小学校区!L482,小学校区!L561,小学校区!L640,小学校区!L719,小学校区!L798)</f>
        <v>720</v>
      </c>
      <c r="M8" s="6" t="s">
        <v>4</v>
      </c>
      <c r="N8" s="12">
        <f>SUM(小学校区!N8,小学校区!N87,小学校区!N166,小学校区!N245,小学校区!N324,小学校区!N403,小学校区!N482,小学校区!N561,小学校区!N640,小学校区!N719,小学校区!N798)</f>
        <v>327</v>
      </c>
      <c r="O8" s="18">
        <f>SUM(小学校区!O8,小学校区!O87,小学校区!O166,小学校区!O245,小学校区!O324,小学校区!O403,小学校区!O482,小学校区!O561,小学校区!O640,小学校区!O719,小学校区!O798)</f>
        <v>379</v>
      </c>
      <c r="P8" s="23">
        <f>SUM(小学校区!P8,小学校区!P87,小学校区!P166,小学校区!P245,小学校区!P324,小学校区!P403,小学校区!P482,小学校区!P561,小学校区!P640,小学校区!P719,小学校区!P798)</f>
        <v>706</v>
      </c>
      <c r="Q8" s="6" t="s">
        <v>33</v>
      </c>
      <c r="R8" s="12">
        <f>SUM(小学校区!R8,小学校区!R87,小学校区!R166,小学校区!R245,小学校区!R324,小学校区!R403,小学校区!R482,小学校区!R561,小学校区!R640,小学校区!R719,小学校区!R798)</f>
        <v>2</v>
      </c>
      <c r="S8" s="18">
        <f>SUM(小学校区!S8,小学校区!S87,小学校区!S166,小学校区!S245,小学校区!S324,小学校区!S403,小学校区!S482,小学校区!S561,小学校区!S640,小学校区!S719,小学校区!S798)</f>
        <v>8</v>
      </c>
      <c r="T8" s="23">
        <f>SUM(小学校区!T8,小学校区!T87,小学校区!T166,小学校区!T245,小学校区!T324,小学校区!T403,小学校区!T482,小学校区!T561,小学校区!T640,小学校区!T719,小学校区!T798)</f>
        <v>10</v>
      </c>
      <c r="V8" s="6" t="s">
        <v>37</v>
      </c>
      <c r="W8" s="38">
        <f>SUM(B20:B34)</f>
        <v>1196</v>
      </c>
      <c r="X8" s="44">
        <f>SUM(C20:C34)</f>
        <v>1201</v>
      </c>
      <c r="Y8" s="49">
        <f>SUM(W8:X10)</f>
        <v>2397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36"/>
      <c r="X9" s="42"/>
      <c r="Y9" s="47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37"/>
      <c r="X10" s="43"/>
      <c r="Y10" s="48"/>
    </row>
    <row r="11" spans="1:25" ht="13.5" customHeight="1">
      <c r="A11" s="6" t="s">
        <v>39</v>
      </c>
      <c r="B11" s="12">
        <f>SUM(小学校区!B11,小学校区!B90,小学校区!B169,小学校区!B248,小学校区!B327,小学校区!B406,小学校区!B485,小学校区!B564,小学校区!B643,小学校区!B722,小学校区!B801)</f>
        <v>226</v>
      </c>
      <c r="C11" s="18">
        <f>SUM(小学校区!C11,小学校区!C90,小学校区!C169,小学校区!C248,小学校区!C327,小学校区!C406,小学校区!C485,小学校区!C564,小学校区!C643,小学校区!C722,小学校区!C801)</f>
        <v>197</v>
      </c>
      <c r="D11" s="23">
        <f>SUM(小学校区!D11,小学校区!D90,小学校区!D169,小学校区!D248,小学校区!D327,小学校区!D406,小学校区!D485,小学校区!D564,小学校区!D643,小学校区!D722,小学校区!D801)</f>
        <v>423</v>
      </c>
      <c r="E11" s="6" t="s">
        <v>43</v>
      </c>
      <c r="F11" s="12">
        <f>SUM(小学校区!F11,小学校区!F90,小学校区!F169,小学校区!F248,小学校区!F327,小学校区!F406,小学校区!F485,小学校区!F564,小学校区!F643,小学校区!F722,小学校区!F801)</f>
        <v>229</v>
      </c>
      <c r="G11" s="18">
        <f>SUM(小学校区!G11,小学校区!G90,小学校区!G169,小学校区!G248,小学校区!G327,小学校区!G406,小学校区!G485,小学校区!G564,小学校区!G643,小学校区!G722,小学校区!G801)</f>
        <v>230</v>
      </c>
      <c r="H11" s="23">
        <f>SUM(小学校区!H11,小学校区!H90,小学校区!H169,小学校区!H248,小学校区!H327,小学校区!H406,小学校区!H485,小学校区!H564,小学校区!H643,小学校区!H722,小学校区!H801)</f>
        <v>459</v>
      </c>
      <c r="I11" s="6" t="s">
        <v>45</v>
      </c>
      <c r="J11" s="12">
        <f>SUM(小学校区!J11,小学校区!J90,小学校区!J169,小学校区!J248,小学校区!J327,小学校区!J406,小学校区!J485,小学校区!J564,小学校区!J643,小学校区!J722,小学校区!J801)</f>
        <v>347</v>
      </c>
      <c r="K11" s="18">
        <f>SUM(小学校区!K11,小学校区!K90,小学校区!K169,小学校区!K248,小学校区!K327,小学校区!K406,小学校区!K485,小学校区!K564,小学校区!K643,小学校区!K722,小学校区!K801)</f>
        <v>318</v>
      </c>
      <c r="L11" s="23">
        <f>SUM(小学校区!L11,小学校区!L90,小学校区!L169,小学校区!L248,小学校区!L327,小学校区!L406,小学校区!L485,小学校区!L564,小学校区!L643,小学校区!L722,小学校区!L801)</f>
        <v>665</v>
      </c>
      <c r="M11" s="6" t="s">
        <v>47</v>
      </c>
      <c r="N11" s="12">
        <f>SUM(小学校区!N11,小学校区!N90,小学校区!N169,小学校区!N248,小学校区!N327,小学校区!N406,小学校区!N485,小学校区!N564,小学校区!N643,小学校区!N722,小学校区!N801)</f>
        <v>227</v>
      </c>
      <c r="O11" s="18">
        <f>SUM(小学校区!O11,小学校区!O90,小学校区!O169,小学校区!O248,小学校区!O327,小学校区!O406,小学校区!O485,小学校区!O564,小学校区!O643,小学校区!O722,小学校区!O801)</f>
        <v>291</v>
      </c>
      <c r="P11" s="23">
        <f>SUM(小学校区!P11,小学校区!P90,小学校区!P169,小学校区!P248,小学校区!P327,小学校区!P406,小学校区!P485,小学校区!P564,小学校区!P643,小学校区!P722,小学校区!P801)</f>
        <v>518</v>
      </c>
      <c r="Q11" s="6" t="s">
        <v>8</v>
      </c>
      <c r="R11" s="12">
        <f>SUM(小学校区!R11,小学校区!R90,小学校区!R169,小学校区!R248,小学校区!R327,小学校区!R406,小学校区!R485,小学校区!R564,小学校区!R643,小学校区!R722,小学校区!R801)</f>
        <v>0</v>
      </c>
      <c r="S11" s="18">
        <f>SUM(小学校区!S11,小学校区!S90,小学校区!S169,小学校区!S248,小学校区!S327,小学校区!S406,小学校区!S485,小学校区!S564,小学校区!S643,小学校区!S722,小学校区!S801)</f>
        <v>6</v>
      </c>
      <c r="T11" s="23">
        <f>SUM(小学校区!T11,小学校区!T90,小学校区!T169,小学校区!T248,小学校区!T327,小学校区!T406,小学校区!T485,小学校区!T564,小学校区!T643,小学校区!T722,小学校区!T801)</f>
        <v>6</v>
      </c>
      <c r="V11" s="6" t="s">
        <v>48</v>
      </c>
      <c r="W11" s="38">
        <f>SUM(B35:B49)</f>
        <v>1307</v>
      </c>
      <c r="X11" s="44">
        <f>SUM(C35:C49)</f>
        <v>1177</v>
      </c>
      <c r="Y11" s="49">
        <f>SUM(W11:X13)</f>
        <v>2484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36"/>
      <c r="X12" s="42"/>
      <c r="Y12" s="47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37"/>
      <c r="X13" s="43"/>
      <c r="Y13" s="48"/>
    </row>
    <row r="14" spans="1:25" ht="13.5" customHeight="1">
      <c r="A14" s="6" t="s">
        <v>50</v>
      </c>
      <c r="B14" s="12">
        <f>SUM(小学校区!B14,小学校区!B93,小学校区!B172,小学校区!B251,小学校区!B330,小学校区!B409,小学校区!B488,小学校区!B567,小学校区!B646,小学校区!B725,小学校区!B804)</f>
        <v>206</v>
      </c>
      <c r="C14" s="18">
        <f>SUM(小学校区!C14,小学校区!C93,小学校区!C172,小学校区!C251,小学校区!C330,小学校区!C409,小学校区!C488,小学校区!C567,小学校区!C646,小学校区!C725,小学校区!C804)</f>
        <v>221</v>
      </c>
      <c r="D14" s="23">
        <f>SUM(小学校区!D14,小学校区!D93,小学校区!D172,小学校区!D251,小学校区!D330,小学校区!D409,小学校区!D488,小学校区!D567,小学校区!D646,小学校区!D725,小学校区!D804)</f>
        <v>427</v>
      </c>
      <c r="E14" s="6" t="s">
        <v>52</v>
      </c>
      <c r="F14" s="12">
        <f>SUM(小学校区!F14,小学校区!F93,小学校区!F172,小学校区!F251,小学校区!F330,小学校区!F409,小学校区!F488,小学校区!F567,小学校区!F646,小学校区!F725,小学校区!F804)</f>
        <v>198</v>
      </c>
      <c r="G14" s="18">
        <f>SUM(小学校区!G14,小学校区!G93,小学校区!G172,小学校区!G251,小学校区!G330,小学校区!G409,小学校区!G488,小学校区!G567,小学校区!G646,小学校区!G725,小学校区!G804)</f>
        <v>220</v>
      </c>
      <c r="H14" s="23">
        <f>SUM(小学校区!H14,小学校区!H93,小学校区!H172,小学校区!H251,小学校区!H330,小学校区!H409,小学校区!H488,小学校区!H567,小学校区!H646,小学校区!H725,小学校区!H804)</f>
        <v>418</v>
      </c>
      <c r="I14" s="6" t="s">
        <v>42</v>
      </c>
      <c r="J14" s="12">
        <f>SUM(小学校区!J14,小学校区!J93,小学校区!J172,小学校区!J251,小学校区!J330,小学校区!J409,小学校区!J488,小学校区!J567,小学校区!J646,小学校区!J725,小学校区!J804)</f>
        <v>341</v>
      </c>
      <c r="K14" s="18">
        <f>SUM(小学校区!K14,小学校区!K93,小学校区!K172,小学校区!K251,小学校区!K330,小学校区!K409,小学校区!K488,小学校区!K567,小学校区!K646,小学校区!K725,小学校区!K804)</f>
        <v>320</v>
      </c>
      <c r="L14" s="23">
        <f>SUM(小学校区!L14,小学校区!L93,小学校区!L172,小学校区!L251,小学校区!L330,小学校区!L409,小学校区!L488,小学校区!L567,小学校区!L646,小学校区!L725,小学校区!L804)</f>
        <v>661</v>
      </c>
      <c r="M14" s="6" t="s">
        <v>54</v>
      </c>
      <c r="N14" s="12">
        <f>SUM(小学校区!N14,小学校区!N93,小学校区!N172,小学校区!N251,小学校区!N330,小学校区!N409,小学校区!N488,小学校区!N567,小学校区!N646,小学校区!N725,小学校区!N804)</f>
        <v>162</v>
      </c>
      <c r="O14" s="18">
        <f>SUM(小学校区!O14,小学校区!O93,小学校区!O172,小学校区!O251,小学校区!O330,小学校区!O409,小学校区!O488,小学校区!O567,小学校区!O646,小学校区!O725,小学校区!O804)</f>
        <v>172</v>
      </c>
      <c r="P14" s="23">
        <f>SUM(小学校区!P14,小学校区!P93,小学校区!P172,小学校区!P251,小学校区!P330,小学校区!P409,小学校区!P488,小学校区!P567,小学校区!P646,小学校区!P725,小学校区!P804)</f>
        <v>334</v>
      </c>
      <c r="Q14" s="6" t="s">
        <v>55</v>
      </c>
      <c r="R14" s="12">
        <f>SUM(小学校区!R14,小学校区!R93,小学校区!R172,小学校区!R251,小学校区!R330,小学校区!R409,小学校区!R488,小学校区!R567,小学校区!R646,小学校区!R725,小学校区!R804)</f>
        <v>0</v>
      </c>
      <c r="S14" s="18">
        <f>SUM(小学校区!S14,小学校区!S93,小学校区!S172,小学校区!S251,小学校区!S330,小学校区!S409,小学校区!S488,小学校区!S567,小学校区!S646,小学校区!S725,小学校区!S804)</f>
        <v>4</v>
      </c>
      <c r="T14" s="23">
        <f>SUM(小学校区!T14,小学校区!T93,小学校区!T172,小学校区!T251,小学校区!T330,小学校区!T409,小学校区!T488,小学校区!T567,小学校区!T646,小学校区!T725,小学校区!T804)</f>
        <v>4</v>
      </c>
      <c r="V14" s="6" t="s">
        <v>32</v>
      </c>
      <c r="W14" s="38">
        <f>SUM(B50:B64)</f>
        <v>1205</v>
      </c>
      <c r="X14" s="44">
        <f>SUM(C50:C64)</f>
        <v>1162</v>
      </c>
      <c r="Y14" s="49">
        <f>SUM(W14:X16)</f>
        <v>2367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36"/>
      <c r="X15" s="42"/>
      <c r="Y15" s="47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37"/>
      <c r="X16" s="43"/>
      <c r="Y16" s="48"/>
    </row>
    <row r="17" spans="1:25" ht="13.5" customHeight="1">
      <c r="A17" s="6" t="s">
        <v>56</v>
      </c>
      <c r="B17" s="12">
        <f>SUM(小学校区!B17,小学校区!B96,小学校区!B175,小学校区!B254,小学校区!B333,小学校区!B412,小学校区!B491,小学校区!B570,小学校区!B649,小学校区!B728,小学校区!B807)</f>
        <v>250</v>
      </c>
      <c r="C17" s="18">
        <f>SUM(小学校区!C17,小学校区!C96,小学校区!C175,小学校区!C254,小学校区!C333,小学校区!C412,小学校区!C491,小学校区!C570,小学校区!C649,小学校区!C728,小学校区!C807)</f>
        <v>200</v>
      </c>
      <c r="D17" s="23">
        <f>SUM(小学校区!D17,小学校区!D96,小学校区!D175,小学校区!D254,小学校区!D333,小学校区!D412,小学校区!D491,小学校区!D570,小学校区!D649,小学校区!D728,小学校区!D807)</f>
        <v>450</v>
      </c>
      <c r="E17" s="6" t="s">
        <v>58</v>
      </c>
      <c r="F17" s="12">
        <f>SUM(小学校区!F17,小学校区!F96,小学校区!F175,小学校区!F254,小学校区!F333,小学校区!F412,小学校区!F491,小学校区!F570,小学校区!F649,小学校区!F728,小学校区!F807)</f>
        <v>271</v>
      </c>
      <c r="G17" s="18">
        <f>SUM(小学校区!G17,小学校区!G96,小学校区!G175,小学校区!G254,小学校区!G333,小学校区!G412,小学校区!G491,小学校区!G570,小学校区!G649,小学校区!G728,小学校区!G807)</f>
        <v>260</v>
      </c>
      <c r="H17" s="23">
        <f>SUM(小学校区!H17,小学校区!H96,小学校区!H175,小学校区!H254,小学校区!H333,小学校区!H412,小学校区!H491,小学校区!H570,小学校区!H649,小学校区!H728,小学校区!H807)</f>
        <v>531</v>
      </c>
      <c r="I17" s="6" t="s">
        <v>61</v>
      </c>
      <c r="J17" s="12">
        <f>SUM(小学校区!J17,小学校区!J96,小学校区!J175,小学校区!J254,小学校区!J333,小学校区!J412,小学校区!J491,小学校区!J570,小学校区!J649,小学校区!J728,小学校区!J807)</f>
        <v>323</v>
      </c>
      <c r="K17" s="18">
        <f>SUM(小学校区!K17,小学校区!K96,小学校区!K175,小学校区!K254,小学校区!K333,小学校区!K412,小学校区!K491,小学校区!K570,小学校区!K649,小学校区!K728,小学校区!K807)</f>
        <v>341</v>
      </c>
      <c r="L17" s="23">
        <f>SUM(小学校区!L17,小学校区!L96,小学校区!L175,小学校区!L254,小学校区!L333,小学校区!L412,小学校区!L491,小学校区!L570,小学校区!L649,小学校区!L728,小学校区!L807)</f>
        <v>664</v>
      </c>
      <c r="M17" s="6" t="s">
        <v>3</v>
      </c>
      <c r="N17" s="12">
        <f>SUM(小学校区!N17,小学校区!N96,小学校区!N175,小学校区!N254,小学校区!N333,小学校区!N412,小学校区!N491,小学校区!N570,小学校区!N649,小学校区!N728,小学校区!N807)</f>
        <v>177</v>
      </c>
      <c r="O17" s="18">
        <f>SUM(小学校区!O17,小学校区!O96,小学校区!O175,小学校区!O254,小学校区!O333,小学校区!O412,小学校区!O491,小学校区!O570,小学校区!O649,小学校区!O728,小学校区!O807)</f>
        <v>287</v>
      </c>
      <c r="P17" s="23">
        <f>SUM(小学校区!P17,小学校区!P96,小学校区!P175,小学校区!P254,小学校区!P333,小学校区!P412,小学校区!P491,小学校区!P570,小学校区!P649,小学校区!P728,小学校区!P807)</f>
        <v>464</v>
      </c>
      <c r="Q17" s="6" t="s">
        <v>63</v>
      </c>
      <c r="R17" s="12">
        <f>SUM(小学校区!R17,小学校区!R96,小学校区!R175,小学校区!R254,小学校区!R333,小学校区!R412,小学校区!R491,小学校区!R570,小学校区!R649,小学校区!R728,小学校区!R807)</f>
        <v>1</v>
      </c>
      <c r="S17" s="18">
        <f>SUM(小学校区!S17,小学校区!S96,小学校区!S175,小学校区!S254,小学校区!S333,小学校区!S412,小学校区!S491,小学校区!S570,小学校区!S649,小学校区!S728,小学校区!S807)</f>
        <v>3</v>
      </c>
      <c r="T17" s="23">
        <f>SUM(小学校区!T17,小学校区!T96,小学校区!T175,小学校区!T254,小学校区!T333,小学校区!T412,小学校区!T491,小学校区!T570,小学校区!T649,小学校区!T728,小学校区!T807)</f>
        <v>4</v>
      </c>
      <c r="V17" s="6" t="s">
        <v>64</v>
      </c>
      <c r="W17" s="38">
        <f>SUM(B65:B79)</f>
        <v>1169</v>
      </c>
      <c r="X17" s="44">
        <f>SUM(C65:C79)</f>
        <v>1159</v>
      </c>
      <c r="Y17" s="49">
        <f>SUM(W17:X19)</f>
        <v>2328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36"/>
      <c r="X18" s="42"/>
      <c r="Y18" s="47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37"/>
      <c r="X19" s="43"/>
      <c r="Y19" s="48"/>
    </row>
    <row r="20" spans="1:25" ht="13.5" customHeight="1">
      <c r="A20" s="6" t="s">
        <v>66</v>
      </c>
      <c r="B20" s="12">
        <f>SUM(小学校区!B20,小学校区!B99,小学校区!B178,小学校区!B257,小学校区!B336,小学校区!B415,小学校区!B494,小学校区!B573,小学校区!B652,小学校区!B731,小学校区!B810)</f>
        <v>229</v>
      </c>
      <c r="C20" s="18">
        <f>SUM(小学校区!C20,小学校区!C99,小学校区!C178,小学校区!C257,小学校区!C336,小学校区!C415,小学校区!C494,小学校区!C573,小学校区!C652,小学校区!C731,小学校区!C810)</f>
        <v>214</v>
      </c>
      <c r="D20" s="23">
        <f>SUM(小学校区!D20,小学校区!D99,小学校区!D178,小学校区!D257,小学校区!D336,小学校区!D415,小学校区!D494,小学校区!D573,小学校区!D652,小学校区!D731,小学校区!D810)</f>
        <v>443</v>
      </c>
      <c r="E20" s="6" t="s">
        <v>67</v>
      </c>
      <c r="F20" s="12">
        <f>SUM(小学校区!F20,小学校区!F99,小学校区!F178,小学校区!F257,小学校区!F336,小学校区!F415,小学校区!F494,小学校区!F573,小学校区!F652,小学校区!F731,小学校区!F810)</f>
        <v>236</v>
      </c>
      <c r="G20" s="18">
        <f>SUM(小学校区!G20,小学校区!G99,小学校区!G178,小学校区!G257,小学校区!G336,小学校区!G415,小学校区!G494,小学校区!G573,小学校区!G652,小学校区!G731,小学校区!G810)</f>
        <v>209</v>
      </c>
      <c r="H20" s="23">
        <f>SUM(小学校区!H20,小学校区!H99,小学校区!H178,小学校区!H257,小学校区!H336,小学校区!H415,小学校区!H494,小学校区!H573,小学校区!H652,小学校区!H731,小学校区!H810)</f>
        <v>445</v>
      </c>
      <c r="I20" s="6" t="s">
        <v>41</v>
      </c>
      <c r="J20" s="12">
        <f>SUM(小学校区!J20,小学校区!J99,小学校区!J178,小学校区!J257,小学校区!J336,小学校区!J415,小学校区!J494,小学校区!J573,小学校区!J652,小学校区!J731,小学校区!J810)</f>
        <v>309</v>
      </c>
      <c r="K20" s="18">
        <f>SUM(小学校区!K20,小学校区!K99,小学校区!K178,小学校区!K257,小学校区!K336,小学校区!K415,小学校区!K494,小学校区!K573,小学校区!K652,小学校区!K731,小学校区!K810)</f>
        <v>370</v>
      </c>
      <c r="L20" s="23">
        <f>SUM(小学校区!L20,小学校区!L99,小学校区!L178,小学校区!L257,小学校区!L336,小学校区!L415,小学校区!L494,小学校区!L573,小学校区!L652,小学校区!L731,小学校区!L810)</f>
        <v>679</v>
      </c>
      <c r="M20" s="6" t="s">
        <v>70</v>
      </c>
      <c r="N20" s="12">
        <f>SUM(小学校区!N20,小学校区!N99,小学校区!N178,小学校区!N257,小学校区!N336,小学校区!N415,小学校区!N494,小学校区!N573,小学校区!N652,小学校区!N731,小学校区!N810)</f>
        <v>208</v>
      </c>
      <c r="O20" s="18">
        <f>SUM(小学校区!O20,小学校区!O99,小学校区!O178,小学校区!O257,小学校区!O336,小学校区!O415,小学校区!O494,小学校区!O573,小学校区!O652,小学校区!O731,小学校区!O810)</f>
        <v>267</v>
      </c>
      <c r="P20" s="23">
        <f>SUM(小学校区!P20,小学校区!P99,小学校区!P178,小学校区!P257,小学校区!P336,小学校区!P415,小学校区!P494,小学校区!P573,小学校区!P652,小学校区!P731,小学校区!P810)</f>
        <v>475</v>
      </c>
      <c r="Q20" s="6" t="s">
        <v>71</v>
      </c>
      <c r="R20" s="12">
        <f>SUM(小学校区!R20,小学校区!R99,小学校区!R178,小学校区!R257,小学校区!R336,小学校区!R415,小学校区!R494,小学校区!R573,小学校区!R652,小学校区!R731,小学校区!R810)</f>
        <v>0</v>
      </c>
      <c r="S20" s="18">
        <f>SUM(小学校区!S20,小学校区!S99,小学校区!S178,小学校区!S257,小学校区!S336,小学校区!S415,小学校区!S494,小学校区!S573,小学校区!S652,小学校区!S731,小学校区!S810)</f>
        <v>1</v>
      </c>
      <c r="T20" s="23">
        <f>SUM(小学校区!T20,小学校区!T99,小学校区!T178,小学校区!T257,小学校区!T336,小学校区!T415,小学校区!T494,小学校区!T573,小学校区!T652,小学校区!T731,小学校区!T810)</f>
        <v>1</v>
      </c>
      <c r="V20" s="6" t="s">
        <v>72</v>
      </c>
      <c r="W20" s="38">
        <f>SUM(F5:F19)</f>
        <v>1223</v>
      </c>
      <c r="X20" s="44">
        <f>SUM(G5:G19)</f>
        <v>1168</v>
      </c>
      <c r="Y20" s="49">
        <f>SUM(W20:X22)</f>
        <v>2391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36"/>
      <c r="X21" s="42"/>
      <c r="Y21" s="47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37"/>
      <c r="X22" s="43"/>
      <c r="Y22" s="48"/>
    </row>
    <row r="23" spans="1:25" ht="13.5" customHeight="1">
      <c r="A23" s="6" t="s">
        <v>73</v>
      </c>
      <c r="B23" s="12">
        <f>SUM(小学校区!B23,小学校区!B102,小学校区!B181,小学校区!B260,小学校区!B339,小学校区!B418,小学校区!B497,小学校区!B576,小学校区!B655,小学校区!B734,小学校区!B813)</f>
        <v>223</v>
      </c>
      <c r="C23" s="18">
        <f>SUM(小学校区!C23,小学校区!C102,小学校区!C181,小学校区!C260,小学校区!C339,小学校区!C418,小学校区!C497,小学校区!C576,小学校区!C655,小学校区!C734,小学校区!C813)</f>
        <v>248</v>
      </c>
      <c r="D23" s="23">
        <f>SUM(小学校区!D23,小学校区!D102,小学校区!D181,小学校区!D260,小学校区!D339,小学校区!D418,小学校区!D497,小学校区!D576,小学校区!D655,小学校区!D734,小学校区!D813)</f>
        <v>471</v>
      </c>
      <c r="E23" s="6" t="s">
        <v>13</v>
      </c>
      <c r="F23" s="12">
        <f>SUM(小学校区!F23,小学校区!F102,小学校区!F181,小学校区!F260,小学校区!F339,小学校区!F418,小学校区!F497,小学校区!F576,小学校区!F655,小学校区!F734,小学校区!F813)</f>
        <v>221</v>
      </c>
      <c r="G23" s="18">
        <f>SUM(小学校区!G23,小学校区!G102,小学校区!G181,小学校区!G260,小学校区!G339,小学校区!G418,小学校区!G497,小学校区!G576,小学校区!G655,小学校区!G734,小学校区!G813)</f>
        <v>244</v>
      </c>
      <c r="H23" s="23">
        <f>SUM(小学校区!H23,小学校区!H102,小学校区!H181,小学校区!H260,小学校区!H339,小学校区!H418,小学校区!H497,小学校区!H576,小学校区!H655,小学校区!H734,小学校区!H813)</f>
        <v>465</v>
      </c>
      <c r="I23" s="6" t="s">
        <v>49</v>
      </c>
      <c r="J23" s="12">
        <f>SUM(小学校区!J23,小学校区!J102,小学校区!J181,小学校区!J260,小学校区!J339,小学校区!J418,小学校区!J497,小学校区!J576,小学校区!J655,小学校区!J734,小学校区!J813)</f>
        <v>336</v>
      </c>
      <c r="K23" s="18">
        <f>SUM(小学校区!K23,小学校区!K102,小学校区!K181,小学校区!K260,小学校区!K339,小学校区!K418,小学校区!K497,小学校区!K576,小学校区!K655,小学校区!K734,小学校区!K813)</f>
        <v>347</v>
      </c>
      <c r="L23" s="23">
        <f>SUM(小学校区!L23,小学校区!L102,小学校区!L181,小学校区!L260,小学校区!L339,小学校区!L418,小学校区!L497,小学校区!L576,小学校区!L655,小学校区!L734,小学校区!L813)</f>
        <v>683</v>
      </c>
      <c r="M23" s="6" t="s">
        <v>60</v>
      </c>
      <c r="N23" s="12">
        <f>SUM(小学校区!N23,小学校区!N102,小学校区!N181,小学校区!N260,小学校区!N339,小学校区!N418,小学校区!N497,小学校区!N576,小学校区!N655,小学校区!N734,小学校区!N813)</f>
        <v>189</v>
      </c>
      <c r="O23" s="18">
        <f>SUM(小学校区!O23,小学校区!O102,小学校区!O181,小学校区!O260,小学校区!O339,小学校区!O418,小学校区!O497,小学校区!O576,小学校区!O655,小学校区!O734,小学校区!O813)</f>
        <v>244</v>
      </c>
      <c r="P23" s="23">
        <f>SUM(小学校区!P23,小学校区!P102,小学校区!P181,小学校区!P260,小学校区!P339,小学校区!P418,小学校区!P497,小学校区!P576,小学校区!P655,小学校区!P734,小学校区!P813)</f>
        <v>433</v>
      </c>
      <c r="Q23" s="6" t="s">
        <v>57</v>
      </c>
      <c r="R23" s="12">
        <f>SUM(小学校区!R23,小学校区!R102,小学校区!R181,小学校区!R260,小学校区!R339,小学校区!R418,小学校区!R497,小学校区!R576,小学校区!R655,小学校区!R734,小学校区!R813)</f>
        <v>0</v>
      </c>
      <c r="S23" s="18">
        <f>SUM(小学校区!S23,小学校区!S102,小学校区!S181,小学校区!S260,小学校区!S339,小学校区!S418,小学校区!S497,小学校区!S576,小学校区!S655,小学校区!S734,小学校区!S813)</f>
        <v>0</v>
      </c>
      <c r="T23" s="23">
        <f>SUM(小学校区!T23,小学校区!T102,小学校区!T181,小学校区!T260,小学校区!T339,小学校区!T418,小学校区!T497,小学校区!T576,小学校区!T655,小学校区!T734,小学校区!T813)</f>
        <v>0</v>
      </c>
      <c r="V23" s="6" t="s">
        <v>10</v>
      </c>
      <c r="W23" s="38">
        <f>SUM(F20:F34)</f>
        <v>1252</v>
      </c>
      <c r="X23" s="44">
        <f>SUM(G20:G34)</f>
        <v>1189</v>
      </c>
      <c r="Y23" s="49">
        <f>SUM(W23:X25)</f>
        <v>2441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36"/>
      <c r="X24" s="42"/>
      <c r="Y24" s="47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37"/>
      <c r="X25" s="43"/>
      <c r="Y25" s="48"/>
    </row>
    <row r="26" spans="1:25" ht="13.5" customHeight="1">
      <c r="A26" s="6" t="s">
        <v>62</v>
      </c>
      <c r="B26" s="12">
        <f>SUM(小学校区!B26,小学校区!B105,小学校区!B184,小学校区!B263,小学校区!B342,小学校区!B421,小学校区!B500,小学校区!B579,小学校区!B658,小学校区!B737,小学校区!B816)</f>
        <v>237</v>
      </c>
      <c r="C26" s="18">
        <f>SUM(小学校区!C26,小学校区!C105,小学校区!C184,小学校区!C263,小学校区!C342,小学校区!C421,小学校区!C500,小学校区!C579,小学校区!C658,小学校区!C737,小学校区!C816)</f>
        <v>260</v>
      </c>
      <c r="D26" s="23">
        <f>SUM(小学校区!D26,小学校区!D105,小学校区!D184,小学校区!D263,小学校区!D342,小学校区!D421,小学校区!D500,小学校区!D579,小学校区!D658,小学校区!D737,小学校区!D816)</f>
        <v>497</v>
      </c>
      <c r="E26" s="6" t="s">
        <v>30</v>
      </c>
      <c r="F26" s="12">
        <f>SUM(小学校区!F26,小学校区!F105,小学校区!F184,小学校区!F263,小学校区!F342,小学校区!F421,小学校区!F500,小学校区!F579,小学校区!F658,小学校区!F737,小学校区!F816)</f>
        <v>257</v>
      </c>
      <c r="G26" s="18">
        <f>SUM(小学校区!G26,小学校区!G105,小学校区!G184,小学校区!G263,小学校区!G342,小学校区!G421,小学校区!G500,小学校区!G579,小学校区!G658,小学校区!G737,小学校区!G816)</f>
        <v>233</v>
      </c>
      <c r="H26" s="23">
        <f>SUM(小学校区!H26,小学校区!H105,小学校区!H184,小学校区!H263,小学校区!H342,小学校区!H421,小学校区!H500,小学校区!H579,小学校区!H658,小学校区!H737,小学校区!H816)</f>
        <v>490</v>
      </c>
      <c r="I26" s="6" t="s">
        <v>74</v>
      </c>
      <c r="J26" s="12">
        <f>SUM(小学校区!J26,小学校区!J105,小学校区!J184,小学校区!J263,小学校区!J342,小学校区!J421,小学校区!J500,小学校区!J579,小学校区!J658,小学校区!J737,小学校区!J816)</f>
        <v>264</v>
      </c>
      <c r="K26" s="18">
        <f>SUM(小学校区!K26,小学校区!K105,小学校区!K184,小学校区!K263,小学校区!K342,小学校区!K421,小学校区!K500,小学校区!K579,小学校区!K658,小学校区!K737,小学校区!K816)</f>
        <v>292</v>
      </c>
      <c r="L26" s="23">
        <f>SUM(小学校区!L26,小学校区!L105,小学校区!L184,小学校区!L263,小学校区!L342,小学校区!L421,小学校区!L500,小学校区!L579,小学校区!L658,小学校区!L737,小学校区!L816)</f>
        <v>556</v>
      </c>
      <c r="M26" s="6" t="s">
        <v>68</v>
      </c>
      <c r="N26" s="12">
        <f>SUM(小学校区!N26,小学校区!N105,小学校区!N184,小学校区!N263,小学校区!N342,小学校区!N421,小学校区!N500,小学校区!N579,小学校区!N658,小学校区!N737,小学校区!N816)</f>
        <v>189</v>
      </c>
      <c r="O26" s="18">
        <f>SUM(小学校区!O26,小学校区!O105,小学校区!O184,小学校区!O263,小学校区!O342,小学校区!O421,小学校区!O500,小学校区!O579,小学校区!O658,小学校区!O737,小学校区!O816)</f>
        <v>256</v>
      </c>
      <c r="P26" s="23">
        <f>SUM(小学校区!P26,小学校区!P105,小学校区!P184,小学校区!P263,小学校区!P342,小学校区!P421,小学校区!P500,小学校区!P579,小学校区!P658,小学校区!P737,小学校区!P816)</f>
        <v>445</v>
      </c>
      <c r="Q26" s="6" t="s">
        <v>35</v>
      </c>
      <c r="R26" s="12">
        <f>SUM(小学校区!R26,小学校区!R105,小学校区!R184,小学校区!R263,小学校区!R342,小学校区!R421,小学校区!R500,小学校区!R579,小学校区!R658,小学校区!R737,小学校区!R816)</f>
        <v>0</v>
      </c>
      <c r="S26" s="18">
        <f>SUM(小学校区!S26,小学校区!S105,小学校区!S184,小学校区!S263,小学校区!S342,小学校区!S421,小学校区!S500,小学校区!S579,小学校区!S658,小学校区!S737,小学校区!S816)</f>
        <v>0</v>
      </c>
      <c r="T26" s="23">
        <f>SUM(小学校区!T26,小学校区!T105,小学校区!T184,小学校区!T263,小学校区!T342,小学校区!T421,小学校区!T500,小学校区!T579,小学校区!T658,小学校区!T737,小学校区!T816)</f>
        <v>0</v>
      </c>
      <c r="V26" s="6" t="s">
        <v>75</v>
      </c>
      <c r="W26" s="38">
        <f>SUM(F35:F49)</f>
        <v>1477</v>
      </c>
      <c r="X26" s="44">
        <f>SUM(G35:G49)</f>
        <v>1445</v>
      </c>
      <c r="Y26" s="49">
        <f>SUM(W26:X28)</f>
        <v>2922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36"/>
      <c r="X27" s="42"/>
      <c r="Y27" s="47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37"/>
      <c r="X28" s="43"/>
      <c r="Y28" s="48"/>
    </row>
    <row r="29" spans="1:25" ht="13.5" customHeight="1">
      <c r="A29" s="6" t="s">
        <v>53</v>
      </c>
      <c r="B29" s="12">
        <f>SUM(小学校区!B29,小学校区!B108,小学校区!B187,小学校区!B266,小学校区!B345,小学校区!B424,小学校区!B503,小学校区!B582,小学校区!B661,小学校区!B740,小学校区!B819)</f>
        <v>243</v>
      </c>
      <c r="C29" s="18">
        <f>SUM(小学校区!C29,小学校区!C108,小学校区!C187,小学校区!C266,小学校区!C345,小学校区!C424,小学校区!C503,小学校区!C582,小学校区!C661,小学校区!C740,小学校区!C819)</f>
        <v>246</v>
      </c>
      <c r="D29" s="23">
        <f>SUM(小学校区!D29,小学校区!D108,小学校区!D187,小学校区!D266,小学校区!D345,小学校区!D424,小学校区!D503,小学校区!D582,小学校区!D661,小学校区!D740,小学校区!D819)</f>
        <v>489</v>
      </c>
      <c r="E29" s="6" t="s">
        <v>24</v>
      </c>
      <c r="F29" s="12">
        <f>SUM(小学校区!F29,小学校区!F108,小学校区!F187,小学校区!F266,小学校区!F345,小学校区!F424,小学校区!F503,小学校区!F582,小学校区!F661,小学校区!F740,小学校区!F819)</f>
        <v>270</v>
      </c>
      <c r="G29" s="18">
        <f>SUM(小学校区!G29,小学校区!G108,小学校区!G187,小学校区!G266,小学校区!G345,小学校区!G424,小学校区!G503,小学校区!G582,小学校区!G661,小学校区!G740,小学校区!G819)</f>
        <v>228</v>
      </c>
      <c r="H29" s="23">
        <f>SUM(小学校区!H29,小学校区!H108,小学校区!H187,小学校区!H266,小学校区!H345,小学校区!H424,小学校区!H503,小学校区!H582,小学校区!H661,小学校区!H740,小学校区!H819)</f>
        <v>498</v>
      </c>
      <c r="I29" s="6" t="s">
        <v>77</v>
      </c>
      <c r="J29" s="12">
        <f>SUM(小学校区!J29,小学校区!J108,小学校区!J187,小学校区!J266,小学校区!J345,小学校区!J424,小学校区!J503,小学校区!J582,小学校区!J661,小学校区!J740,小学校区!J819)</f>
        <v>284</v>
      </c>
      <c r="K29" s="18">
        <f>SUM(小学校区!K29,小学校区!K108,小学校区!K187,小学校区!K266,小学校区!K345,小学校区!K424,小学校区!K503,小学校区!K582,小学校区!K661,小学校区!K740,小学校区!K819)</f>
        <v>309</v>
      </c>
      <c r="L29" s="23">
        <f>SUM(小学校区!L29,小学校区!L108,小学校区!L187,小学校区!L266,小学校区!L345,小学校区!L424,小学校区!L503,小学校区!L582,小学校区!L661,小学校区!L740,小学校区!L819)</f>
        <v>593</v>
      </c>
      <c r="M29" s="6" t="s">
        <v>44</v>
      </c>
      <c r="N29" s="12">
        <f>SUM(小学校区!N29,小学校区!N108,小学校区!N187,小学校区!N266,小学校区!N345,小学校区!N424,小学校区!N503,小学校区!N582,小学校区!N661,小学校区!N740,小学校区!N819)</f>
        <v>179</v>
      </c>
      <c r="O29" s="18">
        <f>SUM(小学校区!O29,小学校区!O108,小学校区!O187,小学校区!O266,小学校区!O345,小学校区!O424,小学校区!O503,小学校区!O582,小学校区!O661,小学校区!O740,小学校区!O819)</f>
        <v>242</v>
      </c>
      <c r="P29" s="23">
        <f>SUM(小学校区!P29,小学校区!P108,小学校区!P187,小学校区!P266,小学校区!P345,小学校区!P424,小学校区!P503,小学校区!P582,小学校区!P661,小学校区!P740,小学校区!P819)</f>
        <v>421</v>
      </c>
      <c r="Q29" s="6" t="s">
        <v>46</v>
      </c>
      <c r="R29" s="12">
        <f>SUM(小学校区!R29,小学校区!R108,小学校区!R187,小学校区!R266,小学校区!R345,小学校区!R424,小学校区!R503,小学校区!R582,小学校区!R661,小学校区!R740,小学校区!R819)</f>
        <v>0</v>
      </c>
      <c r="S29" s="18">
        <f>SUM(小学校区!S29,小学校区!S108,小学校区!S187,小学校区!S266,小学校区!S345,小学校区!S424,小学校区!S503,小学校区!S582,小学校区!S661,小学校区!S740,小学校区!S819)</f>
        <v>1</v>
      </c>
      <c r="T29" s="23">
        <f>SUM(小学校区!T29,小学校区!T108,小学校区!T187,小学校区!T266,小学校区!T345,小学校区!T424,小学校区!T503,小学校区!T582,小学校区!T661,小学校区!T740,小学校区!T819)</f>
        <v>1</v>
      </c>
      <c r="V29" s="6" t="s">
        <v>29</v>
      </c>
      <c r="W29" s="38">
        <f>SUM(F50:F64)</f>
        <v>1621</v>
      </c>
      <c r="X29" s="44">
        <f>SUM(G50:G64)</f>
        <v>1531</v>
      </c>
      <c r="Y29" s="49">
        <f>SUM(W29:X31)</f>
        <v>3152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36"/>
      <c r="X30" s="42"/>
      <c r="Y30" s="47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37"/>
      <c r="X31" s="43"/>
      <c r="Y31" s="48"/>
    </row>
    <row r="32" spans="1:25" ht="13.5" customHeight="1">
      <c r="A32" s="6" t="s">
        <v>78</v>
      </c>
      <c r="B32" s="12">
        <f>SUM(小学校区!B32,小学校区!B111,小学校区!B190,小学校区!B269,小学校区!B348,小学校区!B427,小学校区!B506,小学校区!B585,小学校区!B664,小学校区!B743,小学校区!B822)</f>
        <v>264</v>
      </c>
      <c r="C32" s="18">
        <f>SUM(小学校区!C32,小学校区!C111,小学校区!C190,小学校区!C269,小学校区!C348,小学校区!C427,小学校区!C506,小学校区!C585,小学校区!C664,小学校区!C743,小学校区!C822)</f>
        <v>233</v>
      </c>
      <c r="D32" s="23">
        <f>SUM(小学校区!D32,小学校区!D111,小学校区!D190,小学校区!D269,小学校区!D348,小学校区!D427,小学校区!D506,小学校区!D585,小学校区!D664,小学校区!D743,小学校区!D822)</f>
        <v>497</v>
      </c>
      <c r="E32" s="6" t="s">
        <v>79</v>
      </c>
      <c r="F32" s="12">
        <f>SUM(小学校区!F32,小学校区!F111,小学校区!F190,小学校区!F269,小学校区!F348,小学校区!F427,小学校区!F506,小学校区!F585,小学校区!F664,小学校区!F743,小学校区!F822)</f>
        <v>268</v>
      </c>
      <c r="G32" s="18">
        <f>SUM(小学校区!G32,小学校区!G111,小学校区!G190,小学校区!G269,小学校区!G348,小学校区!G427,小学校区!G506,小学校区!G585,小学校区!G664,小学校区!G743,小学校区!G822)</f>
        <v>275</v>
      </c>
      <c r="H32" s="23">
        <f>SUM(小学校区!H32,小学校区!H111,小学校区!H190,小学校区!H269,小学校区!H348,小学校区!H427,小学校区!H506,小学校区!H585,小学校区!H664,小学校区!H743,小学校区!H822)</f>
        <v>543</v>
      </c>
      <c r="I32" s="6" t="s">
        <v>7</v>
      </c>
      <c r="J32" s="12">
        <f>SUM(小学校区!J32,小学校区!J111,小学校区!J190,小学校区!J269,小学校区!J348,小学校区!J427,小学校区!J506,小学校区!J585,小学校区!J664,小学校区!J743,小学校区!J822)</f>
        <v>277</v>
      </c>
      <c r="K32" s="18">
        <f>SUM(小学校区!K32,小学校区!K111,小学校区!K190,小学校区!K269,小学校区!K348,小学校区!K427,小学校区!K506,小学校区!K585,小学校区!K664,小学校区!K743,小学校区!K822)</f>
        <v>289</v>
      </c>
      <c r="L32" s="23">
        <f>SUM(小学校区!L32,小学校区!L111,小学校区!L190,小学校区!L269,小学校区!L348,小学校区!L427,小学校区!L506,小学校区!L585,小学校区!L664,小学校区!L743,小学校区!L822)</f>
        <v>566</v>
      </c>
      <c r="M32" s="6" t="s">
        <v>59</v>
      </c>
      <c r="N32" s="12">
        <f>SUM(小学校区!N32,小学校区!N111,小学校区!N190,小学校区!N269,小学校区!N348,小学校区!N427,小学校区!N506,小学校区!N585,小学校区!N664,小学校区!N743,小学校区!N822)</f>
        <v>135</v>
      </c>
      <c r="O32" s="18">
        <f>SUM(小学校区!O32,小学校区!O111,小学校区!O190,小学校区!O269,小学校区!O348,小学校区!O427,小学校区!O506,小学校区!O585,小学校区!O664,小学校区!O743,小学校区!O822)</f>
        <v>182</v>
      </c>
      <c r="P32" s="23">
        <f>SUM(小学校区!P32,小学校区!P111,小学校区!P190,小学校区!P269,小学校区!P348,小学校区!P427,小学校区!P506,小学校区!P585,小学校区!P664,小学校区!P743,小学校区!P822)</f>
        <v>317</v>
      </c>
      <c r="Q32" s="6" t="s">
        <v>80</v>
      </c>
      <c r="R32" s="12">
        <f>SUM(小学校区!R32,小学校区!R111,小学校区!R190,小学校区!R269,小学校区!R348,小学校区!R427,小学校区!R506,小学校区!R585,小学校区!R664,小学校区!R743,小学校区!R822)</f>
        <v>0</v>
      </c>
      <c r="S32" s="18">
        <f>SUM(小学校区!S32,小学校区!S111,小学校区!S190,小学校区!S269,小学校区!S348,小学校区!S427,小学校区!S506,小学校区!S585,小学校区!S664,小学校区!S743,小学校区!S822)</f>
        <v>0</v>
      </c>
      <c r="T32" s="23">
        <f>SUM(小学校区!T32,小学校区!T111,小学校区!T190,小学校区!T269,小学校区!T348,小学校区!T427,小学校区!T506,小学校区!T585,小学校区!T664,小学校区!T743,小学校区!T822)</f>
        <v>0</v>
      </c>
      <c r="V32" s="6" t="s">
        <v>82</v>
      </c>
      <c r="W32" s="38">
        <f>SUM(F65:F79)</f>
        <v>1710</v>
      </c>
      <c r="X32" s="44">
        <f>SUM(G65:G79)</f>
        <v>1711</v>
      </c>
      <c r="Y32" s="49">
        <f>SUM(W32:X34)</f>
        <v>3421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36"/>
      <c r="X33" s="42"/>
      <c r="Y33" s="47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37"/>
      <c r="X34" s="43"/>
      <c r="Y34" s="48"/>
    </row>
    <row r="35" spans="1:25" ht="13.5" customHeight="1">
      <c r="A35" s="6" t="s">
        <v>83</v>
      </c>
      <c r="B35" s="12">
        <f>SUM(小学校区!B35,小学校区!B114,小学校区!B193,小学校区!B272,小学校区!B351,小学校区!B430,小学校区!B509,小学校区!B588,小学校区!B667,小学校区!B746,小学校区!B825)</f>
        <v>263</v>
      </c>
      <c r="C35" s="18">
        <f>SUM(小学校区!C35,小学校区!C114,小学校区!C193,小学校区!C272,小学校区!C351,小学校区!C430,小学校区!C509,小学校区!C588,小学校区!C667,小学校区!C746,小学校区!C825)</f>
        <v>238</v>
      </c>
      <c r="D35" s="23">
        <f>SUM(小学校区!D35,小学校区!D114,小学校区!D193,小学校区!D272,小学校区!D351,小学校区!D430,小学校区!D509,小学校区!D588,小学校区!D667,小学校区!D746,小学校区!D825)</f>
        <v>501</v>
      </c>
      <c r="E35" s="6" t="s">
        <v>85</v>
      </c>
      <c r="F35" s="12">
        <f>SUM(小学校区!F35,小学校区!F114,小学校区!F193,小学校区!F272,小学校区!F351,小学校区!F430,小学校区!F509,小学校区!F588,小学校区!F667,小学校区!F746,小学校区!F825)</f>
        <v>240</v>
      </c>
      <c r="G35" s="18">
        <f>SUM(小学校区!G35,小学校区!G114,小学校区!G193,小学校区!G272,小学校区!G351,小学校区!G430,小学校区!G509,小学校区!G588,小学校区!G667,小学校区!G746,小学校区!G825)</f>
        <v>262</v>
      </c>
      <c r="H35" s="23">
        <f>SUM(小学校区!H35,小学校区!H114,小学校区!H193,小学校区!H272,小学校区!H351,小学校区!H430,小学校区!H509,小学校区!H588,小学校区!H667,小学校区!H746,小学校区!H825)</f>
        <v>502</v>
      </c>
      <c r="I35" s="6" t="s">
        <v>86</v>
      </c>
      <c r="J35" s="12">
        <f>SUM(小学校区!J35,小学校区!J114,小学校区!J193,小学校区!J272,小学校区!J351,小学校区!J430,小学校区!J509,小学校区!J588,小学校区!J667,小学校区!J746,小学校区!J825)</f>
        <v>281</v>
      </c>
      <c r="K35" s="18">
        <f>SUM(小学校区!K35,小学校区!K114,小学校区!K193,小学校区!K272,小学校区!K351,小学校区!K430,小学校区!K509,小学校区!K588,小学校区!K667,小学校区!K746,小学校区!K825)</f>
        <v>294</v>
      </c>
      <c r="L35" s="23">
        <f>SUM(小学校区!L35,小学校区!L114,小学校区!L193,小学校区!L272,小学校区!L351,小学校区!L430,小学校区!L509,小学校区!L588,小学校区!L667,小学校区!L746,小学校区!L825)</f>
        <v>575</v>
      </c>
      <c r="M35" s="6" t="s">
        <v>69</v>
      </c>
      <c r="N35" s="12">
        <f>SUM(小学校区!N35,小学校区!N114,小学校区!N193,小学校区!N272,小学校区!N351,小学校区!N430,小学校区!N509,小学校区!N588,小学校区!N667,小学校区!N746,小学校区!N825)</f>
        <v>117</v>
      </c>
      <c r="O35" s="18">
        <f>SUM(小学校区!O35,小学校区!O114,小学校区!O193,小学校区!O272,小学校区!O351,小学校区!O430,小学校区!O509,小学校区!O588,小学校区!O667,小学校区!O746,小学校区!O825)</f>
        <v>189</v>
      </c>
      <c r="P35" s="23">
        <f>SUM(小学校区!P35,小学校区!P114,小学校区!P193,小学校区!P272,小学校区!P351,小学校区!P430,小学校区!P509,小学校区!P588,小学校区!P667,小学校区!P746,小学校区!P825)</f>
        <v>306</v>
      </c>
      <c r="Q35" s="6" t="s">
        <v>87</v>
      </c>
      <c r="R35" s="12">
        <f>SUM(小学校区!R35,小学校区!R114,小学校区!R193,小学校区!R272,小学校区!R351,小学校区!R430,小学校区!R509,小学校区!R588,小学校区!R667,小学校区!R746,小学校区!R825)</f>
        <v>0</v>
      </c>
      <c r="S35" s="18">
        <f>SUM(小学校区!S35,小学校区!S114,小学校区!S193,小学校区!S272,小学校区!S351,小学校区!S430,小学校区!S509,小学校区!S588,小学校区!S667,小学校区!S746,小学校区!S825)</f>
        <v>0</v>
      </c>
      <c r="T35" s="23">
        <f>SUM(小学校区!T35,小学校区!T114,小学校区!T193,小学校区!T272,小学校区!T351,小学校区!T430,小学校区!T509,小学校区!T588,小学校区!T667,小学校区!T746,小学校区!T825)</f>
        <v>0</v>
      </c>
      <c r="V35" s="6" t="s">
        <v>51</v>
      </c>
      <c r="W35" s="38">
        <f>SUM(J5:J19)</f>
        <v>1720</v>
      </c>
      <c r="X35" s="44">
        <f>SUM(K5:K19)</f>
        <v>1701</v>
      </c>
      <c r="Y35" s="49">
        <f>SUM(W35:X37)</f>
        <v>3421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36"/>
      <c r="X36" s="42"/>
      <c r="Y36" s="47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37"/>
      <c r="X37" s="43"/>
      <c r="Y37" s="48"/>
    </row>
    <row r="38" spans="1:25" ht="13.5" customHeight="1">
      <c r="A38" s="6" t="s">
        <v>89</v>
      </c>
      <c r="B38" s="12">
        <f>SUM(小学校区!B38,小学校区!B117,小学校区!B196,小学校区!B275,小学校区!B354,小学校区!B433,小学校区!B512,小学校区!B591,小学校区!B670,小学校区!B749,小学校区!B828)</f>
        <v>281</v>
      </c>
      <c r="C38" s="18">
        <f>SUM(小学校区!C38,小学校区!C117,小学校区!C196,小学校区!C275,小学校区!C354,小学校区!C433,小学校区!C512,小学校区!C591,小学校区!C670,小学校区!C749,小学校区!C828)</f>
        <v>236</v>
      </c>
      <c r="D38" s="23">
        <f>SUM(小学校区!D38,小学校区!D117,小学校区!D196,小学校区!D275,小学校区!D354,小学校区!D433,小学校区!D512,小学校区!D591,小学校区!D670,小学校区!D749,小学校区!D828)</f>
        <v>517</v>
      </c>
      <c r="E38" s="6" t="s">
        <v>91</v>
      </c>
      <c r="F38" s="12">
        <f>SUM(小学校区!F38,小学校区!F117,小学校区!F196,小学校区!F275,小学校区!F354,小学校区!F433,小学校区!F512,小学校区!F591,小学校区!F670,小学校区!F749,小学校区!F828)</f>
        <v>285</v>
      </c>
      <c r="G38" s="18">
        <f>SUM(小学校区!G38,小学校区!G117,小学校区!G196,小学校区!G275,小学校区!G354,小学校区!G433,小学校区!G512,小学校区!G591,小学校区!G670,小学校区!G749,小学校区!G828)</f>
        <v>290</v>
      </c>
      <c r="H38" s="23">
        <f>SUM(小学校区!H38,小学校区!H117,小学校区!H196,小学校区!H275,小学校区!H354,小学校区!H433,小学校区!H512,小学校区!H591,小学校区!H670,小学校区!H749,小学校区!H828)</f>
        <v>575</v>
      </c>
      <c r="I38" s="6" t="s">
        <v>92</v>
      </c>
      <c r="J38" s="12">
        <f>SUM(小学校区!J38,小学校区!J117,小学校区!J196,小学校区!J275,小学校区!J354,小学校区!J433,小学校区!J512,小学校区!J591,小学校区!J670,小学校区!J749,小学校区!J828)</f>
        <v>246</v>
      </c>
      <c r="K38" s="18">
        <f>SUM(小学校区!K38,小学校区!K117,小学校区!K196,小学校区!K275,小学校区!K354,小学校区!K433,小学校区!K512,小学校区!K591,小学校区!K670,小学校区!K749,小学校区!K828)</f>
        <v>317</v>
      </c>
      <c r="L38" s="23">
        <f>SUM(小学校区!L38,小学校区!L117,小学校区!L196,小学校区!L275,小学校区!L354,小学校区!L433,小学校区!L512,小学校区!L591,小学校区!L670,小学校区!L749,小学校区!L828)</f>
        <v>563</v>
      </c>
      <c r="M38" s="6" t="s">
        <v>94</v>
      </c>
      <c r="N38" s="12">
        <f>SUM(小学校区!N38,小学校区!N117,小学校区!N196,小学校区!N275,小学校区!N354,小学校区!N433,小学校区!N512,小学校区!N591,小学校区!N670,小学校区!N749,小学校区!N828)</f>
        <v>133</v>
      </c>
      <c r="O38" s="18">
        <f>SUM(小学校区!O38,小学校区!O117,小学校区!O196,小学校区!O275,小学校区!O354,小学校区!O433,小学校区!O512,小学校区!O591,小学校区!O670,小学校区!O749,小学校区!O828)</f>
        <v>218</v>
      </c>
      <c r="P38" s="23">
        <f>SUM(小学校区!P38,小学校区!P117,小学校区!P196,小学校区!P275,小学校区!P354,小学校区!P433,小学校区!P512,小学校区!P591,小学校区!P670,小学校区!P749,小学校区!P828)</f>
        <v>351</v>
      </c>
      <c r="Q38" s="6" t="s">
        <v>95</v>
      </c>
      <c r="R38" s="12">
        <f>SUM(小学校区!R38,小学校区!R117,小学校区!R196,小学校区!R275,小学校区!R354,小学校区!R433,小学校区!R512,小学校区!R591,小学校区!R670,小学校区!R749,小学校区!R828)</f>
        <v>0</v>
      </c>
      <c r="S38" s="18">
        <f>SUM(小学校区!S38,小学校区!S117,小学校区!S196,小学校区!S275,小学校区!S354,小学校区!S433,小学校区!S512,小学校区!S591,小学校区!S670,小学校区!S749,小学校区!S828)</f>
        <v>0</v>
      </c>
      <c r="T38" s="23">
        <f>SUM(小学校区!T38,小学校区!T117,小学校区!T196,小学校区!T275,小学校区!T354,小学校区!T433,小学校区!T512,小学校区!T591,小学校区!T670,小学校区!T749,小学校区!T828)</f>
        <v>0</v>
      </c>
      <c r="V38" s="6" t="s">
        <v>96</v>
      </c>
      <c r="W38" s="38">
        <f>SUM(J20:J34)</f>
        <v>1470</v>
      </c>
      <c r="X38" s="44">
        <f>SUM(K20:K34)</f>
        <v>1607</v>
      </c>
      <c r="Y38" s="49">
        <f>SUM(W38:X40)</f>
        <v>3077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36"/>
      <c r="X39" s="42"/>
      <c r="Y39" s="47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37"/>
      <c r="X40" s="43"/>
      <c r="Y40" s="48"/>
    </row>
    <row r="41" spans="1:25" ht="13.5" customHeight="1">
      <c r="A41" s="6" t="s">
        <v>40</v>
      </c>
      <c r="B41" s="12">
        <f>SUM(小学校区!B41,小学校区!B120,小学校区!B199,小学校区!B278,小学校区!B357,小学校区!B436,小学校区!B515,小学校区!B594,小学校区!B673,小学校区!B752,小学校区!B831)</f>
        <v>254</v>
      </c>
      <c r="C41" s="18">
        <f>SUM(小学校区!C41,小学校区!C120,小学校区!C199,小学校区!C278,小学校区!C357,小学校区!C436,小学校区!C515,小学校区!C594,小学校区!C673,小学校区!C752,小学校区!C831)</f>
        <v>230</v>
      </c>
      <c r="D41" s="23">
        <f>SUM(小学校区!D41,小学校区!D120,小学校区!D199,小学校区!D278,小学校区!D357,小学校区!D436,小学校区!D515,小学校区!D594,小学校区!D673,小学校区!D752,小学校区!D831)</f>
        <v>484</v>
      </c>
      <c r="E41" s="6" t="s">
        <v>97</v>
      </c>
      <c r="F41" s="12">
        <f>SUM(小学校区!F41,小学校区!F120,小学校区!F199,小学校区!F278,小学校区!F357,小学校区!F436,小学校区!F515,小学校区!F594,小学校区!F673,小学校区!F752,小学校区!F831)</f>
        <v>302</v>
      </c>
      <c r="G41" s="18">
        <f>SUM(小学校区!G41,小学校区!G120,小学校区!G199,小学校区!G278,小学校区!G357,小学校区!G436,小学校区!G515,小学校区!G594,小学校区!G673,小学校区!G752,小学校区!G831)</f>
        <v>306</v>
      </c>
      <c r="H41" s="23">
        <f>SUM(小学校区!H41,小学校区!H120,小学校区!H199,小学校区!H278,小学校区!H357,小学校区!H436,小学校区!H515,小学校区!H594,小学校区!H673,小学校区!H752,小学校区!H831)</f>
        <v>608</v>
      </c>
      <c r="I41" s="6" t="s">
        <v>98</v>
      </c>
      <c r="J41" s="12">
        <f>SUM(小学校区!J41,小学校区!J120,小学校区!J199,小学校区!J278,小学校区!J357,小学校区!J436,小学校区!J515,小学校区!J594,小学校区!J673,小学校区!J752,小学校区!J831)</f>
        <v>290</v>
      </c>
      <c r="K41" s="18">
        <f>SUM(小学校区!K41,小学校区!K120,小学校区!K199,小学校区!K278,小学校区!K357,小学校区!K436,小学校区!K515,小学校区!K594,小学校区!K673,小学校区!K752,小学校区!K831)</f>
        <v>291</v>
      </c>
      <c r="L41" s="23">
        <f>SUM(小学校区!L41,小学校区!L120,小学校区!L199,小学校区!L278,小学校区!L357,小学校区!L436,小学校区!L515,小学校区!L594,小学校区!L673,小学校区!L752,小学校区!L831)</f>
        <v>581</v>
      </c>
      <c r="M41" s="6" t="s">
        <v>99</v>
      </c>
      <c r="N41" s="12">
        <f>SUM(小学校区!N41,小学校区!N120,小学校区!N199,小学校区!N278,小学校区!N357,小学校区!N436,小学校区!N515,小学校区!N594,小学校区!N673,小学校区!N752,小学校区!N831)</f>
        <v>94</v>
      </c>
      <c r="O41" s="18">
        <f>SUM(小学校区!O41,小学校区!O120,小学校区!O199,小学校区!O278,小学校区!O357,小学校区!O436,小学校区!O515,小学校区!O594,小学校区!O673,小学校区!O752,小学校区!O831)</f>
        <v>163</v>
      </c>
      <c r="P41" s="23">
        <f>SUM(小学校区!P41,小学校区!P120,小学校区!P199,小学校区!P278,小学校区!P357,小学校区!P436,小学校区!P515,小学校区!P594,小学校区!P673,小学校区!P752,小学校区!P831)</f>
        <v>257</v>
      </c>
      <c r="Q41" s="6" t="s">
        <v>100</v>
      </c>
      <c r="R41" s="12">
        <f>SUM(小学校区!R41,小学校区!R120,小学校区!R199,小学校区!R278,小学校区!R357,小学校区!R436,小学校区!R515,小学校区!R594,小学校区!R673,小学校区!R752,小学校区!R831)</f>
        <v>0</v>
      </c>
      <c r="S41" s="18">
        <f>SUM(小学校区!S41,小学校区!S120,小学校区!S199,小学校区!S278,小学校区!S357,小学校区!S436,小学校区!S515,小学校区!S594,小学校区!S673,小学校区!S752,小学校区!S831)</f>
        <v>0</v>
      </c>
      <c r="T41" s="23">
        <f>SUM(小学校区!T41,小学校区!T120,小学校区!T199,小学校区!T278,小学校区!T357,小学校区!T436,小学校区!T515,小学校区!T594,小学校区!T673,小学校区!T752,小学校区!T831)</f>
        <v>0</v>
      </c>
      <c r="V41" s="6" t="s">
        <v>101</v>
      </c>
      <c r="W41" s="38">
        <f>SUM(J35:J49)</f>
        <v>1406</v>
      </c>
      <c r="X41" s="44">
        <f>SUM(K35:K49)</f>
        <v>1489</v>
      </c>
      <c r="Y41" s="49">
        <f>SUM(W41:X43)</f>
        <v>2895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36"/>
      <c r="X42" s="42"/>
      <c r="Y42" s="47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37"/>
      <c r="X43" s="43"/>
      <c r="Y43" s="48"/>
    </row>
    <row r="44" spans="1:25" ht="13.5" customHeight="1">
      <c r="A44" s="6" t="s">
        <v>103</v>
      </c>
      <c r="B44" s="12">
        <f>SUM(小学校区!B44,小学校区!B123,小学校区!B202,小学校区!B281,小学校区!B360,小学校区!B439,小学校区!B518,小学校区!B597,小学校区!B676,小学校区!B755,小学校区!B834)</f>
        <v>245</v>
      </c>
      <c r="C44" s="18">
        <f>SUM(小学校区!C44,小学校区!C123,小学校区!C202,小学校区!C281,小学校区!C360,小学校区!C439,小学校区!C518,小学校区!C597,小学校区!C676,小学校区!C755,小学校区!C834)</f>
        <v>239</v>
      </c>
      <c r="D44" s="23">
        <f>SUM(小学校区!D44,小学校区!D123,小学校区!D202,小学校区!D281,小学校区!D360,小学校区!D439,小学校区!D518,小学校区!D597,小学校区!D676,小学校区!D755,小学校区!D834)</f>
        <v>484</v>
      </c>
      <c r="E44" s="6" t="s">
        <v>106</v>
      </c>
      <c r="F44" s="12">
        <f>SUM(小学校区!F44,小学校区!F123,小学校区!F202,小学校区!F281,小学校区!F360,小学校区!F439,小学校区!F518,小学校区!F597,小学校区!F676,小学校区!F755,小学校区!F834)</f>
        <v>309</v>
      </c>
      <c r="G44" s="18">
        <f>SUM(小学校区!G44,小学校区!G123,小学校区!G202,小学校区!G281,小学校区!G360,小学校区!G439,小学校区!G518,小学校区!G597,小学校区!G676,小学校区!G755,小学校区!G834)</f>
        <v>278</v>
      </c>
      <c r="H44" s="23">
        <f>SUM(小学校区!H44,小学校区!H123,小学校区!H202,小学校区!H281,小学校区!H360,小学校区!H439,小学校区!H518,小学校区!H597,小学校区!H676,小学校区!H755,小学校区!H834)</f>
        <v>587</v>
      </c>
      <c r="I44" s="6" t="s">
        <v>107</v>
      </c>
      <c r="J44" s="12">
        <f>SUM(小学校区!J44,小学校区!J123,小学校区!J202,小学校区!J281,小学校区!J360,小学校区!J439,小学校区!J518,小学校区!J597,小学校区!J676,小学校区!J755,小学校区!J834)</f>
        <v>288</v>
      </c>
      <c r="K44" s="18">
        <f>SUM(小学校区!K44,小学校区!K123,小学校区!K202,小学校区!K281,小学校区!K360,小学校区!K439,小学校区!K518,小学校区!K597,小学校区!K676,小学校区!K755,小学校区!K834)</f>
        <v>299</v>
      </c>
      <c r="L44" s="23">
        <f>SUM(小学校区!L44,小学校区!L123,小学校区!L202,小学校区!L281,小学校区!L360,小学校区!L439,小学校区!L518,小学校区!L597,小学校区!L676,小学校区!L755,小学校区!L834)</f>
        <v>587</v>
      </c>
      <c r="M44" s="6" t="s">
        <v>108</v>
      </c>
      <c r="N44" s="12">
        <f>SUM(小学校区!N44,小学校区!N123,小学校区!N202,小学校区!N281,小学校区!N360,小学校区!N439,小学校区!N518,小学校区!N597,小学校区!N676,小学校区!N755,小学校区!N834)</f>
        <v>93</v>
      </c>
      <c r="O44" s="18">
        <f>SUM(小学校区!O44,小学校区!O123,小学校区!O202,小学校区!O281,小学校区!O360,小学校区!O439,小学校区!O518,小学校区!O597,小学校区!O676,小学校区!O755,小学校区!O834)</f>
        <v>191</v>
      </c>
      <c r="P44" s="23">
        <f>SUM(小学校区!P44,小学校区!P123,小学校区!P202,小学校区!P281,小学校区!P360,小学校区!P439,小学校区!P518,小学校区!P597,小学校区!P676,小学校区!P755,小学校区!P834)</f>
        <v>284</v>
      </c>
      <c r="Q44" s="6" t="s">
        <v>109</v>
      </c>
      <c r="R44" s="12">
        <f>SUM(小学校区!R44,小学校区!R123,小学校区!R202,小学校区!R281,小学校区!R360,小学校区!R439,小学校区!R518,小学校区!R597,小学校区!R676,小学校区!R755,小学校区!R834)</f>
        <v>0</v>
      </c>
      <c r="S44" s="18">
        <f>SUM(小学校区!S44,小学校区!S123,小学校区!S202,小学校区!S281,小学校区!S360,小学校区!S439,小学校区!S518,小学校区!S597,小学校区!S676,小学校区!S755,小学校区!S834)</f>
        <v>0</v>
      </c>
      <c r="T44" s="23">
        <f>SUM(小学校区!T44,小学校区!T123,小学校区!T202,小学校区!T281,小学校区!T360,小学校区!T439,小学校区!T518,小学校区!T597,小学校区!T676,小学校区!T755,小学校区!T834)</f>
        <v>0</v>
      </c>
      <c r="V44" s="6" t="s">
        <v>111</v>
      </c>
      <c r="W44" s="38">
        <f>SUM(J50:J64)</f>
        <v>1462</v>
      </c>
      <c r="X44" s="44">
        <f>SUM(K50:K64)</f>
        <v>1612</v>
      </c>
      <c r="Y44" s="49">
        <f>SUM(W44:X46)</f>
        <v>3074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36"/>
      <c r="X45" s="42"/>
      <c r="Y45" s="47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37"/>
      <c r="X46" s="43"/>
      <c r="Y46" s="48"/>
    </row>
    <row r="47" spans="1:25" ht="13.5" customHeight="1">
      <c r="A47" s="6" t="s">
        <v>14</v>
      </c>
      <c r="B47" s="12">
        <f>SUM(小学校区!B47,小学校区!B126,小学校区!B205,小学校区!B284,小学校区!B363,小学校区!B442,小学校区!B521,小学校区!B600,小学校区!B679,小学校区!B758,小学校区!B837)</f>
        <v>264</v>
      </c>
      <c r="C47" s="18">
        <f>SUM(小学校区!C47,小学校区!C126,小学校区!C205,小学校区!C284,小学校区!C363,小学校区!C442,小学校区!C521,小学校区!C600,小学校区!C679,小学校区!C758,小学校区!C837)</f>
        <v>234</v>
      </c>
      <c r="D47" s="23">
        <f>SUM(小学校区!D47,小学校区!D126,小学校区!D205,小学校区!D284,小学校区!D363,小学校区!D442,小学校区!D521,小学校区!D600,小学校区!D679,小学校区!D758,小学校区!D837)</f>
        <v>498</v>
      </c>
      <c r="E47" s="6" t="s">
        <v>112</v>
      </c>
      <c r="F47" s="12">
        <f>SUM(小学校区!F47,小学校区!F126,小学校区!F205,小学校区!F284,小学校区!F363,小学校区!F442,小学校区!F521,小学校区!F600,小学校区!F679,小学校区!F758,小学校区!F837)</f>
        <v>341</v>
      </c>
      <c r="G47" s="18">
        <f>SUM(小学校区!G47,小学校区!G126,小学校区!G205,小学校区!G284,小学校区!G363,小学校区!G442,小学校区!G521,小学校区!G600,小学校区!G679,小学校区!G758,小学校区!G837)</f>
        <v>309</v>
      </c>
      <c r="H47" s="23">
        <f>SUM(小学校区!H47,小学校区!H126,小学校区!H205,小学校区!H284,小学校区!H363,小学校区!H442,小学校区!H521,小学校区!H600,小学校区!H679,小学校区!H758,小学校区!H837)</f>
        <v>650</v>
      </c>
      <c r="I47" s="6" t="s">
        <v>38</v>
      </c>
      <c r="J47" s="12">
        <f>SUM(小学校区!J47,小学校区!J126,小学校区!J205,小学校区!J284,小学校区!J363,小学校区!J442,小学校区!J521,小学校区!J600,小学校区!J679,小学校区!J758,小学校区!J837)</f>
        <v>301</v>
      </c>
      <c r="K47" s="18">
        <f>SUM(小学校区!K47,小学校区!K126,小学校区!K205,小学校区!K284,小学校区!K363,小学校区!K442,小学校区!K521,小学校区!K600,小学校区!K679,小学校区!K758,小学校区!K837)</f>
        <v>288</v>
      </c>
      <c r="L47" s="23">
        <f>SUM(小学校区!L47,小学校区!L126,小学校区!L205,小学校区!L284,小学校区!L363,小学校区!L442,小学校区!L521,小学校区!L600,小学校区!L679,小学校区!L758,小学校区!L837)</f>
        <v>589</v>
      </c>
      <c r="M47" s="6" t="s">
        <v>113</v>
      </c>
      <c r="N47" s="12">
        <f>SUM(小学校区!N47,小学校区!N126,小学校区!N205,小学校区!N284,小学校区!N363,小学校区!N442,小学校区!N521,小学校区!N600,小学校区!N679,小学校区!N758,小学校区!N837)</f>
        <v>62</v>
      </c>
      <c r="O47" s="18">
        <f>SUM(小学校区!O47,小学校区!O126,小学校区!O205,小学校区!O284,小学校区!O363,小学校区!O442,小学校区!O521,小学校区!O600,小学校区!O679,小学校区!O758,小学校区!O837)</f>
        <v>170</v>
      </c>
      <c r="P47" s="23">
        <f>SUM(小学校区!P47,小学校区!P126,小学校区!P205,小学校区!P284,小学校区!P363,小学校区!P442,小学校区!P521,小学校区!P600,小学校区!P679,小学校区!P758,小学校区!P837)</f>
        <v>232</v>
      </c>
      <c r="Q47" s="6" t="s">
        <v>114</v>
      </c>
      <c r="R47" s="12">
        <f>SUM(小学校区!R47,小学校区!R126,小学校区!R205,小学校区!R284,小学校区!R363,小学校区!R442,小学校区!R521,小学校区!R600,小学校区!R679,小学校区!R758,小学校区!R837)</f>
        <v>0</v>
      </c>
      <c r="S47" s="18">
        <f>SUM(小学校区!S47,小学校区!S126,小学校区!S205,小学校区!S284,小学校区!S363,小学校区!S442,小学校区!S521,小学校区!S600,小学校区!S679,小学校区!S758,小学校区!S837)</f>
        <v>0</v>
      </c>
      <c r="T47" s="23">
        <f>SUM(小学校区!T47,小学校区!T126,小学校区!T205,小学校区!T284,小学校区!T363,小学校区!T442,小学校区!T521,小学校区!T600,小学校区!T679,小学校区!T758,小学校区!T837)</f>
        <v>0</v>
      </c>
      <c r="V47" s="6" t="s">
        <v>115</v>
      </c>
      <c r="W47" s="38">
        <f>SUM(J65:J79)</f>
        <v>1563</v>
      </c>
      <c r="X47" s="44">
        <f>SUM(K65:K79)</f>
        <v>1795</v>
      </c>
      <c r="Y47" s="49">
        <f>SUM(W47:X49)</f>
        <v>3358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36"/>
      <c r="X48" s="42"/>
      <c r="Y48" s="47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37"/>
      <c r="X49" s="43"/>
      <c r="Y49" s="48"/>
    </row>
    <row r="50" spans="1:25" ht="13.5" customHeight="1">
      <c r="A50" s="6" t="s">
        <v>116</v>
      </c>
      <c r="B50" s="12">
        <f>SUM(小学校区!B50,小学校区!B129,小学校区!B208,小学校区!B287,小学校区!B366,小学校区!B445,小学校区!B524,小学校区!B603,小学校区!B682,小学校区!B761,小学校区!B840)</f>
        <v>260</v>
      </c>
      <c r="C50" s="18">
        <f>SUM(小学校区!C50,小学校区!C129,小学校区!C208,小学校区!C287,小学校区!C366,小学校区!C445,小学校区!C524,小学校区!C603,小学校区!C682,小学校区!C761,小学校区!C840)</f>
        <v>243</v>
      </c>
      <c r="D50" s="23">
        <f>SUM(小学校区!D50,小学校区!D129,小学校区!D208,小学校区!D287,小学校区!D366,小学校区!D445,小学校区!D524,小学校区!D603,小学校区!D682,小学校区!D761,小学校区!D840)</f>
        <v>503</v>
      </c>
      <c r="E50" s="6" t="s">
        <v>117</v>
      </c>
      <c r="F50" s="12">
        <f>SUM(小学校区!F50,小学校区!F129,小学校区!F208,小学校区!F287,小学校区!F366,小学校区!F445,小学校区!F524,小学校区!F603,小学校区!F682,小学校区!F761,小学校区!F840)</f>
        <v>351</v>
      </c>
      <c r="G50" s="18">
        <f>SUM(小学校区!G50,小学校区!G129,小学校区!G208,小学校区!G287,小学校区!G366,小学校区!G445,小学校区!G524,小学校区!G603,小学校区!G682,小学校区!G761,小学校区!G840)</f>
        <v>306</v>
      </c>
      <c r="H50" s="23">
        <f>SUM(小学校区!H50,小学校区!H129,小学校区!H208,小学校区!H287,小学校区!H366,小学校区!H445,小学校区!H524,小学校区!H603,小学校区!H682,小学校区!H761,小学校区!H840)</f>
        <v>657</v>
      </c>
      <c r="I50" s="6" t="s">
        <v>102</v>
      </c>
      <c r="J50" s="12">
        <f>SUM(小学校区!J50,小学校区!J129,小学校区!J208,小学校区!J287,小学校区!J366,小学校区!J445,小学校区!J524,小学校区!J603,小学校区!J682,小学校区!J761,小学校区!J840)</f>
        <v>301</v>
      </c>
      <c r="K50" s="18">
        <f>SUM(小学校区!K50,小学校区!K129,小学校区!K208,小学校区!K287,小学校区!K366,小学校区!K445,小学校区!K524,小学校区!K603,小学校区!K682,小学校区!K761,小学校区!K840)</f>
        <v>356</v>
      </c>
      <c r="L50" s="23">
        <f>SUM(小学校区!L50,小学校区!L129,小学校区!L208,小学校区!L287,小学校区!L366,小学校区!L445,小学校区!L524,小学校区!L603,小学校区!L682,小学校区!L761,小学校区!L840)</f>
        <v>657</v>
      </c>
      <c r="M50" s="6" t="s">
        <v>118</v>
      </c>
      <c r="N50" s="12">
        <f>SUM(小学校区!N50,小学校区!N129,小学校区!N208,小学校区!N287,小学校区!N366,小学校区!N445,小学校区!N524,小学校区!N603,小学校区!N682,小学校区!N761,小学校区!N840)</f>
        <v>83</v>
      </c>
      <c r="O50" s="18">
        <f>SUM(小学校区!O50,小学校区!O129,小学校区!O208,小学校区!O287,小学校区!O366,小学校区!O445,小学校区!O524,小学校区!O603,小学校区!O682,小学校区!O761,小学校区!O840)</f>
        <v>135</v>
      </c>
      <c r="P50" s="23">
        <f>SUM(小学校区!P50,小学校区!P129,小学校区!P208,小学校区!P287,小学校区!P366,小学校区!P445,小学校区!P524,小学校区!P603,小学校区!P682,小学校区!P761,小学校区!P840)</f>
        <v>218</v>
      </c>
      <c r="Q50" s="6" t="s">
        <v>119</v>
      </c>
      <c r="R50" s="12">
        <f>SUM(小学校区!R50,小学校区!R129,小学校区!R208,小学校区!R287,小学校区!R366,小学校区!R445,小学校区!R524,小学校区!R603,小学校区!R682,小学校区!R761,小学校区!R840)</f>
        <v>0</v>
      </c>
      <c r="S50" s="18">
        <f>SUM(小学校区!S50,小学校区!S129,小学校区!S208,小学校区!S287,小学校区!S366,小学校区!S445,小学校区!S524,小学校区!S603,小学校区!S682,小学校区!S761,小学校区!S840)</f>
        <v>0</v>
      </c>
      <c r="T50" s="23">
        <f>SUM(小学校区!T50,小学校区!T129,小学校区!T208,小学校区!T287,小学校区!T366,小学校区!T445,小学校区!T524,小学校区!T603,小学校区!T682,小学校区!T761,小学校区!T840)</f>
        <v>0</v>
      </c>
      <c r="V50" s="6" t="s">
        <v>121</v>
      </c>
      <c r="W50" s="38">
        <f>SUM(N5:N19)</f>
        <v>1257</v>
      </c>
      <c r="X50" s="44">
        <f>SUM(O5:O19)</f>
        <v>1525</v>
      </c>
      <c r="Y50" s="49">
        <f>SUM(W50:X52)</f>
        <v>2782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36"/>
      <c r="X51" s="42"/>
      <c r="Y51" s="47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37"/>
      <c r="X52" s="43"/>
      <c r="Y52" s="48"/>
    </row>
    <row r="53" spans="1:25" ht="13.5" customHeight="1">
      <c r="A53" s="6" t="s">
        <v>122</v>
      </c>
      <c r="B53" s="12">
        <f>SUM(小学校区!B53,小学校区!B132,小学校区!B211,小学校区!B290,小学校区!B369,小学校区!B448,小学校区!B527,小学校区!B606,小学校区!B685,小学校区!B764,小学校区!B843)</f>
        <v>254</v>
      </c>
      <c r="C53" s="18">
        <f>SUM(小学校区!C53,小学校区!C132,小学校区!C211,小学校区!C290,小学校区!C369,小学校区!C448,小学校区!C527,小学校区!C606,小学校区!C685,小学校区!C764,小学校区!C843)</f>
        <v>231</v>
      </c>
      <c r="D53" s="23">
        <f>SUM(小学校区!D53,小学校区!D132,小学校区!D211,小学校区!D290,小学校区!D369,小学校区!D448,小学校区!D527,小学校区!D606,小学校区!D685,小学校区!D764,小学校区!D843)</f>
        <v>485</v>
      </c>
      <c r="E53" s="6" t="s">
        <v>123</v>
      </c>
      <c r="F53" s="12">
        <f>SUM(小学校区!F53,小学校区!F132,小学校区!F211,小学校区!F290,小学校区!F369,小学校区!F448,小学校区!F527,小学校区!F606,小学校区!F685,小学校区!F764,小学校区!F843)</f>
        <v>315</v>
      </c>
      <c r="G53" s="18">
        <f>SUM(小学校区!G53,小学校区!G132,小学校区!G211,小学校区!G290,小学校区!G369,小学校区!G448,小学校区!G527,小学校区!G606,小学校区!G685,小学校区!G764,小学校区!G843)</f>
        <v>297</v>
      </c>
      <c r="H53" s="23">
        <f>SUM(小学校区!H53,小学校区!H132,小学校区!H211,小学校区!H290,小学校区!H369,小学校区!H448,小学校区!H527,小学校区!H606,小学校区!H685,小学校区!H764,小学校区!H843)</f>
        <v>612</v>
      </c>
      <c r="I53" s="6" t="s">
        <v>124</v>
      </c>
      <c r="J53" s="12">
        <f>SUM(小学校区!J53,小学校区!J132,小学校区!J211,小学校区!J290,小学校区!J369,小学校区!J448,小学校区!J527,小学校区!J606,小学校区!J685,小学校区!J764,小学校区!J843)</f>
        <v>297</v>
      </c>
      <c r="K53" s="18">
        <f>SUM(小学校区!K53,小学校区!K132,小学校区!K211,小学校区!K290,小学校区!K369,小学校区!K448,小学校区!K527,小学校区!K606,小学校区!K685,小学校区!K764,小学校区!K843)</f>
        <v>299</v>
      </c>
      <c r="L53" s="23">
        <f>SUM(小学校区!L53,小学校区!L132,小学校区!L211,小学校区!L290,小学校区!L369,小学校区!L448,小学校区!L527,小学校区!L606,小学校区!L685,小学校区!L764,小学校区!L843)</f>
        <v>596</v>
      </c>
      <c r="M53" s="6" t="s">
        <v>125</v>
      </c>
      <c r="N53" s="12">
        <f>SUM(小学校区!N53,小学校区!N132,小学校区!N211,小学校区!N290,小学校区!N369,小学校区!N448,小学校区!N527,小学校区!N606,小学校区!N685,小学校区!N764,小学校区!N843)</f>
        <v>55</v>
      </c>
      <c r="O53" s="18">
        <f>SUM(小学校区!O53,小学校区!O132,小学校区!O211,小学校区!O290,小学校区!O369,小学校区!O448,小学校区!O527,小学校区!O606,小学校区!O685,小学校区!O764,小学校区!O843)</f>
        <v>163</v>
      </c>
      <c r="P53" s="23">
        <f>SUM(小学校区!P53,小学校区!P132,小学校区!P211,小学校区!P290,小学校区!P369,小学校区!P448,小学校区!P527,小学校区!P606,小学校区!P685,小学校区!P764,小学校区!P843)</f>
        <v>218</v>
      </c>
      <c r="Q53" s="6" t="s">
        <v>126</v>
      </c>
      <c r="R53" s="12">
        <f>SUM(小学校区!R53,小学校区!R132,小学校区!R211,小学校区!R290,小学校区!R369,小学校区!R448,小学校区!R527,小学校区!R606,小学校区!R685,小学校区!R764,小学校区!R843)</f>
        <v>0</v>
      </c>
      <c r="S53" s="18">
        <f>SUM(小学校区!S53,小学校区!S132,小学校区!S211,小学校区!S290,小学校区!S369,小学校区!S448,小学校区!S527,小学校区!S606,小学校区!S685,小学校区!S764,小学校区!S843)</f>
        <v>0</v>
      </c>
      <c r="T53" s="23">
        <f>SUM(小学校区!T53,小学校区!T132,小学校区!T211,小学校区!T290,小学校区!T369,小学校区!T448,小学校区!T527,小学校区!T606,小学校区!T685,小学校区!T764,小学校区!T843)</f>
        <v>0</v>
      </c>
      <c r="V53" s="6" t="s">
        <v>127</v>
      </c>
      <c r="W53" s="38">
        <f>SUM(N20:N34)</f>
        <v>900</v>
      </c>
      <c r="X53" s="44">
        <f>SUM(O20:O34)</f>
        <v>1191</v>
      </c>
      <c r="Y53" s="49">
        <f>SUM(W53:X55)</f>
        <v>2091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36"/>
      <c r="X54" s="42"/>
      <c r="Y54" s="47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37"/>
      <c r="X55" s="43"/>
      <c r="Y55" s="48"/>
    </row>
    <row r="56" spans="1:25" ht="13.5" customHeight="1">
      <c r="A56" s="6" t="s">
        <v>128</v>
      </c>
      <c r="B56" s="12">
        <f>SUM(小学校区!B56,小学校区!B135,小学校区!B214,小学校区!B293,小学校区!B372,小学校区!B451,小学校区!B530,小学校区!B609,小学校区!B688,小学校区!B767,小学校区!B846)</f>
        <v>264</v>
      </c>
      <c r="C56" s="18">
        <f>SUM(小学校区!C56,小学校区!C135,小学校区!C214,小学校区!C293,小学校区!C372,小学校区!C451,小学校区!C530,小学校区!C609,小学校区!C688,小学校区!C767,小学校区!C846)</f>
        <v>233</v>
      </c>
      <c r="D56" s="23">
        <f>SUM(小学校区!D56,小学校区!D135,小学校区!D214,小学校区!D293,小学校区!D372,小学校区!D451,小学校区!D530,小学校区!D609,小学校区!D688,小学校区!D767,小学校区!D846)</f>
        <v>497</v>
      </c>
      <c r="E56" s="6" t="s">
        <v>129</v>
      </c>
      <c r="F56" s="12">
        <f>SUM(小学校区!F56,小学校区!F135,小学校区!F214,小学校区!F293,小学校区!F372,小学校区!F451,小学校区!F530,小学校区!F609,小学校区!F688,小学校区!F767,小学校区!F846)</f>
        <v>317</v>
      </c>
      <c r="G56" s="18">
        <f>SUM(小学校区!G56,小学校区!G135,小学校区!G214,小学校区!G293,小学校区!G372,小学校区!G451,小学校区!G530,小学校区!G609,小学校区!G688,小学校区!G767,小学校区!G846)</f>
        <v>290</v>
      </c>
      <c r="H56" s="23">
        <f>SUM(小学校区!H56,小学校区!H135,小学校区!H214,小学校区!H293,小学校区!H372,小学校区!H451,小学校区!H530,小学校区!H609,小学校区!H688,小学校区!H767,小学校区!H846)</f>
        <v>607</v>
      </c>
      <c r="I56" s="6" t="s">
        <v>130</v>
      </c>
      <c r="J56" s="12">
        <f>SUM(小学校区!J56,小学校区!J135,小学校区!J214,小学校区!J293,小学校区!J372,小学校区!J451,小学校区!J530,小学校区!J609,小学校区!J688,小学校区!J767,小学校区!J846)</f>
        <v>275</v>
      </c>
      <c r="K56" s="18">
        <f>SUM(小学校区!K56,小学校区!K135,小学校区!K214,小学校区!K293,小学校区!K372,小学校区!K451,小学校区!K530,小学校区!K609,小学校区!K688,小学校区!K767,小学校区!K846)</f>
        <v>309</v>
      </c>
      <c r="L56" s="23">
        <f>SUM(小学校区!L56,小学校区!L135,小学校区!L214,小学校区!L293,小学校区!L372,小学校区!L451,小学校区!L530,小学校区!L609,小学校区!L688,小学校区!L767,小学校区!L846)</f>
        <v>584</v>
      </c>
      <c r="M56" s="6" t="s">
        <v>131</v>
      </c>
      <c r="N56" s="12">
        <f>SUM(小学校区!N56,小学校区!N135,小学校区!N214,小学校区!N293,小学校区!N372,小学校区!N451,小学校区!N530,小学校区!N609,小学校区!N688,小学校区!N767,小学校区!N846)</f>
        <v>31</v>
      </c>
      <c r="O56" s="18">
        <f>SUM(小学校区!O56,小学校区!O135,小学校区!O214,小学校区!O293,小学校区!O372,小学校区!O451,小学校区!O530,小学校区!O609,小学校区!O688,小学校区!O767,小学校区!O846)</f>
        <v>117</v>
      </c>
      <c r="P56" s="23">
        <f>SUM(小学校区!P56,小学校区!P135,小学校区!P214,小学校区!P293,小学校区!P372,小学校区!P451,小学校区!P530,小学校区!P609,小学校区!P688,小学校区!P767,小学校区!P846)</f>
        <v>148</v>
      </c>
      <c r="Q56" s="6" t="s">
        <v>27</v>
      </c>
      <c r="R56" s="12">
        <f>SUM(小学校区!R56,小学校区!R135,小学校区!R214,小学校区!R293,小学校区!R372,小学校区!R451,小学校区!R530,小学校区!R609,小学校区!R688,小学校区!R767,小学校区!R846)</f>
        <v>0</v>
      </c>
      <c r="S56" s="18">
        <f>SUM(小学校区!S56,小学校区!S135,小学校区!S214,小学校区!S293,小学校区!S372,小学校区!S451,小学校区!S530,小学校区!S609,小学校区!S688,小学校区!S767,小学校区!S846)</f>
        <v>0</v>
      </c>
      <c r="T56" s="23">
        <f>SUM(小学校区!T56,小学校区!T135,小学校区!T214,小学校区!T293,小学校区!T372,小学校区!T451,小学校区!T530,小学校区!T609,小学校区!T688,小学校区!T767,小学校区!T846)</f>
        <v>0</v>
      </c>
      <c r="V56" s="6" t="s">
        <v>84</v>
      </c>
      <c r="W56" s="38">
        <f>SUM(N35:N49)</f>
        <v>499</v>
      </c>
      <c r="X56" s="44">
        <f>SUM(O35:O49)</f>
        <v>931</v>
      </c>
      <c r="Y56" s="49">
        <f>SUM(W56:X58)</f>
        <v>1430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36"/>
      <c r="X57" s="42"/>
      <c r="Y57" s="47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37"/>
      <c r="X58" s="43"/>
      <c r="Y58" s="48"/>
    </row>
    <row r="59" spans="1:25" ht="13.5" customHeight="1">
      <c r="A59" s="6" t="s">
        <v>132</v>
      </c>
      <c r="B59" s="12">
        <f>SUM(小学校区!B59,小学校区!B138,小学校区!B217,小学校区!B296,小学校区!B375,小学校区!B454,小学校区!B533,小学校区!B612,小学校区!B691,小学校区!B770,小学校区!B849)</f>
        <v>214</v>
      </c>
      <c r="C59" s="18">
        <f>SUM(小学校区!C59,小学校区!C138,小学校区!C217,小学校区!C296,小学校区!C375,小学校区!C454,小学校区!C533,小学校区!C612,小学校区!C691,小学校区!C770,小学校区!C849)</f>
        <v>219</v>
      </c>
      <c r="D59" s="23">
        <f>SUM(小学校区!D59,小学校区!D138,小学校区!D217,小学校区!D296,小学校区!D375,小学校区!D454,小学校区!D533,小学校区!D612,小学校区!D691,小学校区!D770,小学校区!D849)</f>
        <v>433</v>
      </c>
      <c r="E59" s="6" t="s">
        <v>133</v>
      </c>
      <c r="F59" s="12">
        <f>SUM(小学校区!F59,小学校区!F138,小学校区!F217,小学校区!F296,小学校区!F375,小学校区!F454,小学校区!F533,小学校区!F612,小学校区!F691,小学校区!F770,小学校区!F849)</f>
        <v>316</v>
      </c>
      <c r="G59" s="18">
        <f>SUM(小学校区!G59,小学校区!G138,小学校区!G217,小学校区!G296,小学校区!G375,小学校区!G454,小学校区!G533,小学校区!G612,小学校区!G691,小学校区!G770,小学校区!G849)</f>
        <v>306</v>
      </c>
      <c r="H59" s="23">
        <f>SUM(小学校区!H59,小学校区!H138,小学校区!H217,小学校区!H296,小学校区!H375,小学校区!H454,小学校区!H533,小学校区!H612,小学校区!H691,小学校区!H770,小学校区!H849)</f>
        <v>622</v>
      </c>
      <c r="I59" s="6" t="s">
        <v>134</v>
      </c>
      <c r="J59" s="12">
        <f>SUM(小学校区!J59,小学校区!J138,小学校区!J217,小学校区!J296,小学校区!J375,小学校区!J454,小学校区!J533,小学校区!J612,小学校区!J691,小学校区!J770,小学校区!J849)</f>
        <v>304</v>
      </c>
      <c r="K59" s="18">
        <f>SUM(小学校区!K59,小学校区!K138,小学校区!K217,小学校区!K296,小学校区!K375,小学校区!K454,小学校区!K533,小学校区!K612,小学校区!K691,小学校区!K770,小学校区!K849)</f>
        <v>343</v>
      </c>
      <c r="L59" s="23">
        <f>SUM(小学校区!L59,小学校区!L138,小学校区!L217,小学校区!L296,小学校区!L375,小学校区!L454,小学校区!L533,小学校区!L612,小学校区!L691,小学校区!L770,小学校区!L849)</f>
        <v>647</v>
      </c>
      <c r="M59" s="6" t="s">
        <v>105</v>
      </c>
      <c r="N59" s="12">
        <f>SUM(小学校区!N59,小学校区!N138,小学校区!N217,小学校区!N296,小学校区!N375,小学校区!N454,小学校区!N533,小学校区!N612,小学校区!N691,小学校区!N770,小学校区!N849)</f>
        <v>23</v>
      </c>
      <c r="O59" s="18">
        <f>SUM(小学校区!O59,小学校区!O138,小学校区!O217,小学校区!O296,小学校区!O375,小学校区!O454,小学校区!O533,小学校区!O612,小学校区!O691,小学校区!O770,小学校区!O849)</f>
        <v>99</v>
      </c>
      <c r="P59" s="23">
        <f>SUM(小学校区!P59,小学校区!P138,小学校区!P217,小学校区!P296,小学校区!P375,小学校区!P454,小学校区!P533,小学校区!P612,小学校区!P691,小学校区!P770,小学校区!P849)</f>
        <v>122</v>
      </c>
      <c r="Q59" s="6" t="s">
        <v>76</v>
      </c>
      <c r="R59" s="12">
        <f>SUM(小学校区!R59,小学校区!R138,小学校区!R217,小学校区!R296,小学校区!R375,小学校区!R454,小学校区!R533,小学校区!R612,小学校区!R691,小学校区!R770,小学校区!R849)</f>
        <v>0</v>
      </c>
      <c r="S59" s="18">
        <f>SUM(小学校区!S59,小学校区!S138,小学校区!S217,小学校区!S296,小学校区!S375,小学校区!S454,小学校区!S533,小学校区!S612,小学校区!S691,小学校区!S770,小学校区!S849)</f>
        <v>0</v>
      </c>
      <c r="T59" s="23">
        <f>SUM(小学校区!T59,小学校区!T138,小学校区!T217,小学校区!T296,小学校区!T375,小学校区!T454,小学校区!T533,小学校区!T612,小学校区!T691,小学校区!T770,小学校区!T849)</f>
        <v>0</v>
      </c>
      <c r="V59" s="6" t="s">
        <v>135</v>
      </c>
      <c r="W59" s="38">
        <f>SUM(N50:N64)</f>
        <v>219</v>
      </c>
      <c r="X59" s="44">
        <f>SUM(O50:O64)</f>
        <v>594</v>
      </c>
      <c r="Y59" s="49">
        <f>SUM(W59:X61)</f>
        <v>813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36"/>
      <c r="X60" s="42"/>
      <c r="Y60" s="47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37"/>
      <c r="X61" s="43"/>
      <c r="Y61" s="48"/>
    </row>
    <row r="62" spans="1:25" ht="13.5" customHeight="1">
      <c r="A62" s="6" t="s">
        <v>136</v>
      </c>
      <c r="B62" s="12">
        <f>SUM(小学校区!B62,小学校区!B141,小学校区!B220,小学校区!B299,小学校区!B378,小学校区!B457,小学校区!B536,小学校区!B615,小学校区!B694,小学校区!B773,小学校区!B852)</f>
        <v>213</v>
      </c>
      <c r="C62" s="18">
        <f>SUM(小学校区!C62,小学校区!C141,小学校区!C220,小学校区!C299,小学校区!C378,小学校区!C457,小学校区!C536,小学校区!C615,小学校区!C694,小学校区!C773,小学校区!C852)</f>
        <v>236</v>
      </c>
      <c r="D62" s="23">
        <f>SUM(小学校区!D62,小学校区!D141,小学校区!D220,小学校区!D299,小学校区!D378,小学校区!D457,小学校区!D536,小学校区!D615,小学校区!D694,小学校区!D773,小学校区!D852)</f>
        <v>449</v>
      </c>
      <c r="E62" s="6" t="s">
        <v>104</v>
      </c>
      <c r="F62" s="12">
        <f>SUM(小学校区!F62,小学校区!F141,小学校区!F220,小学校区!F299,小学校区!F378,小学校区!F457,小学校区!F536,小学校区!F615,小学校区!F694,小学校区!F773,小学校区!F852)</f>
        <v>322</v>
      </c>
      <c r="G62" s="18">
        <f>SUM(小学校区!G62,小学校区!G141,小学校区!G220,小学校区!G299,小学校区!G378,小学校区!G457,小学校区!G536,小学校区!G615,小学校区!G694,小学校区!G773,小学校区!G852)</f>
        <v>332</v>
      </c>
      <c r="H62" s="23">
        <f>SUM(小学校区!H62,小学校区!H141,小学校区!H220,小学校区!H299,小学校区!H378,小学校区!H457,小学校区!H536,小学校区!H615,小学校区!H694,小学校区!H773,小学校区!H852)</f>
        <v>654</v>
      </c>
      <c r="I62" s="6" t="s">
        <v>137</v>
      </c>
      <c r="J62" s="12">
        <f>SUM(小学校区!J62,小学校区!J141,小学校区!J220,小学校区!J299,小学校区!J378,小学校区!J457,小学校区!J536,小学校区!J615,小学校区!J694,小学校区!J773,小学校区!J852)</f>
        <v>285</v>
      </c>
      <c r="K62" s="18">
        <f>SUM(小学校区!K62,小学校区!K141,小学校区!K220,小学校区!K299,小学校区!K378,小学校区!K457,小学校区!K536,小学校区!K615,小学校区!K694,小学校区!K773,小学校区!K852)</f>
        <v>305</v>
      </c>
      <c r="L62" s="23">
        <f>SUM(小学校区!L62,小学校区!L141,小学校区!L220,小学校区!L299,小学校区!L378,小学校区!L457,小学校区!L536,小学校区!L615,小学校区!L694,小学校区!L773,小学校区!L852)</f>
        <v>590</v>
      </c>
      <c r="M62" s="6" t="s">
        <v>138</v>
      </c>
      <c r="N62" s="12">
        <f>SUM(小学校区!N62,小学校区!N141,小学校区!N220,小学校区!N299,小学校区!N378,小学校区!N457,小学校区!N536,小学校区!N615,小学校区!N694,小学校区!N773,小学校区!N852)</f>
        <v>27</v>
      </c>
      <c r="O62" s="18">
        <f>SUM(小学校区!O62,小学校区!O141,小学校区!O220,小学校区!O299,小学校区!O378,小学校区!O457,小学校区!O536,小学校区!O615,小学校区!O694,小学校区!O773,小学校区!O852)</f>
        <v>80</v>
      </c>
      <c r="P62" s="23">
        <f>SUM(小学校区!P62,小学校区!P141,小学校区!P220,小学校区!P299,小学校区!P378,小学校区!P457,小学校区!P536,小学校区!P615,小学校区!P694,小学校区!P773,小学校区!P852)</f>
        <v>107</v>
      </c>
      <c r="Q62" s="6" t="s">
        <v>139</v>
      </c>
      <c r="R62" s="12">
        <f>SUM(小学校区!R62,小学校区!R141,小学校区!R220,小学校区!R299,小学校区!R378,小学校区!R457,小学校区!R536,小学校区!R615,小学校区!R694,小学校区!R773,小学校区!R852)</f>
        <v>0</v>
      </c>
      <c r="S62" s="18">
        <f>SUM(小学校区!S62,小学校区!S141,小学校区!S220,小学校区!S299,小学校区!S378,小学校区!S457,小学校区!S536,小学校区!S615,小学校区!S694,小学校区!S773,小学校区!S852)</f>
        <v>0</v>
      </c>
      <c r="T62" s="23">
        <f>SUM(小学校区!T62,小学校区!T141,小学校区!T220,小学校区!T299,小学校区!T378,小学校区!T457,小学校区!T536,小学校区!T615,小学校区!T694,小学校区!T773,小学校区!T852)</f>
        <v>0</v>
      </c>
      <c r="V62" s="6" t="s">
        <v>140</v>
      </c>
      <c r="W62" s="38">
        <f>SUM(N65:N79)</f>
        <v>57</v>
      </c>
      <c r="X62" s="44">
        <f>SUM(O65:O79)</f>
        <v>191</v>
      </c>
      <c r="Y62" s="49">
        <f>SUM(W62:X64)</f>
        <v>248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36"/>
      <c r="X63" s="42"/>
      <c r="Y63" s="47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37"/>
      <c r="X64" s="43"/>
      <c r="Y64" s="48"/>
    </row>
    <row r="65" spans="1:25" ht="13.5" customHeight="1">
      <c r="A65" s="6" t="s">
        <v>141</v>
      </c>
      <c r="B65" s="12">
        <f>SUM(小学校区!B65,小学校区!B144,小学校区!B223,小学校区!B302,小学校区!B381,小学校区!B460,小学校区!B539,小学校区!B618,小学校区!B697,小学校区!B776,小学校区!B855)</f>
        <v>236</v>
      </c>
      <c r="C65" s="18">
        <f>SUM(小学校区!C65,小学校区!C144,小学校区!C223,小学校区!C302,小学校区!C381,小学校区!C460,小学校区!C539,小学校区!C618,小学校区!C697,小学校区!C776,小学校区!C855)</f>
        <v>248</v>
      </c>
      <c r="D65" s="23">
        <f>SUM(小学校区!D65,小学校区!D144,小学校区!D223,小学校区!D302,小学校区!D381,小学校区!D460,小学校区!D539,小学校区!D618,小学校区!D697,小学校区!D776,小学校区!D855)</f>
        <v>484</v>
      </c>
      <c r="E65" s="6" t="s">
        <v>143</v>
      </c>
      <c r="F65" s="12">
        <f>SUM(小学校区!F65,小学校区!F144,小学校区!F223,小学校区!F302,小学校区!F381,小学校区!F460,小学校区!F539,小学校区!F618,小学校区!F697,小学校区!F776,小学校区!F855)</f>
        <v>332</v>
      </c>
      <c r="G65" s="18">
        <f>SUM(小学校区!G65,小学校区!G144,小学校区!G223,小学校区!G302,小学校区!G381,小学校区!G460,小学校区!G539,小学校区!G618,小学校区!G697,小学校区!G776,小学校区!G855)</f>
        <v>328</v>
      </c>
      <c r="H65" s="23">
        <f>SUM(小学校区!H65,小学校区!H144,小学校区!H223,小学校区!H302,小学校区!H381,小学校区!H460,小学校区!H539,小学校区!H618,小学校区!H697,小学校区!H776,小学校区!H855)</f>
        <v>660</v>
      </c>
      <c r="I65" s="6" t="s">
        <v>144</v>
      </c>
      <c r="J65" s="12">
        <f>SUM(小学校区!J65,小学校区!J144,小学校区!J223,小学校区!J302,小学校区!J381,小学校区!J460,小学校区!J539,小学校区!J618,小学校区!J697,小学校区!J776,小学校区!J855)</f>
        <v>274</v>
      </c>
      <c r="K65" s="18">
        <f>SUM(小学校区!K65,小学校区!K144,小学校区!K223,小学校区!K302,小学校区!K381,小学校区!K460,小学校区!K539,小学校区!K618,小学校区!K697,小学校区!K776,小学校区!K855)</f>
        <v>298</v>
      </c>
      <c r="L65" s="23">
        <f>SUM(小学校区!L65,小学校区!L144,小学校区!L223,小学校区!L302,小学校区!L381,小学校区!L460,小学校区!L539,小学校区!L618,小学校区!L697,小学校区!L776,小学校区!L855)</f>
        <v>572</v>
      </c>
      <c r="M65" s="6" t="s">
        <v>145</v>
      </c>
      <c r="N65" s="12">
        <f>SUM(小学校区!N65,小学校区!N144,小学校区!N223,小学校区!N302,小学校区!N381,小学校区!N460,小学校区!N539,小学校区!N618,小学校区!N697,小学校区!N776,小学校区!N855)</f>
        <v>20</v>
      </c>
      <c r="O65" s="18">
        <f>SUM(小学校区!O65,小学校区!O144,小学校区!O223,小学校区!O302,小学校区!O381,小学校区!O460,小学校区!O539,小学校区!O618,小学校区!O697,小学校区!O776,小学校区!O855)</f>
        <v>59</v>
      </c>
      <c r="P65" s="23">
        <f>SUM(小学校区!P65,小学校区!P144,小学校区!P223,小学校区!P302,小学校区!P381,小学校区!P460,小学校区!P539,小学校区!P618,小学校区!P697,小学校区!P776,小学校区!P855)</f>
        <v>79</v>
      </c>
      <c r="Q65" s="6" t="s">
        <v>146</v>
      </c>
      <c r="R65" s="12">
        <f>SUM(小学校区!R65,小学校区!R144,小学校区!R223,小学校区!R302,小学校区!R381,小学校区!R460,小学校区!R539,小学校区!R618,小学校区!R697,小学校区!R776,小学校区!R855)</f>
        <v>0</v>
      </c>
      <c r="S65" s="18">
        <f>SUM(小学校区!S65,小学校区!S144,小学校区!S223,小学校区!S302,小学校区!S381,小学校区!S460,小学校区!S539,小学校区!S618,小学校区!S697,小学校区!S776,小学校区!S855)</f>
        <v>0</v>
      </c>
      <c r="T65" s="23">
        <f>SUM(小学校区!T65,小学校区!T144,小学校区!T223,小学校区!T302,小学校区!T381,小学校区!T460,小学校区!T539,小学校区!T618,小学校区!T697,小学校区!T776,小学校区!T855)</f>
        <v>0</v>
      </c>
      <c r="V65" s="6" t="s">
        <v>81</v>
      </c>
      <c r="W65" s="38">
        <f>SUM(R5:R67)</f>
        <v>5</v>
      </c>
      <c r="X65" s="44">
        <f>SUM(S5:S67)</f>
        <v>41</v>
      </c>
      <c r="Y65" s="49">
        <f>SUM(W65:X67)</f>
        <v>46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36"/>
      <c r="X66" s="42"/>
      <c r="Y66" s="47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39"/>
      <c r="X67" s="45"/>
      <c r="Y67" s="50"/>
    </row>
    <row r="68" spans="1:25" ht="13.5" customHeight="1">
      <c r="A68" s="6" t="s">
        <v>147</v>
      </c>
      <c r="B68" s="12">
        <f>SUM(小学校区!B68,小学校区!B147,小学校区!B226,小学校区!B305,小学校区!B384,小学校区!B463,小学校区!B542,小学校区!B621,小学校区!B700,小学校区!B779,小学校区!B858)</f>
        <v>228</v>
      </c>
      <c r="C68" s="18">
        <f>SUM(小学校区!C68,小学校区!C147,小学校区!C226,小学校区!C305,小学校区!C384,小学校区!C463,小学校区!C542,小学校区!C621,小学校区!C700,小学校区!C779,小学校区!C858)</f>
        <v>256</v>
      </c>
      <c r="D68" s="23">
        <f>SUM(小学校区!D68,小学校区!D147,小学校区!D226,小学校区!D305,小学校区!D384,小学校区!D463,小学校区!D542,小学校区!D621,小学校区!D700,小学校区!D779,小学校区!D858)</f>
        <v>484</v>
      </c>
      <c r="E68" s="6" t="s">
        <v>148</v>
      </c>
      <c r="F68" s="12">
        <f>SUM(小学校区!F68,小学校区!F147,小学校区!F226,小学校区!F305,小学校区!F384,小学校区!F463,小学校区!F542,小学校区!F621,小学校区!F700,小学校区!F779,小学校区!F858)</f>
        <v>345</v>
      </c>
      <c r="G68" s="18">
        <f>SUM(小学校区!G68,小学校区!G147,小学校区!G226,小学校区!G305,小学校区!G384,小学校区!G463,小学校区!G542,小学校区!G621,小学校区!G700,小学校区!G779,小学校区!G858)</f>
        <v>344</v>
      </c>
      <c r="H68" s="23">
        <f>SUM(小学校区!H68,小学校区!H147,小学校区!H226,小学校区!H305,小学校区!H384,小学校区!H463,小学校区!H542,小学校区!H621,小学校区!H700,小学校区!H779,小学校区!H858)</f>
        <v>689</v>
      </c>
      <c r="I68" s="6" t="s">
        <v>149</v>
      </c>
      <c r="J68" s="12">
        <f>SUM(小学校区!J68,小学校区!J147,小学校区!J226,小学校区!J305,小学校区!J384,小学校区!J463,小学校区!J542,小学校区!J621,小学校区!J700,小学校区!J779,小学校区!J858)</f>
        <v>311</v>
      </c>
      <c r="K68" s="18">
        <f>SUM(小学校区!K68,小学校区!K147,小学校区!K226,小学校区!K305,小学校区!K384,小学校区!K463,小学校区!K542,小学校区!K621,小学校区!K700,小学校区!K779,小学校区!K858)</f>
        <v>349</v>
      </c>
      <c r="L68" s="23">
        <f>SUM(小学校区!L68,小学校区!L147,小学校区!L226,小学校区!L305,小学校区!L384,小学校区!L463,小学校区!L542,小学校区!L621,小学校区!L700,小学校区!L779,小学校区!L858)</f>
        <v>660</v>
      </c>
      <c r="M68" s="6" t="s">
        <v>150</v>
      </c>
      <c r="N68" s="12">
        <f>SUM(小学校区!N68,小学校区!N147,小学校区!N226,小学校区!N305,小学校区!N384,小学校区!N463,小学校区!N542,小学校区!N621,小学校区!N700,小学校区!N779,小学校区!N858)</f>
        <v>14</v>
      </c>
      <c r="O68" s="18">
        <f>SUM(小学校区!O68,小学校区!O147,小学校区!O226,小学校区!O305,小学校区!O384,小学校区!O463,小学校区!O542,小学校区!O621,小学校区!O700,小学校区!O779,小学校区!O858)</f>
        <v>47</v>
      </c>
      <c r="P68" s="23">
        <f>SUM(小学校区!P68,小学校区!P147,小学校区!P226,小学校区!P305,小学校区!P384,小学校区!P463,小学校区!P542,小学校区!P621,小学校区!P700,小学校区!P779,小学校区!P858)</f>
        <v>61</v>
      </c>
      <c r="Q68" s="25" t="s">
        <v>151</v>
      </c>
      <c r="R68" s="28">
        <f>SUM(小学校区!R68,小学校区!R147,小学校区!R226,小学校区!R305,小学校区!R384,小学校区!R463,小学校区!R542,小学校区!R621,小学校区!R700,小学校区!R779,小学校区!R858)</f>
        <v>23776</v>
      </c>
      <c r="S68" s="28">
        <f>SUM(小学校区!S68,小学校区!S147,小学校区!S226,小学校区!S305,小学校区!S384,小学校区!S463,小学校区!S542,小学校区!S621,小学校区!S700,小学校区!S779,小学校区!S858)</f>
        <v>25405</v>
      </c>
      <c r="T68" s="28">
        <f>SUM(小学校区!T68,小学校区!T147,小学校区!T226,小学校区!T305,小学校区!T384,小学校区!T463,小学校区!T542,小学校区!T621,小学校区!T700,小学校区!T779,小学校区!T858)</f>
        <v>49181</v>
      </c>
      <c r="V68" s="25" t="s">
        <v>151</v>
      </c>
      <c r="W68" s="28">
        <f>SUM(W5:W67)</f>
        <v>23776</v>
      </c>
      <c r="X68" s="28">
        <f>SUM(X5:X67)</f>
        <v>25405</v>
      </c>
      <c r="Y68" s="28">
        <f>SUM(Y5:Y67)</f>
        <v>49181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29"/>
      <c r="S69" s="29"/>
      <c r="T69" s="29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36</v>
      </c>
      <c r="R70" s="30">
        <f>SUM(小学校区!R70,小学校区!R149,小学校区!R228,小学校区!R307,小学校区!R386,小学校区!R465,小学校区!R544,小学校区!R623,小学校区!R702,小学校区!R781,小学校区!R860)</f>
        <v>5962</v>
      </c>
      <c r="S70" s="30">
        <f>SUM(小学校区!S70,小学校区!S149,小学校区!S228,小学校区!S307,小学校区!S386,小学校区!S465,小学校区!S544,小学校区!S623,小学校区!S702,小学校区!S781,小学校区!S860)</f>
        <v>7880</v>
      </c>
      <c r="T70" s="30">
        <f>SUM(小学校区!T70,小学校区!T149,小学校区!T228,小学校区!T307,小学校区!T386,小学校区!T465,小学校区!T544,小学校区!T623,小学校区!T702,小学校区!T781,小学校区!T860)</f>
        <v>13842</v>
      </c>
    </row>
    <row r="71" spans="1:25" ht="13.5" customHeight="1">
      <c r="A71" s="6" t="s">
        <v>152</v>
      </c>
      <c r="B71" s="12">
        <f>SUM(小学校区!B71,小学校区!B150,小学校区!B229,小学校区!B308,小学校区!B387,小学校区!B466,小学校区!B545,小学校区!B624,小学校区!B703,小学校区!B782,小学校区!B861)</f>
        <v>238</v>
      </c>
      <c r="C71" s="18">
        <f>SUM(小学校区!C71,小学校区!C150,小学校区!C229,小学校区!C308,小学校区!C387,小学校区!C466,小学校区!C545,小学校区!C624,小学校区!C703,小学校区!C782,小学校区!C861)</f>
        <v>235</v>
      </c>
      <c r="D71" s="23">
        <f>SUM(小学校区!D71,小学校区!D150,小学校区!D229,小学校区!D308,小学校区!D387,小学校区!D466,小学校区!D545,小学校区!D624,小学校区!D703,小学校区!D782,小学校区!D861)</f>
        <v>473</v>
      </c>
      <c r="E71" s="6" t="s">
        <v>154</v>
      </c>
      <c r="F71" s="12">
        <f>SUM(小学校区!F71,小学校区!F150,小学校区!F229,小学校区!F308,小学校区!F387,小学校区!F466,小学校区!F545,小学校区!F624,小学校区!F703,小学校区!F782,小学校区!F861)</f>
        <v>348</v>
      </c>
      <c r="G71" s="18">
        <f>SUM(小学校区!G71,小学校区!G150,小学校区!G229,小学校区!G308,小学校区!G387,小学校区!G466,小学校区!G545,小学校区!G624,小学校区!G703,小学校区!G782,小学校区!G861)</f>
        <v>333</v>
      </c>
      <c r="H71" s="23">
        <f>SUM(小学校区!H71,小学校区!H150,小学校区!H229,小学校区!H308,小学校区!H387,小学校区!H466,小学校区!H545,小学校区!H624,小学校区!H703,小学校区!H782,小学校区!H861)</f>
        <v>681</v>
      </c>
      <c r="I71" s="6" t="s">
        <v>156</v>
      </c>
      <c r="J71" s="12">
        <f>SUM(小学校区!J71,小学校区!J150,小学校区!J229,小学校区!J308,小学校区!J387,小学校区!J466,小学校区!J545,小学校区!J624,小学校区!J703,小学校区!J782,小学校区!J861)</f>
        <v>346</v>
      </c>
      <c r="K71" s="18">
        <f>SUM(小学校区!K71,小学校区!K150,小学校区!K229,小学校区!K308,小学校区!K387,小学校区!K466,小学校区!K545,小学校区!K624,小学校区!K703,小学校区!K782,小学校区!K861)</f>
        <v>361</v>
      </c>
      <c r="L71" s="23">
        <f>SUM(小学校区!L71,小学校区!L150,小学校区!L229,小学校区!L308,小学校区!L387,小学校区!L466,小学校区!L545,小学校区!L624,小学校区!L703,小学校区!L782,小学校区!L861)</f>
        <v>707</v>
      </c>
      <c r="M71" s="6" t="s">
        <v>157</v>
      </c>
      <c r="N71" s="12">
        <f>SUM(小学校区!N71,小学校区!N150,小学校区!N229,小学校区!N308,小学校区!N387,小学校区!N466,小学校区!N545,小学校区!N624,小学校区!N703,小学校区!N782,小学校区!N861)</f>
        <v>7</v>
      </c>
      <c r="O71" s="18">
        <f>SUM(小学校区!O71,小学校区!O150,小学校区!O229,小学校区!O308,小学校区!O387,小学校区!O466,小学校区!O545,小学校区!O624,小学校区!O703,小学校区!O782,小学校区!O861)</f>
        <v>40</v>
      </c>
      <c r="P71" s="23">
        <f>SUM(小学校区!P71,小学校区!P150,小学校区!P229,小学校区!P308,小学校区!P387,小学校区!P466,小学校区!P545,小学校区!P624,小学校区!P703,小学校区!P782,小学校区!P861)</f>
        <v>47</v>
      </c>
      <c r="Q71" s="26"/>
      <c r="R71" s="31"/>
      <c r="S71" s="31"/>
      <c r="T71" s="31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/>
      <c r="R72" s="32"/>
      <c r="S72" s="32"/>
      <c r="T72" s="32"/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f>SUM(小学校区!B74,小学校区!B153,小学校区!B232,小学校区!B311,小学校区!B390,小学校区!B469,小学校区!B548,小学校区!B627,小学校区!B706,小学校区!B785,小学校区!B864)</f>
        <v>233</v>
      </c>
      <c r="C74" s="18">
        <f>SUM(小学校区!C74,小学校区!C153,小学校区!C232,小学校区!C311,小学校区!C390,小学校区!C469,小学校区!C548,小学校区!C627,小学校区!C706,小学校区!C785,小学校区!C864)</f>
        <v>214</v>
      </c>
      <c r="D74" s="23">
        <f>SUM(小学校区!D74,小学校区!D153,小学校区!D232,小学校区!D311,小学校区!D390,小学校区!D469,小学校区!D548,小学校区!D627,小学校区!D706,小学校区!D785,小学校区!D864)</f>
        <v>447</v>
      </c>
      <c r="E74" s="6" t="s">
        <v>88</v>
      </c>
      <c r="F74" s="12">
        <f>SUM(小学校区!F74,小学校区!F153,小学校区!F232,小学校区!F311,小学校区!F390,小学校区!F469,小学校区!F548,小学校区!F627,小学校区!F706,小学校区!F785,小学校区!F864)</f>
        <v>334</v>
      </c>
      <c r="G74" s="18">
        <f>SUM(小学校区!G74,小学校区!G153,小学校区!G232,小学校区!G311,小学校区!G390,小学校区!G469,小学校区!G548,小学校区!G627,小学校区!G706,小学校区!G785,小学校区!G864)</f>
        <v>335</v>
      </c>
      <c r="H74" s="23">
        <f>SUM(小学校区!H74,小学校区!H153,小学校区!H232,小学校区!H311,小学校区!H390,小学校区!H469,小学校区!H548,小学校区!H627,小学校区!H706,小学校区!H785,小学校区!H864)</f>
        <v>669</v>
      </c>
      <c r="I74" s="6" t="s">
        <v>159</v>
      </c>
      <c r="J74" s="12">
        <f>SUM(小学校区!J74,小学校区!J153,小学校区!J232,小学校区!J311,小学校区!J390,小学校区!J469,小学校区!J548,小学校区!J627,小学校区!J706,小学校区!J785,小学校区!J864)</f>
        <v>301</v>
      </c>
      <c r="K74" s="18">
        <f>SUM(小学校区!K74,小学校区!K153,小学校区!K232,小学校区!K311,小学校区!K390,小学校区!K469,小学校区!K548,小学校区!K627,小学校区!K706,小学校区!K785,小学校区!K864)</f>
        <v>358</v>
      </c>
      <c r="L74" s="23">
        <f>SUM(小学校区!L74,小学校区!L153,小学校区!L232,小学校区!L311,小学校区!L390,小学校区!L469,小学校区!L548,小学校区!L627,小学校区!L706,小学校区!L785,小学校区!L864)</f>
        <v>659</v>
      </c>
      <c r="M74" s="6" t="s">
        <v>160</v>
      </c>
      <c r="N74" s="12">
        <f>SUM(小学校区!N74,小学校区!N153,小学校区!N232,小学校区!N311,小学校区!N390,小学校区!N469,小学校区!N548,小学校区!N627,小学校区!N706,小学校区!N785,小学校区!N864)</f>
        <v>9</v>
      </c>
      <c r="O74" s="18">
        <f>SUM(小学校区!O74,小学校区!O153,小学校区!O232,小学校区!O311,小学校区!O390,小学校区!O469,小学校区!O548,小学校区!O627,小学校区!O706,小学校区!O785,小学校区!O864)</f>
        <v>25</v>
      </c>
      <c r="P74" s="23">
        <f>SUM(小学校区!P74,小学校区!P153,小学校区!P232,小学校区!P311,小学校区!P390,小学校区!P469,小学校区!P548,小学校区!P627,小学校区!P706,小学校区!P785,小学校区!P864)</f>
        <v>34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161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f>SUM(小学校区!R76,小学校区!R155,小学校区!R234,小学校区!R313,小学校区!R392,小学校区!R471,小学校区!R550,小学校区!R629,小学校区!R708,小学校区!R787,小学校区!R866)</f>
        <v>290</v>
      </c>
      <c r="S76" s="32">
        <f>SUM(小学校区!S76,小学校区!S155,小学校区!S234,小学校区!S313,小学校区!S392,小学校区!S471,小学校区!S550,小学校区!S629,小学校区!S708,小学校区!S787,小学校区!S866)</f>
        <v>416</v>
      </c>
      <c r="T76" s="32">
        <f>SUM(小学校区!T76,小学校区!T155,小学校区!T234,小学校区!T313,小学校区!T392,小学校区!T471,小学校区!T550,小学校区!T629,小学校区!T708,小学校区!T787,小学校区!T866)</f>
        <v>706</v>
      </c>
    </row>
    <row r="77" spans="1:25" ht="13.5" customHeight="1">
      <c r="A77" s="6" t="s">
        <v>155</v>
      </c>
      <c r="B77" s="12">
        <f>SUM(小学校区!B77,小学校区!B156,小学校区!B235,小学校区!B314,小学校区!B393,小学校区!B472,小学校区!B551,小学校区!B630,小学校区!B709,小学校区!B788,小学校区!B867)</f>
        <v>234</v>
      </c>
      <c r="C77" s="18">
        <f>SUM(小学校区!C77,小学校区!C156,小学校区!C235,小学校区!C314,小学校区!C393,小学校区!C472,小学校区!C551,小学校区!C630,小学校区!C709,小学校区!C788,小学校区!C867)</f>
        <v>206</v>
      </c>
      <c r="D77" s="23">
        <f>SUM(小学校区!D77,小学校区!D156,小学校区!D235,小学校区!D314,小学校区!D393,小学校区!D472,小学校区!D551,小学校区!D630,小学校区!D709,小学校区!D788,小学校区!D867)</f>
        <v>440</v>
      </c>
      <c r="E77" s="6" t="s">
        <v>163</v>
      </c>
      <c r="F77" s="12">
        <f>SUM(小学校区!F77,小学校区!F156,小学校区!F235,小学校区!F314,小学校区!F393,小学校区!F472,小学校区!F551,小学校区!F630,小学校区!F709,小学校区!F788,小学校区!F867)</f>
        <v>351</v>
      </c>
      <c r="G77" s="18">
        <f>SUM(小学校区!G77,小学校区!G156,小学校区!G235,小学校区!G314,小学校区!G393,小学校区!G472,小学校区!G551,小学校区!G630,小学校区!G709,小学校区!G788,小学校区!G867)</f>
        <v>371</v>
      </c>
      <c r="H77" s="23">
        <f>SUM(小学校区!H77,小学校区!H156,小学校区!H235,小学校区!H314,小学校区!H393,小学校区!H472,小学校区!H551,小学校区!H630,小学校区!H709,小学校区!H788,小学校区!H867)</f>
        <v>722</v>
      </c>
      <c r="I77" s="6" t="s">
        <v>93</v>
      </c>
      <c r="J77" s="12">
        <f>SUM(小学校区!J77,小学校区!J156,小学校区!J235,小学校区!J314,小学校区!J393,小学校区!J472,小学校区!J551,小学校区!J630,小学校区!J709,小学校区!J788,小学校区!J867)</f>
        <v>331</v>
      </c>
      <c r="K77" s="18">
        <f>SUM(小学校区!K77,小学校区!K156,小学校区!K235,小学校区!K314,小学校区!K393,小学校区!K472,小学校区!K551,小学校区!K630,小学校区!K709,小学校区!K788,小学校区!K867)</f>
        <v>429</v>
      </c>
      <c r="L77" s="23">
        <f>SUM(小学校区!L77,小学校区!L156,小学校区!L235,小学校区!L314,小学校区!L393,小学校区!L472,小学校区!L551,小学校区!L630,小学校区!L709,小学校区!L788,小学校区!L867)</f>
        <v>760</v>
      </c>
      <c r="M77" s="6" t="s">
        <v>164</v>
      </c>
      <c r="N77" s="12">
        <f>SUM(小学校区!N77,小学校区!N156,小学校区!N235,小学校区!N314,小学校区!N393,小学校区!N472,小学校区!N551,小学校区!N630,小学校区!N709,小学校区!N788,小学校区!N867)</f>
        <v>7</v>
      </c>
      <c r="O77" s="18">
        <f>SUM(小学校区!O77,小学校区!O156,小学校区!O235,小学校区!O314,小学校区!O393,小学校区!O472,小学校区!O551,小学校区!O630,小学校区!O709,小学校区!O788,小学校区!O867)</f>
        <v>20</v>
      </c>
      <c r="P77" s="23">
        <f>SUM(小学校区!P77,小学校区!P156,小学校区!P235,小学校区!P314,小学校区!P393,小学校区!P472,小学校区!P551,小学校区!P630,小学校区!P709,小学校区!P788,小学校区!P867)</f>
        <v>27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</sheetData>
  <phoneticPr fontId="1"/>
  <pageMargins left="0.51181102362204722" right="0.47244094488188976" top="0.55118110236220474" bottom="0.27559055118110237" header="0.31496062992125984" footer="0.31496062992125984"/>
  <pageSetup paperSize="9" scale="51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Y869"/>
  <sheetViews>
    <sheetView tabSelected="1" view="pageBreakPreview" topLeftCell="E134" zoomScale="84" zoomScaleNormal="85" zoomScaleSheetLayoutView="84" workbookViewId="0">
      <selection activeCell="V154" sqref="V154"/>
    </sheetView>
  </sheetViews>
  <sheetFormatPr defaultRowHeight="18.75"/>
  <cols>
    <col min="22" max="22" width="15.125" customWidth="1"/>
  </cols>
  <sheetData>
    <row r="1" spans="1:25">
      <c r="V1" t="str">
        <f>行政区!V1</f>
        <v>令和６年３月３１日現在</v>
      </c>
    </row>
    <row r="2" spans="1:25">
      <c r="A2" t="s">
        <v>166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15</v>
      </c>
      <c r="B4" s="8" t="s">
        <v>17</v>
      </c>
      <c r="C4" s="14" t="s">
        <v>16</v>
      </c>
      <c r="D4" s="2" t="s">
        <v>12</v>
      </c>
      <c r="E4" s="2" t="s">
        <v>15</v>
      </c>
      <c r="F4" s="8" t="s">
        <v>17</v>
      </c>
      <c r="G4" s="14" t="s">
        <v>16</v>
      </c>
      <c r="H4" s="2" t="s">
        <v>12</v>
      </c>
      <c r="I4" s="2" t="s">
        <v>15</v>
      </c>
      <c r="J4" s="8" t="s">
        <v>17</v>
      </c>
      <c r="K4" s="14" t="s">
        <v>16</v>
      </c>
      <c r="L4" s="2" t="s">
        <v>12</v>
      </c>
      <c r="M4" s="2" t="s">
        <v>15</v>
      </c>
      <c r="N4" s="8" t="s">
        <v>17</v>
      </c>
      <c r="O4" s="14" t="s">
        <v>16</v>
      </c>
      <c r="P4" s="2" t="s">
        <v>12</v>
      </c>
      <c r="Q4" s="2" t="s">
        <v>15</v>
      </c>
      <c r="R4" s="8" t="s">
        <v>17</v>
      </c>
      <c r="S4" s="14" t="s">
        <v>16</v>
      </c>
      <c r="T4" s="2" t="s">
        <v>12</v>
      </c>
      <c r="V4" s="2" t="s">
        <v>9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19</v>
      </c>
      <c r="B5" s="9">
        <f>SUM(行政区!B5,行政区!B84,行政区!B163,行政区!B242,行政区!B321)</f>
        <v>26</v>
      </c>
      <c r="C5" s="15">
        <f>SUM(行政区!C5,行政区!C84,行政区!C163,行政区!C242,行政区!C321)</f>
        <v>35</v>
      </c>
      <c r="D5" s="20">
        <f>SUM(行政区!D5,行政区!D84,行政区!D163,行政区!D242,行政区!D321)</f>
        <v>61</v>
      </c>
      <c r="E5" s="3" t="s">
        <v>2</v>
      </c>
      <c r="F5" s="9">
        <f>SUM(行政区!F5,行政区!F84,行政区!F163,行政区!F242,行政区!F321)</f>
        <v>52</v>
      </c>
      <c r="G5" s="15">
        <f>SUM(行政区!G5,行政区!G84,行政区!G163,行政区!G242,行政区!G321)</f>
        <v>30</v>
      </c>
      <c r="H5" s="20">
        <f>SUM(行政区!H5,行政区!H84,行政区!H163,行政区!H242,行政区!H321)</f>
        <v>82</v>
      </c>
      <c r="I5" s="3" t="s">
        <v>20</v>
      </c>
      <c r="J5" s="9">
        <f>SUM(行政区!J5,行政区!J84,行政区!J163,行政区!J242,行政区!J321)</f>
        <v>51</v>
      </c>
      <c r="K5" s="15">
        <f>SUM(行政区!K5,行政区!K84,行政区!K163,行政区!K242,行政区!K321)</f>
        <v>55</v>
      </c>
      <c r="L5" s="20">
        <f>SUM(行政区!L5,行政区!L84,行政区!L163,行政区!L242,行政区!L321)</f>
        <v>106</v>
      </c>
      <c r="M5" s="3" t="s">
        <v>21</v>
      </c>
      <c r="N5" s="9">
        <f>SUM(行政区!N5,行政区!N84,行政区!N163,行政区!N242,行政区!N321)</f>
        <v>28</v>
      </c>
      <c r="O5" s="15">
        <f>SUM(行政区!O5,行政区!O84,行政区!O163,行政区!O242,行政区!O321)</f>
        <v>34</v>
      </c>
      <c r="P5" s="20">
        <f>SUM(行政区!P5,行政区!P84,行政区!P163,行政区!P242,行政区!P321)</f>
        <v>62</v>
      </c>
      <c r="Q5" s="3" t="s">
        <v>23</v>
      </c>
      <c r="R5" s="9">
        <f>SUM(行政区!R5,行政区!R84,行政区!R163,行政区!R242,行政区!R321)</f>
        <v>0</v>
      </c>
      <c r="S5" s="15">
        <f>SUM(行政区!S5,行政区!S84,行政区!S163,行政区!S242,行政区!S321)</f>
        <v>1</v>
      </c>
      <c r="T5" s="20">
        <f>SUM(行政区!T5,行政区!T84,行政区!T163,行政区!T242,行政区!T321)</f>
        <v>1</v>
      </c>
      <c r="V5" s="3" t="s">
        <v>25</v>
      </c>
      <c r="W5" s="35">
        <f>SUM(B5:B19)</f>
        <v>154</v>
      </c>
      <c r="X5" s="41">
        <f>SUM(C5:C19)</f>
        <v>144</v>
      </c>
      <c r="Y5" s="46">
        <f>SUM(W5:X7)</f>
        <v>298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36"/>
      <c r="X6" s="42"/>
      <c r="Y6" s="47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37"/>
      <c r="X7" s="43"/>
      <c r="Y7" s="48"/>
    </row>
    <row r="8" spans="1:25" ht="13.5" customHeight="1">
      <c r="A8" s="6" t="s">
        <v>26</v>
      </c>
      <c r="B8" s="12">
        <f>SUM(行政区!B8,行政区!B87,行政区!B166,行政区!B245,行政区!B324)</f>
        <v>23</v>
      </c>
      <c r="C8" s="18">
        <f>SUM(行政区!C8,行政区!C87,行政区!C166,行政区!C245,行政区!C324)</f>
        <v>30</v>
      </c>
      <c r="D8" s="23">
        <f>SUM(行政区!D8,行政区!D87,行政区!D166,行政区!D245,行政区!D324)</f>
        <v>53</v>
      </c>
      <c r="E8" s="6" t="s">
        <v>18</v>
      </c>
      <c r="F8" s="12">
        <f>SUM(行政区!F8,行政区!F87,行政区!F166,行政区!F245,行政区!F324)</f>
        <v>42</v>
      </c>
      <c r="G8" s="18">
        <f>SUM(行政区!G8,行政区!G87,行政区!G166,行政区!G245,行政区!G324)</f>
        <v>37</v>
      </c>
      <c r="H8" s="23">
        <f>SUM(行政区!H8,行政区!H87,行政区!H166,行政区!H245,行政区!H324)</f>
        <v>79</v>
      </c>
      <c r="I8" s="6" t="s">
        <v>28</v>
      </c>
      <c r="J8" s="12">
        <f>SUM(行政区!J8,行政区!J87,行政区!J166,行政区!J245,行政区!J324)</f>
        <v>50</v>
      </c>
      <c r="K8" s="18">
        <f>SUM(行政区!K8,行政区!K87,行政区!K166,行政区!K245,行政区!K324)</f>
        <v>62</v>
      </c>
      <c r="L8" s="23">
        <f>SUM(行政区!L8,行政区!L87,行政区!L166,行政区!L245,行政区!L324)</f>
        <v>112</v>
      </c>
      <c r="M8" s="6" t="s">
        <v>4</v>
      </c>
      <c r="N8" s="12">
        <f>SUM(行政区!N8,行政区!N87,行政区!N166,行政区!N245,行政区!N324)</f>
        <v>31</v>
      </c>
      <c r="O8" s="18">
        <f>SUM(行政区!O8,行政区!O87,行政区!O166,行政区!O245,行政区!O324)</f>
        <v>43</v>
      </c>
      <c r="P8" s="23">
        <f>SUM(行政区!P8,行政区!P87,行政区!P166,行政区!P245,行政区!P324)</f>
        <v>74</v>
      </c>
      <c r="Q8" s="6" t="s">
        <v>33</v>
      </c>
      <c r="R8" s="12">
        <f>SUM(行政区!R8,行政区!R87,行政区!R166,行政区!R245,行政区!R324)</f>
        <v>1</v>
      </c>
      <c r="S8" s="18">
        <f>SUM(行政区!S8,行政区!S87,行政区!S166,行政区!S245,行政区!S324)</f>
        <v>1</v>
      </c>
      <c r="T8" s="23">
        <f>SUM(行政区!T8,行政区!T87,行政区!T166,行政区!T245,行政区!T324)</f>
        <v>2</v>
      </c>
      <c r="V8" s="6" t="s">
        <v>37</v>
      </c>
      <c r="W8" s="38">
        <f>SUM(B20:B34)</f>
        <v>198</v>
      </c>
      <c r="X8" s="44">
        <f>SUM(C20:C34)</f>
        <v>178</v>
      </c>
      <c r="Y8" s="49">
        <f>SUM(W8:X10)</f>
        <v>376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36"/>
      <c r="X9" s="42"/>
      <c r="Y9" s="47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37"/>
      <c r="X10" s="43"/>
      <c r="Y10" s="48"/>
    </row>
    <row r="11" spans="1:25" ht="13.5" customHeight="1">
      <c r="A11" s="6" t="s">
        <v>39</v>
      </c>
      <c r="B11" s="12">
        <f>SUM(行政区!B11,行政区!B90,行政区!B169,行政区!B248,行政区!B327)</f>
        <v>41</v>
      </c>
      <c r="C11" s="18">
        <f>SUM(行政区!C11,行政区!C90,行政区!C169,行政区!C248,行政区!C327)</f>
        <v>30</v>
      </c>
      <c r="D11" s="23">
        <f>SUM(行政区!D11,行政区!D90,行政区!D169,行政区!D248,行政区!D327)</f>
        <v>71</v>
      </c>
      <c r="E11" s="6" t="s">
        <v>43</v>
      </c>
      <c r="F11" s="12">
        <f>SUM(行政区!F11,行政区!F90,行政区!F169,行政区!F248,行政区!F327)</f>
        <v>37</v>
      </c>
      <c r="G11" s="18">
        <f>SUM(行政区!G11,行政区!G90,行政区!G169,行政区!G248,行政区!G327)</f>
        <v>43</v>
      </c>
      <c r="H11" s="23">
        <f>SUM(行政区!H11,行政区!H90,行政区!H169,行政区!H248,行政区!H327)</f>
        <v>80</v>
      </c>
      <c r="I11" s="6" t="s">
        <v>45</v>
      </c>
      <c r="J11" s="12">
        <f>SUM(行政区!J11,行政区!J90,行政区!J169,行政区!J248,行政区!J327)</f>
        <v>49</v>
      </c>
      <c r="K11" s="18">
        <f>SUM(行政区!K11,行政区!K90,行政区!K169,行政区!K248,行政区!K327)</f>
        <v>47</v>
      </c>
      <c r="L11" s="23">
        <f>SUM(行政区!L11,行政区!L90,行政区!L169,行政区!L248,行政区!L327)</f>
        <v>96</v>
      </c>
      <c r="M11" s="6" t="s">
        <v>47</v>
      </c>
      <c r="N11" s="12">
        <f>SUM(行政区!N11,行政区!N90,行政区!N169,行政区!N248,行政区!N327)</f>
        <v>15</v>
      </c>
      <c r="O11" s="18">
        <f>SUM(行政区!O11,行政区!O90,行政区!O169,行政区!O248,行政区!O327)</f>
        <v>26</v>
      </c>
      <c r="P11" s="23">
        <f>SUM(行政区!P11,行政区!P90,行政区!P169,行政区!P248,行政区!P327)</f>
        <v>41</v>
      </c>
      <c r="Q11" s="6" t="s">
        <v>8</v>
      </c>
      <c r="R11" s="12">
        <f>SUM(行政区!R11,行政区!R90,行政区!R169,行政区!R248,行政区!R327)</f>
        <v>0</v>
      </c>
      <c r="S11" s="18">
        <f>SUM(行政区!S11,行政区!S90,行政区!S169,行政区!S248,行政区!S327)</f>
        <v>0</v>
      </c>
      <c r="T11" s="23">
        <f>SUM(行政区!T11,行政区!T90,行政区!T169,行政区!T248,行政区!T327)</f>
        <v>0</v>
      </c>
      <c r="V11" s="6" t="s">
        <v>48</v>
      </c>
      <c r="W11" s="38">
        <f>SUM(B35:B49)</f>
        <v>186</v>
      </c>
      <c r="X11" s="44">
        <f>SUM(C35:C49)</f>
        <v>160</v>
      </c>
      <c r="Y11" s="49">
        <f>SUM(W11:X13)</f>
        <v>346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36"/>
      <c r="X12" s="42"/>
      <c r="Y12" s="47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37"/>
      <c r="X13" s="43"/>
      <c r="Y13" s="48"/>
    </row>
    <row r="14" spans="1:25" ht="13.5" customHeight="1">
      <c r="A14" s="6" t="s">
        <v>50</v>
      </c>
      <c r="B14" s="12">
        <f>SUM(行政区!B14,行政区!B93,行政区!B172,行政区!B251,行政区!B330)</f>
        <v>30</v>
      </c>
      <c r="C14" s="18">
        <f>SUM(行政区!C14,行政区!C93,行政区!C172,行政区!C251,行政区!C330)</f>
        <v>22</v>
      </c>
      <c r="D14" s="23">
        <f>SUM(行政区!D14,行政区!D93,行政区!D172,行政区!D251,行政区!D330)</f>
        <v>52</v>
      </c>
      <c r="E14" s="6" t="s">
        <v>52</v>
      </c>
      <c r="F14" s="12">
        <f>SUM(行政区!F14,行政区!F93,行政区!F172,行政区!F251,行政区!F330)</f>
        <v>32</v>
      </c>
      <c r="G14" s="18">
        <f>SUM(行政区!G14,行政区!G93,行政区!G172,行政区!G251,行政区!G330)</f>
        <v>37</v>
      </c>
      <c r="H14" s="23">
        <f>SUM(行政区!H14,行政区!H93,行政区!H172,行政区!H251,行政区!H330)</f>
        <v>69</v>
      </c>
      <c r="I14" s="6" t="s">
        <v>42</v>
      </c>
      <c r="J14" s="12">
        <f>SUM(行政区!J14,行政区!J93,行政区!J172,行政区!J251,行政区!J330)</f>
        <v>41</v>
      </c>
      <c r="K14" s="18">
        <f>SUM(行政区!K14,行政区!K93,行政区!K172,行政区!K251,行政区!K330)</f>
        <v>47</v>
      </c>
      <c r="L14" s="23">
        <f>SUM(行政区!L14,行政区!L93,行政区!L172,行政区!L251,行政区!L330)</f>
        <v>88</v>
      </c>
      <c r="M14" s="6" t="s">
        <v>54</v>
      </c>
      <c r="N14" s="12">
        <f>SUM(行政区!N14,行政区!N93,行政区!N172,行政区!N251,行政区!N330)</f>
        <v>20</v>
      </c>
      <c r="O14" s="18">
        <f>SUM(行政区!O14,行政区!O93,行政区!O172,行政区!O251,行政区!O330)</f>
        <v>15</v>
      </c>
      <c r="P14" s="23">
        <f>SUM(行政区!P14,行政区!P93,行政区!P172,行政区!P251,行政区!P330)</f>
        <v>35</v>
      </c>
      <c r="Q14" s="6" t="s">
        <v>55</v>
      </c>
      <c r="R14" s="12">
        <f>SUM(行政区!R14,行政区!R93,行政区!R172,行政区!R251,行政区!R330)</f>
        <v>0</v>
      </c>
      <c r="S14" s="18">
        <f>SUM(行政区!S14,行政区!S93,行政区!S172,行政区!S251,行政区!S330)</f>
        <v>0</v>
      </c>
      <c r="T14" s="23">
        <f>SUM(行政区!T14,行政区!T93,行政区!T172,行政区!T251,行政区!T330)</f>
        <v>0</v>
      </c>
      <c r="V14" s="6" t="s">
        <v>32</v>
      </c>
      <c r="W14" s="38">
        <f>SUM(B50:B64)</f>
        <v>188</v>
      </c>
      <c r="X14" s="44">
        <f>SUM(C50:C64)</f>
        <v>193</v>
      </c>
      <c r="Y14" s="49">
        <f>SUM(W14:X16)</f>
        <v>381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36"/>
      <c r="X15" s="42"/>
      <c r="Y15" s="47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37"/>
      <c r="X16" s="43"/>
      <c r="Y16" s="48"/>
    </row>
    <row r="17" spans="1:25" ht="13.5" customHeight="1">
      <c r="A17" s="6" t="s">
        <v>56</v>
      </c>
      <c r="B17" s="12">
        <f>SUM(行政区!B17,行政区!B96,行政区!B175,行政区!B254,行政区!B333)</f>
        <v>34</v>
      </c>
      <c r="C17" s="18">
        <f>SUM(行政区!C17,行政区!C96,行政区!C175,行政区!C254,行政区!C333)</f>
        <v>27</v>
      </c>
      <c r="D17" s="23">
        <f>SUM(行政区!D17,行政区!D96,行政区!D175,行政区!D254,行政区!D333)</f>
        <v>61</v>
      </c>
      <c r="E17" s="6" t="s">
        <v>58</v>
      </c>
      <c r="F17" s="12">
        <f>SUM(行政区!F17,行政区!F96,行政区!F175,行政区!F254,行政区!F333)</f>
        <v>41</v>
      </c>
      <c r="G17" s="18">
        <f>SUM(行政区!G17,行政区!G96,行政区!G175,行政区!G254,行政区!G333)</f>
        <v>47</v>
      </c>
      <c r="H17" s="23">
        <f>SUM(行政区!H17,行政区!H96,行政区!H175,行政区!H254,行政区!H333)</f>
        <v>88</v>
      </c>
      <c r="I17" s="6" t="s">
        <v>61</v>
      </c>
      <c r="J17" s="12">
        <f>SUM(行政区!J17,行政区!J96,行政区!J175,行政区!J254,行政区!J333)</f>
        <v>50</v>
      </c>
      <c r="K17" s="18">
        <f>SUM(行政区!K17,行政区!K96,行政区!K175,行政区!K254,行政区!K333)</f>
        <v>54</v>
      </c>
      <c r="L17" s="23">
        <f>SUM(行政区!L17,行政区!L96,行政区!L175,行政区!L254,行政区!L333)</f>
        <v>104</v>
      </c>
      <c r="M17" s="6" t="s">
        <v>3</v>
      </c>
      <c r="N17" s="12">
        <f>SUM(行政区!N17,行政区!N96,行政区!N175,行政区!N254,行政区!N333)</f>
        <v>21</v>
      </c>
      <c r="O17" s="18">
        <f>SUM(行政区!O17,行政区!O96,行政区!O175,行政区!O254,行政区!O333)</f>
        <v>29</v>
      </c>
      <c r="P17" s="23">
        <f>SUM(行政区!P17,行政区!P96,行政区!P175,行政区!P254,行政区!P333)</f>
        <v>50</v>
      </c>
      <c r="Q17" s="6" t="s">
        <v>63</v>
      </c>
      <c r="R17" s="12">
        <f>SUM(行政区!R17,行政区!R96,行政区!R175,行政区!R254,行政区!R333)</f>
        <v>0</v>
      </c>
      <c r="S17" s="18">
        <f>SUM(行政区!S17,行政区!S96,行政区!S175,行政区!S254,行政区!S333)</f>
        <v>0</v>
      </c>
      <c r="T17" s="23">
        <f>SUM(行政区!T17,行政区!T96,行政区!T175,行政区!T254,行政区!T333)</f>
        <v>0</v>
      </c>
      <c r="V17" s="6" t="s">
        <v>64</v>
      </c>
      <c r="W17" s="38">
        <f>SUM(B65:B79)</f>
        <v>201</v>
      </c>
      <c r="X17" s="44">
        <f>SUM(C65:C79)</f>
        <v>187</v>
      </c>
      <c r="Y17" s="49">
        <f>SUM(W17:X19)</f>
        <v>388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36"/>
      <c r="X18" s="42"/>
      <c r="Y18" s="47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37"/>
      <c r="X19" s="43"/>
      <c r="Y19" s="48"/>
    </row>
    <row r="20" spans="1:25" ht="13.5" customHeight="1">
      <c r="A20" s="6" t="s">
        <v>66</v>
      </c>
      <c r="B20" s="12">
        <f>SUM(行政区!B20,行政区!B99,行政区!B178,行政区!B257,行政区!B336)</f>
        <v>36</v>
      </c>
      <c r="C20" s="18">
        <f>SUM(行政区!C20,行政区!C99,行政区!C178,行政区!C257,行政区!C336)</f>
        <v>28</v>
      </c>
      <c r="D20" s="23">
        <f>SUM(行政区!D20,行政区!D99,行政区!D178,行政区!D257,行政区!D336)</f>
        <v>64</v>
      </c>
      <c r="E20" s="6" t="s">
        <v>67</v>
      </c>
      <c r="F20" s="12">
        <f>SUM(行政区!F20,行政区!F99,行政区!F178,行政区!F257,行政区!F336)</f>
        <v>44</v>
      </c>
      <c r="G20" s="18">
        <f>SUM(行政区!G20,行政区!G99,行政区!G178,行政区!G257,行政区!G336)</f>
        <v>38</v>
      </c>
      <c r="H20" s="23">
        <f>SUM(行政区!H20,行政区!H99,行政区!H178,行政区!H257,行政区!H336)</f>
        <v>82</v>
      </c>
      <c r="I20" s="6" t="s">
        <v>41</v>
      </c>
      <c r="J20" s="12">
        <f>SUM(行政区!J20,行政区!J99,行政区!J178,行政区!J257,行政区!J336)</f>
        <v>53</v>
      </c>
      <c r="K20" s="18">
        <f>SUM(行政区!K20,行政区!K99,行政区!K178,行政区!K257,行政区!K336)</f>
        <v>48</v>
      </c>
      <c r="L20" s="23">
        <f>SUM(行政区!L20,行政区!L99,行政区!L178,行政区!L257,行政区!L336)</f>
        <v>101</v>
      </c>
      <c r="M20" s="6" t="s">
        <v>70</v>
      </c>
      <c r="N20" s="12">
        <f>SUM(行政区!N20,行政区!N99,行政区!N178,行政区!N257,行政区!N336)</f>
        <v>24</v>
      </c>
      <c r="O20" s="18">
        <f>SUM(行政区!O20,行政区!O99,行政区!O178,行政区!O257,行政区!O336)</f>
        <v>19</v>
      </c>
      <c r="P20" s="23">
        <f>SUM(行政区!P20,行政区!P99,行政区!P178,行政区!P257,行政区!P336)</f>
        <v>43</v>
      </c>
      <c r="Q20" s="6" t="s">
        <v>71</v>
      </c>
      <c r="R20" s="12">
        <f>SUM(行政区!R20,行政区!R99,行政区!R178,行政区!R257,行政区!R336)</f>
        <v>0</v>
      </c>
      <c r="S20" s="18">
        <f>SUM(行政区!S20,行政区!S99,行政区!S178,行政区!S257,行政区!S336)</f>
        <v>0</v>
      </c>
      <c r="T20" s="23">
        <f>SUM(行政区!T20,行政区!T99,行政区!T178,行政区!T257,行政区!T336)</f>
        <v>0</v>
      </c>
      <c r="V20" s="6" t="s">
        <v>72</v>
      </c>
      <c r="W20" s="38">
        <f>SUM(F5:F19)</f>
        <v>204</v>
      </c>
      <c r="X20" s="44">
        <f>SUM(G5:G19)</f>
        <v>194</v>
      </c>
      <c r="Y20" s="49">
        <f>SUM(W20:X22)</f>
        <v>398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36"/>
      <c r="X21" s="42"/>
      <c r="Y21" s="47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37"/>
      <c r="X22" s="43"/>
      <c r="Y22" s="48"/>
    </row>
    <row r="23" spans="1:25" ht="13.5" customHeight="1">
      <c r="A23" s="6" t="s">
        <v>73</v>
      </c>
      <c r="B23" s="12">
        <f>SUM(行政区!B23,行政区!B102,行政区!B181,行政区!B260,行政区!B339)</f>
        <v>31</v>
      </c>
      <c r="C23" s="18">
        <f>SUM(行政区!C23,行政区!C102,行政区!C181,行政区!C260,行政区!C339)</f>
        <v>31</v>
      </c>
      <c r="D23" s="23">
        <f>SUM(行政区!D23,行政区!D102,行政区!D181,行政区!D260,行政区!D339)</f>
        <v>62</v>
      </c>
      <c r="E23" s="6" t="s">
        <v>13</v>
      </c>
      <c r="F23" s="12">
        <f>SUM(行政区!F23,行政区!F102,行政区!F181,行政区!F260,行政区!F339)</f>
        <v>28</v>
      </c>
      <c r="G23" s="18">
        <f>SUM(行政区!G23,行政区!G102,行政区!G181,行政区!G260,行政区!G339)</f>
        <v>45</v>
      </c>
      <c r="H23" s="23">
        <f>SUM(行政区!H23,行政区!H102,行政区!H181,行政区!H260,行政区!H339)</f>
        <v>73</v>
      </c>
      <c r="I23" s="6" t="s">
        <v>49</v>
      </c>
      <c r="J23" s="12">
        <f>SUM(行政区!J23,行政区!J102,行政区!J181,行政区!J260,行政区!J339)</f>
        <v>55</v>
      </c>
      <c r="K23" s="18">
        <f>SUM(行政区!K23,行政区!K102,行政区!K181,行政区!K260,行政区!K339)</f>
        <v>55</v>
      </c>
      <c r="L23" s="23">
        <f>SUM(行政区!L23,行政区!L102,行政区!L181,行政区!L260,行政区!L339)</f>
        <v>110</v>
      </c>
      <c r="M23" s="6" t="s">
        <v>60</v>
      </c>
      <c r="N23" s="12">
        <f>SUM(行政区!N23,行政区!N102,行政区!N181,行政区!N260,行政区!N339)</f>
        <v>14</v>
      </c>
      <c r="O23" s="18">
        <f>SUM(行政区!O23,行政区!O102,行政区!O181,行政区!O260,行政区!O339)</f>
        <v>16</v>
      </c>
      <c r="P23" s="23">
        <f>SUM(行政区!P23,行政区!P102,行政区!P181,行政区!P260,行政区!P339)</f>
        <v>30</v>
      </c>
      <c r="Q23" s="6" t="s">
        <v>57</v>
      </c>
      <c r="R23" s="12">
        <f>SUM(行政区!R23,行政区!R102,行政区!R181,行政区!R260,行政区!R339)</f>
        <v>0</v>
      </c>
      <c r="S23" s="18">
        <f>SUM(行政区!S23,行政区!S102,行政区!S181,行政区!S260,行政区!S339)</f>
        <v>0</v>
      </c>
      <c r="T23" s="23">
        <f>SUM(行政区!T23,行政区!T102,行政区!T181,行政区!T260,行政区!T339)</f>
        <v>0</v>
      </c>
      <c r="V23" s="6" t="s">
        <v>10</v>
      </c>
      <c r="W23" s="38">
        <f>SUM(F20:F34)</f>
        <v>214</v>
      </c>
      <c r="X23" s="44">
        <f>SUM(G20:G34)</f>
        <v>208</v>
      </c>
      <c r="Y23" s="49">
        <f>SUM(W23:X25)</f>
        <v>422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36"/>
      <c r="X24" s="42"/>
      <c r="Y24" s="47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37"/>
      <c r="X25" s="43"/>
      <c r="Y25" s="48"/>
    </row>
    <row r="26" spans="1:25" ht="13.5" customHeight="1">
      <c r="A26" s="6" t="s">
        <v>62</v>
      </c>
      <c r="B26" s="12">
        <f>SUM(行政区!B26,行政区!B105,行政区!B184,行政区!B263,行政区!B342)</f>
        <v>42</v>
      </c>
      <c r="C26" s="18">
        <f>SUM(行政区!C26,行政区!C105,行政区!C184,行政区!C263,行政区!C342)</f>
        <v>37</v>
      </c>
      <c r="D26" s="23">
        <f>SUM(行政区!D26,行政区!D105,行政区!D184,行政区!D263,行政区!D342)</f>
        <v>79</v>
      </c>
      <c r="E26" s="6" t="s">
        <v>30</v>
      </c>
      <c r="F26" s="12">
        <f>SUM(行政区!F26,行政区!F105,行政区!F184,行政区!F263,行政区!F342)</f>
        <v>49</v>
      </c>
      <c r="G26" s="18">
        <f>SUM(行政区!G26,行政区!G105,行政区!G184,行政区!G263,行政区!G342)</f>
        <v>37</v>
      </c>
      <c r="H26" s="23">
        <f>SUM(行政区!H26,行政区!H105,行政区!H184,行政区!H263,行政区!H342)</f>
        <v>86</v>
      </c>
      <c r="I26" s="6" t="s">
        <v>74</v>
      </c>
      <c r="J26" s="12">
        <f>SUM(行政区!J26,行政区!J105,行政区!J184,行政区!J263,行政区!J342)</f>
        <v>39</v>
      </c>
      <c r="K26" s="18">
        <f>SUM(行政区!K26,行政区!K105,行政区!K184,行政区!K263,行政区!K342)</f>
        <v>41</v>
      </c>
      <c r="L26" s="23">
        <f>SUM(行政区!L26,行政区!L105,行政区!L184,行政区!L263,行政区!L342)</f>
        <v>80</v>
      </c>
      <c r="M26" s="6" t="s">
        <v>68</v>
      </c>
      <c r="N26" s="12">
        <f>SUM(行政区!N26,行政区!N105,行政区!N184,行政区!N263,行政区!N342)</f>
        <v>15</v>
      </c>
      <c r="O26" s="18">
        <f>SUM(行政区!O26,行政区!O105,行政区!O184,行政区!O263,行政区!O342)</f>
        <v>21</v>
      </c>
      <c r="P26" s="23">
        <f>SUM(行政区!P26,行政区!P105,行政区!P184,行政区!P263,行政区!P342)</f>
        <v>36</v>
      </c>
      <c r="Q26" s="6" t="s">
        <v>35</v>
      </c>
      <c r="R26" s="12">
        <f>SUM(行政区!R26,行政区!R105,行政区!R184,行政区!R263,行政区!R342)</f>
        <v>0</v>
      </c>
      <c r="S26" s="18">
        <f>SUM(行政区!S26,行政区!S105,行政区!S184,行政区!S263,行政区!S342)</f>
        <v>0</v>
      </c>
      <c r="T26" s="23">
        <f>SUM(行政区!T26,行政区!T105,行政区!T184,行政区!T263,行政区!T342)</f>
        <v>0</v>
      </c>
      <c r="V26" s="6" t="s">
        <v>75</v>
      </c>
      <c r="W26" s="38">
        <f>SUM(F35:F49)</f>
        <v>201</v>
      </c>
      <c r="X26" s="44">
        <f>SUM(G35:G49)</f>
        <v>191</v>
      </c>
      <c r="Y26" s="49">
        <f>SUM(W26:X28)</f>
        <v>392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36"/>
      <c r="X27" s="42"/>
      <c r="Y27" s="47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37"/>
      <c r="X28" s="43"/>
      <c r="Y28" s="48"/>
    </row>
    <row r="29" spans="1:25" ht="13.5" customHeight="1">
      <c r="A29" s="6" t="s">
        <v>53</v>
      </c>
      <c r="B29" s="12">
        <f>SUM(行政区!B29,行政区!B108,行政区!B187,行政区!B266,行政区!B345)</f>
        <v>40</v>
      </c>
      <c r="C29" s="18">
        <f>SUM(行政区!C29,行政区!C108,行政区!C187,行政区!C266,行政区!C345)</f>
        <v>38</v>
      </c>
      <c r="D29" s="23">
        <f>SUM(行政区!D29,行政区!D108,行政区!D187,行政区!D266,行政区!D345)</f>
        <v>78</v>
      </c>
      <c r="E29" s="6" t="s">
        <v>24</v>
      </c>
      <c r="F29" s="12">
        <f>SUM(行政区!F29,行政区!F108,行政区!F187,行政区!F266,行政区!F345)</f>
        <v>49</v>
      </c>
      <c r="G29" s="18">
        <f>SUM(行政区!G29,行政区!G108,行政区!G187,行政区!G266,行政区!G345)</f>
        <v>47</v>
      </c>
      <c r="H29" s="23">
        <f>SUM(行政区!H29,行政区!H108,行政区!H187,行政区!H266,行政区!H345)</f>
        <v>96</v>
      </c>
      <c r="I29" s="6" t="s">
        <v>77</v>
      </c>
      <c r="J29" s="12">
        <f>SUM(行政区!J29,行政区!J108,行政区!J187,行政区!J266,行政区!J345)</f>
        <v>31</v>
      </c>
      <c r="K29" s="18">
        <f>SUM(行政区!K29,行政区!K108,行政区!K187,行政区!K266,行政区!K345)</f>
        <v>51</v>
      </c>
      <c r="L29" s="23">
        <f>SUM(行政区!L29,行政区!L108,行政区!L187,行政区!L266,行政区!L345)</f>
        <v>82</v>
      </c>
      <c r="M29" s="6" t="s">
        <v>44</v>
      </c>
      <c r="N29" s="12">
        <f>SUM(行政区!N29,行政区!N108,行政区!N187,行政区!N266,行政区!N345)</f>
        <v>15</v>
      </c>
      <c r="O29" s="18">
        <f>SUM(行政区!O29,行政区!O108,行政区!O187,行政区!O266,行政区!O345)</f>
        <v>23</v>
      </c>
      <c r="P29" s="23">
        <f>SUM(行政区!P29,行政区!P108,行政区!P187,行政区!P266,行政区!P345)</f>
        <v>38</v>
      </c>
      <c r="Q29" s="6" t="s">
        <v>46</v>
      </c>
      <c r="R29" s="12">
        <f>SUM(行政区!R29,行政区!R108,行政区!R187,行政区!R266,行政区!R345)</f>
        <v>0</v>
      </c>
      <c r="S29" s="18">
        <f>SUM(行政区!S29,行政区!S108,行政区!S187,行政区!S266,行政区!S345)</f>
        <v>0</v>
      </c>
      <c r="T29" s="23">
        <f>SUM(行政区!T29,行政区!T108,行政区!T187,行政区!T266,行政区!T345)</f>
        <v>0</v>
      </c>
      <c r="V29" s="6" t="s">
        <v>29</v>
      </c>
      <c r="W29" s="38">
        <f>SUM(F50:F64)</f>
        <v>216</v>
      </c>
      <c r="X29" s="44">
        <f>SUM(G50:G64)</f>
        <v>218</v>
      </c>
      <c r="Y29" s="49">
        <f>SUM(W29:X31)</f>
        <v>434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36"/>
      <c r="X30" s="42"/>
      <c r="Y30" s="47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37"/>
      <c r="X31" s="43"/>
      <c r="Y31" s="48"/>
    </row>
    <row r="32" spans="1:25" ht="13.5" customHeight="1">
      <c r="A32" s="6" t="s">
        <v>78</v>
      </c>
      <c r="B32" s="12">
        <f>SUM(行政区!B32,行政区!B111,行政区!B190,行政区!B269,行政区!B348)</f>
        <v>49</v>
      </c>
      <c r="C32" s="18">
        <f>SUM(行政区!C32,行政区!C111,行政区!C190,行政区!C269,行政区!C348)</f>
        <v>44</v>
      </c>
      <c r="D32" s="23">
        <f>SUM(行政区!D32,行政区!D111,行政区!D190,行政区!D269,行政区!D348)</f>
        <v>93</v>
      </c>
      <c r="E32" s="6" t="s">
        <v>79</v>
      </c>
      <c r="F32" s="12">
        <f>SUM(行政区!F32,行政区!F111,行政区!F190,行政区!F269,行政区!F348)</f>
        <v>44</v>
      </c>
      <c r="G32" s="18">
        <f>SUM(行政区!G32,行政区!G111,行政区!G190,行政区!G269,行政区!G348)</f>
        <v>41</v>
      </c>
      <c r="H32" s="23">
        <f>SUM(行政区!H32,行政区!H111,行政区!H190,行政区!H269,行政区!H348)</f>
        <v>85</v>
      </c>
      <c r="I32" s="6" t="s">
        <v>7</v>
      </c>
      <c r="J32" s="12">
        <f>SUM(行政区!J32,行政区!J111,行政区!J190,行政区!J269,行政区!J348)</f>
        <v>40</v>
      </c>
      <c r="K32" s="18">
        <f>SUM(行政区!K32,行政区!K111,行政区!K190,行政区!K269,行政区!K348)</f>
        <v>42</v>
      </c>
      <c r="L32" s="23">
        <f>SUM(行政区!L32,行政区!L111,行政区!L190,行政区!L269,行政区!L348)</f>
        <v>82</v>
      </c>
      <c r="M32" s="6" t="s">
        <v>59</v>
      </c>
      <c r="N32" s="12">
        <f>SUM(行政区!N32,行政区!N111,行政区!N190,行政区!N269,行政区!N348)</f>
        <v>14</v>
      </c>
      <c r="O32" s="18">
        <f>SUM(行政区!O32,行政区!O111,行政区!O190,行政区!O269,行政区!O348)</f>
        <v>18</v>
      </c>
      <c r="P32" s="23">
        <f>SUM(行政区!P32,行政区!P111,行政区!P190,行政区!P269,行政区!P348)</f>
        <v>32</v>
      </c>
      <c r="Q32" s="6" t="s">
        <v>80</v>
      </c>
      <c r="R32" s="12">
        <f>SUM(行政区!R32,行政区!R111,行政区!R190,行政区!R269,行政区!R348)</f>
        <v>0</v>
      </c>
      <c r="S32" s="18">
        <f>SUM(行政区!S32,行政区!S111,行政区!S190,行政区!S269,行政区!S348)</f>
        <v>0</v>
      </c>
      <c r="T32" s="23">
        <f>SUM(行政区!T32,行政区!T111,行政区!T190,行政区!T269,行政区!T348)</f>
        <v>0</v>
      </c>
      <c r="V32" s="6" t="s">
        <v>82</v>
      </c>
      <c r="W32" s="38">
        <f>SUM(F65:F79)</f>
        <v>239</v>
      </c>
      <c r="X32" s="44">
        <f>SUM(G65:G79)</f>
        <v>241</v>
      </c>
      <c r="Y32" s="49">
        <f>SUM(W32:X34)</f>
        <v>480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36"/>
      <c r="X33" s="42"/>
      <c r="Y33" s="47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37"/>
      <c r="X34" s="43"/>
      <c r="Y34" s="48"/>
    </row>
    <row r="35" spans="1:25" ht="13.5" customHeight="1">
      <c r="A35" s="6" t="s">
        <v>83</v>
      </c>
      <c r="B35" s="12">
        <f>SUM(行政区!B35,行政区!B114,行政区!B193,行政区!B272,行政区!B351)</f>
        <v>35</v>
      </c>
      <c r="C35" s="18">
        <f>SUM(行政区!C35,行政区!C114,行政区!C193,行政区!C272,行政区!C351)</f>
        <v>28</v>
      </c>
      <c r="D35" s="23">
        <f>SUM(行政区!D35,行政区!D114,行政区!D193,行政区!D272,行政区!D351)</f>
        <v>63</v>
      </c>
      <c r="E35" s="6" t="s">
        <v>85</v>
      </c>
      <c r="F35" s="12">
        <f>SUM(行政区!F35,行政区!F114,行政区!F193,行政区!F272,行政区!F351)</f>
        <v>37</v>
      </c>
      <c r="G35" s="18">
        <f>SUM(行政区!G35,行政区!G114,行政区!G193,行政区!G272,行政区!G351)</f>
        <v>29</v>
      </c>
      <c r="H35" s="23">
        <f>SUM(行政区!H35,行政区!H114,行政区!H193,行政区!H272,行政区!H351)</f>
        <v>66</v>
      </c>
      <c r="I35" s="6" t="s">
        <v>86</v>
      </c>
      <c r="J35" s="12">
        <f>SUM(行政区!J35,行政区!J114,行政区!J193,行政区!J272,行政区!J351)</f>
        <v>37</v>
      </c>
      <c r="K35" s="18">
        <f>SUM(行政区!K35,行政区!K114,行政区!K193,行政区!K272,行政区!K351)</f>
        <v>41</v>
      </c>
      <c r="L35" s="23">
        <f>SUM(行政区!L35,行政区!L114,行政区!L193,行政区!L272,行政区!L351)</f>
        <v>78</v>
      </c>
      <c r="M35" s="6" t="s">
        <v>69</v>
      </c>
      <c r="N35" s="12">
        <f>SUM(行政区!N35,行政区!N114,行政区!N193,行政区!N272,行政区!N351)</f>
        <v>6</v>
      </c>
      <c r="O35" s="18">
        <f>SUM(行政区!O35,行政区!O114,行政区!O193,行政区!O272,行政区!O351)</f>
        <v>20</v>
      </c>
      <c r="P35" s="23">
        <f>SUM(行政区!P35,行政区!P114,行政区!P193,行政区!P272,行政区!P351)</f>
        <v>26</v>
      </c>
      <c r="Q35" s="6" t="s">
        <v>87</v>
      </c>
      <c r="R35" s="12">
        <f>SUM(行政区!R35,行政区!R114,行政区!R193,行政区!R272,行政区!R351)</f>
        <v>0</v>
      </c>
      <c r="S35" s="18">
        <f>SUM(行政区!S35,行政区!S114,行政区!S193,行政区!S272,行政区!S351)</f>
        <v>0</v>
      </c>
      <c r="T35" s="23">
        <f>SUM(行政区!T35,行政区!T114,行政区!T193,行政区!T272,行政区!T351)</f>
        <v>0</v>
      </c>
      <c r="V35" s="6" t="s">
        <v>51</v>
      </c>
      <c r="W35" s="38">
        <f>SUM(J5:J19)</f>
        <v>241</v>
      </c>
      <c r="X35" s="44">
        <f>SUM(K5:K19)</f>
        <v>265</v>
      </c>
      <c r="Y35" s="49">
        <f>SUM(W35:X37)</f>
        <v>506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36"/>
      <c r="X36" s="42"/>
      <c r="Y36" s="47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37"/>
      <c r="X37" s="43"/>
      <c r="Y37" s="48"/>
    </row>
    <row r="38" spans="1:25" ht="13.5" customHeight="1">
      <c r="A38" s="6" t="s">
        <v>89</v>
      </c>
      <c r="B38" s="12">
        <f>SUM(行政区!B38,行政区!B117,行政区!B196,行政区!B275,行政区!B354)</f>
        <v>47</v>
      </c>
      <c r="C38" s="18">
        <f>SUM(行政区!C38,行政区!C117,行政区!C196,行政区!C275,行政区!C354)</f>
        <v>29</v>
      </c>
      <c r="D38" s="23">
        <f>SUM(行政区!D38,行政区!D117,行政区!D196,行政区!D275,行政区!D354)</f>
        <v>76</v>
      </c>
      <c r="E38" s="6" t="s">
        <v>91</v>
      </c>
      <c r="F38" s="12">
        <f>SUM(行政区!F38,行政区!F117,行政区!F196,行政区!F275,行政区!F354)</f>
        <v>31</v>
      </c>
      <c r="G38" s="18">
        <f>SUM(行政区!G38,行政区!G117,行政区!G196,行政区!G275,行政区!G354)</f>
        <v>38</v>
      </c>
      <c r="H38" s="23">
        <f>SUM(行政区!H38,行政区!H117,行政区!H196,行政区!H275,行政区!H354)</f>
        <v>69</v>
      </c>
      <c r="I38" s="6" t="s">
        <v>92</v>
      </c>
      <c r="J38" s="12">
        <f>SUM(行政区!J38,行政区!J117,行政区!J196,行政区!J275,行政区!J354)</f>
        <v>43</v>
      </c>
      <c r="K38" s="18">
        <f>SUM(行政区!K38,行政区!K117,行政区!K196,行政区!K275,行政区!K354)</f>
        <v>42</v>
      </c>
      <c r="L38" s="23">
        <f>SUM(行政区!L38,行政区!L117,行政区!L196,行政区!L275,行政区!L354)</f>
        <v>85</v>
      </c>
      <c r="M38" s="6" t="s">
        <v>94</v>
      </c>
      <c r="N38" s="12">
        <f>SUM(行政区!N38,行政区!N117,行政区!N196,行政区!N275,行政区!N354)</f>
        <v>9</v>
      </c>
      <c r="O38" s="18">
        <f>SUM(行政区!O38,行政区!O117,行政区!O196,行政区!O275,行政区!O354)</f>
        <v>27</v>
      </c>
      <c r="P38" s="23">
        <f>SUM(行政区!P38,行政区!P117,行政区!P196,行政区!P275,行政区!P354)</f>
        <v>36</v>
      </c>
      <c r="Q38" s="6" t="s">
        <v>95</v>
      </c>
      <c r="R38" s="12">
        <f>SUM(行政区!R38,行政区!R117,行政区!R196,行政区!R275,行政区!R354)</f>
        <v>0</v>
      </c>
      <c r="S38" s="18">
        <f>SUM(行政区!S38,行政区!S117,行政区!S196,行政区!S275,行政区!S354)</f>
        <v>0</v>
      </c>
      <c r="T38" s="23">
        <f>SUM(行政区!T38,行政区!T117,行政区!T196,行政区!T275,行政区!T354)</f>
        <v>0</v>
      </c>
      <c r="V38" s="6" t="s">
        <v>96</v>
      </c>
      <c r="W38" s="38">
        <f>SUM(J20:J34)</f>
        <v>218</v>
      </c>
      <c r="X38" s="44">
        <f>SUM(K20:K34)</f>
        <v>237</v>
      </c>
      <c r="Y38" s="49">
        <f>SUM(W38:X40)</f>
        <v>455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36"/>
      <c r="X39" s="42"/>
      <c r="Y39" s="47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37"/>
      <c r="X40" s="43"/>
      <c r="Y40" s="48"/>
    </row>
    <row r="41" spans="1:25" ht="13.5" customHeight="1">
      <c r="A41" s="6" t="s">
        <v>40</v>
      </c>
      <c r="B41" s="12">
        <f>SUM(行政区!B41,行政区!B120,行政区!B199,行政区!B278,行政区!B357)</f>
        <v>35</v>
      </c>
      <c r="C41" s="18">
        <f>SUM(行政区!C41,行政区!C120,行政区!C199,行政区!C278,行政区!C357)</f>
        <v>27</v>
      </c>
      <c r="D41" s="23">
        <f>SUM(行政区!D41,行政区!D120,行政区!D199,行政区!D278,行政区!D357)</f>
        <v>62</v>
      </c>
      <c r="E41" s="6" t="s">
        <v>97</v>
      </c>
      <c r="F41" s="12">
        <f>SUM(行政区!F41,行政区!F120,行政区!F199,行政区!F278,行政区!F357)</f>
        <v>43</v>
      </c>
      <c r="G41" s="18">
        <f>SUM(行政区!G41,行政区!G120,行政区!G199,行政区!G278,行政区!G357)</f>
        <v>38</v>
      </c>
      <c r="H41" s="23">
        <f>SUM(行政区!H41,行政区!H120,行政区!H199,行政区!H278,行政区!H357)</f>
        <v>81</v>
      </c>
      <c r="I41" s="6" t="s">
        <v>98</v>
      </c>
      <c r="J41" s="12">
        <f>SUM(行政区!J41,行政区!J120,行政区!J199,行政区!J278,行政区!J357)</f>
        <v>42</v>
      </c>
      <c r="K41" s="18">
        <f>SUM(行政区!K41,行政区!K120,行政区!K199,行政区!K278,行政区!K357)</f>
        <v>35</v>
      </c>
      <c r="L41" s="23">
        <f>SUM(行政区!L41,行政区!L120,行政区!L199,行政区!L278,行政区!L357)</f>
        <v>77</v>
      </c>
      <c r="M41" s="6" t="s">
        <v>99</v>
      </c>
      <c r="N41" s="12">
        <f>SUM(行政区!N41,行政区!N120,行政区!N199,行政区!N278,行政区!N357)</f>
        <v>11</v>
      </c>
      <c r="O41" s="18">
        <f>SUM(行政区!O41,行政区!O120,行政区!O199,行政区!O278,行政区!O357)</f>
        <v>21</v>
      </c>
      <c r="P41" s="23">
        <f>SUM(行政区!P41,行政区!P120,行政区!P199,行政区!P278,行政区!P357)</f>
        <v>32</v>
      </c>
      <c r="Q41" s="6" t="s">
        <v>100</v>
      </c>
      <c r="R41" s="12">
        <f>SUM(行政区!R41,行政区!R120,行政区!R199,行政区!R278,行政区!R357)</f>
        <v>0</v>
      </c>
      <c r="S41" s="18">
        <f>SUM(行政区!S41,行政区!S120,行政区!S199,行政区!S278,行政区!S357)</f>
        <v>0</v>
      </c>
      <c r="T41" s="23">
        <f>SUM(行政区!T41,行政区!T120,行政区!T199,行政区!T278,行政区!T357)</f>
        <v>0</v>
      </c>
      <c r="V41" s="6" t="s">
        <v>101</v>
      </c>
      <c r="W41" s="38">
        <f>SUM(J35:J49)</f>
        <v>192</v>
      </c>
      <c r="X41" s="44">
        <f>SUM(K35:K49)</f>
        <v>197</v>
      </c>
      <c r="Y41" s="49">
        <f>SUM(W41:X43)</f>
        <v>389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36"/>
      <c r="X42" s="42"/>
      <c r="Y42" s="47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37"/>
      <c r="X43" s="43"/>
      <c r="Y43" s="48"/>
    </row>
    <row r="44" spans="1:25" ht="13.5" customHeight="1">
      <c r="A44" s="6" t="s">
        <v>103</v>
      </c>
      <c r="B44" s="12">
        <f>SUM(行政区!B44,行政区!B123,行政区!B202,行政区!B281,行政区!B360)</f>
        <v>34</v>
      </c>
      <c r="C44" s="18">
        <f>SUM(行政区!C44,行政区!C123,行政区!C202,行政区!C281,行政区!C360)</f>
        <v>31</v>
      </c>
      <c r="D44" s="23">
        <f>SUM(行政区!D44,行政区!D123,行政区!D202,行政区!D281,行政区!D360)</f>
        <v>65</v>
      </c>
      <c r="E44" s="6" t="s">
        <v>106</v>
      </c>
      <c r="F44" s="12">
        <f>SUM(行政区!F44,行政区!F123,行政区!F202,行政区!F281,行政区!F360)</f>
        <v>50</v>
      </c>
      <c r="G44" s="18">
        <f>SUM(行政区!G44,行政区!G123,行政区!G202,行政区!G281,行政区!G360)</f>
        <v>43</v>
      </c>
      <c r="H44" s="23">
        <f>SUM(行政区!H44,行政区!H123,行政区!H202,行政区!H281,行政区!H360)</f>
        <v>93</v>
      </c>
      <c r="I44" s="6" t="s">
        <v>107</v>
      </c>
      <c r="J44" s="12">
        <f>SUM(行政区!J44,行政区!J123,行政区!J202,行政区!J281,行政区!J360)</f>
        <v>46</v>
      </c>
      <c r="K44" s="18">
        <f>SUM(行政区!K44,行政区!K123,行政区!K202,行政区!K281,行政区!K360)</f>
        <v>39</v>
      </c>
      <c r="L44" s="23">
        <f>SUM(行政区!L44,行政区!L123,行政区!L202,行政区!L281,行政区!L360)</f>
        <v>85</v>
      </c>
      <c r="M44" s="6" t="s">
        <v>108</v>
      </c>
      <c r="N44" s="12">
        <f>SUM(行政区!N44,行政区!N123,行政区!N202,行政区!N281,行政区!N360)</f>
        <v>9</v>
      </c>
      <c r="O44" s="18">
        <f>SUM(行政区!O44,行政区!O123,行政区!O202,行政区!O281,行政区!O360)</f>
        <v>14</v>
      </c>
      <c r="P44" s="23">
        <f>SUM(行政区!P44,行政区!P123,行政区!P202,行政区!P281,行政区!P360)</f>
        <v>23</v>
      </c>
      <c r="Q44" s="6" t="s">
        <v>109</v>
      </c>
      <c r="R44" s="12">
        <f>SUM(行政区!R44,行政区!R123,行政区!R202,行政区!R281,行政区!R360)</f>
        <v>0</v>
      </c>
      <c r="S44" s="18">
        <f>SUM(行政区!S44,行政区!S123,行政区!S202,行政区!S281,行政区!S360)</f>
        <v>0</v>
      </c>
      <c r="T44" s="23">
        <f>SUM(行政区!T44,行政区!T123,行政区!T202,行政区!T281,行政区!T360)</f>
        <v>0</v>
      </c>
      <c r="V44" s="6" t="s">
        <v>111</v>
      </c>
      <c r="W44" s="38">
        <f>SUM(J50:J64)</f>
        <v>133</v>
      </c>
      <c r="X44" s="44">
        <f>SUM(K50:K64)</f>
        <v>149</v>
      </c>
      <c r="Y44" s="49">
        <f>SUM(W44:X46)</f>
        <v>282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36"/>
      <c r="X45" s="42"/>
      <c r="Y45" s="47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37"/>
      <c r="X46" s="43"/>
      <c r="Y46" s="48"/>
    </row>
    <row r="47" spans="1:25" ht="13.5" customHeight="1">
      <c r="A47" s="6" t="s">
        <v>14</v>
      </c>
      <c r="B47" s="12">
        <f>SUM(行政区!B47,行政区!B126,行政区!B205,行政区!B284,行政区!B363)</f>
        <v>35</v>
      </c>
      <c r="C47" s="18">
        <f>SUM(行政区!C47,行政区!C126,行政区!C205,行政区!C284,行政区!C363)</f>
        <v>45</v>
      </c>
      <c r="D47" s="23">
        <f>SUM(行政区!D47,行政区!D126,行政区!D205,行政区!D284,行政区!D363)</f>
        <v>80</v>
      </c>
      <c r="E47" s="6" t="s">
        <v>112</v>
      </c>
      <c r="F47" s="12">
        <f>SUM(行政区!F47,行政区!F126,行政区!F205,行政区!F284,行政区!F363)</f>
        <v>40</v>
      </c>
      <c r="G47" s="18">
        <f>SUM(行政区!G47,行政区!G126,行政区!G205,行政区!G284,行政区!G363)</f>
        <v>43</v>
      </c>
      <c r="H47" s="23">
        <f>SUM(行政区!H47,行政区!H126,行政区!H205,行政区!H284,行政区!H363)</f>
        <v>83</v>
      </c>
      <c r="I47" s="6" t="s">
        <v>38</v>
      </c>
      <c r="J47" s="12">
        <f>SUM(行政区!J47,行政区!J126,行政区!J205,行政区!J284,行政区!J363)</f>
        <v>24</v>
      </c>
      <c r="K47" s="18">
        <f>SUM(行政区!K47,行政区!K126,行政区!K205,行政区!K284,行政区!K363)</f>
        <v>40</v>
      </c>
      <c r="L47" s="23">
        <f>SUM(行政区!L47,行政区!L126,行政区!L205,行政区!L284,行政区!L363)</f>
        <v>64</v>
      </c>
      <c r="M47" s="6" t="s">
        <v>113</v>
      </c>
      <c r="N47" s="12">
        <f>SUM(行政区!N47,行政区!N126,行政区!N205,行政区!N284,行政区!N363)</f>
        <v>13</v>
      </c>
      <c r="O47" s="18">
        <f>SUM(行政区!O47,行政区!O126,行政区!O205,行政区!O284,行政区!O363)</f>
        <v>23</v>
      </c>
      <c r="P47" s="23">
        <f>SUM(行政区!P47,行政区!P126,行政区!P205,行政区!P284,行政区!P363)</f>
        <v>36</v>
      </c>
      <c r="Q47" s="6" t="s">
        <v>114</v>
      </c>
      <c r="R47" s="12">
        <f>SUM(行政区!R47,行政区!R126,行政区!R205,行政区!R284,行政区!R363)</f>
        <v>0</v>
      </c>
      <c r="S47" s="18">
        <f>SUM(行政区!S47,行政区!S126,行政区!S205,行政区!S284,行政区!S363)</f>
        <v>0</v>
      </c>
      <c r="T47" s="23">
        <f>SUM(行政区!T47,行政区!T126,行政区!T205,行政区!T284,行政区!T363)</f>
        <v>0</v>
      </c>
      <c r="V47" s="6" t="s">
        <v>115</v>
      </c>
      <c r="W47" s="38">
        <f>SUM(J65:J79)</f>
        <v>140</v>
      </c>
      <c r="X47" s="44">
        <f>SUM(K65:K79)</f>
        <v>166</v>
      </c>
      <c r="Y47" s="49">
        <f>SUM(W47:X49)</f>
        <v>306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36"/>
      <c r="X48" s="42"/>
      <c r="Y48" s="47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37"/>
      <c r="X49" s="43"/>
      <c r="Y49" s="48"/>
    </row>
    <row r="50" spans="1:25" ht="13.5" customHeight="1">
      <c r="A50" s="6" t="s">
        <v>116</v>
      </c>
      <c r="B50" s="12">
        <f>SUM(行政区!B50,行政区!B129,行政区!B208,行政区!B287,行政区!B366)</f>
        <v>43</v>
      </c>
      <c r="C50" s="18">
        <f>SUM(行政区!C50,行政区!C129,行政区!C208,行政区!C287,行政区!C366)</f>
        <v>32</v>
      </c>
      <c r="D50" s="23">
        <f>SUM(行政区!D50,行政区!D129,行政区!D208,行政区!D287,行政区!D366)</f>
        <v>75</v>
      </c>
      <c r="E50" s="6" t="s">
        <v>117</v>
      </c>
      <c r="F50" s="12">
        <f>SUM(行政区!F50,行政区!F129,行政区!F208,行政区!F287,行政区!F366)</f>
        <v>42</v>
      </c>
      <c r="G50" s="18">
        <f>SUM(行政区!G50,行政区!G129,行政区!G208,行政区!G287,行政区!G366)</f>
        <v>38</v>
      </c>
      <c r="H50" s="23">
        <f>SUM(行政区!H50,行政区!H129,行政区!H208,行政区!H287,行政区!H366)</f>
        <v>80</v>
      </c>
      <c r="I50" s="6" t="s">
        <v>102</v>
      </c>
      <c r="J50" s="12">
        <f>SUM(行政区!J50,行政区!J129,行政区!J208,行政区!J287,行政区!J366)</f>
        <v>25</v>
      </c>
      <c r="K50" s="18">
        <f>SUM(行政区!K50,行政区!K129,行政区!K208,行政区!K287,行政区!K366)</f>
        <v>33</v>
      </c>
      <c r="L50" s="23">
        <f>SUM(行政区!L50,行政区!L129,行政区!L208,行政区!L287,行政区!L366)</f>
        <v>58</v>
      </c>
      <c r="M50" s="6" t="s">
        <v>118</v>
      </c>
      <c r="N50" s="12">
        <f>SUM(行政区!N50,行政区!N129,行政区!N208,行政区!N287,行政区!N366)</f>
        <v>7</v>
      </c>
      <c r="O50" s="18">
        <f>SUM(行政区!O50,行政区!O129,行政区!O208,行政区!O287,行政区!O366)</f>
        <v>9</v>
      </c>
      <c r="P50" s="23">
        <f>SUM(行政区!P50,行政区!P129,行政区!P208,行政区!P287,行政区!P366)</f>
        <v>16</v>
      </c>
      <c r="Q50" s="6" t="s">
        <v>119</v>
      </c>
      <c r="R50" s="12">
        <f>SUM(行政区!R50,行政区!R129,行政区!R208,行政区!R287,行政区!R366)</f>
        <v>0</v>
      </c>
      <c r="S50" s="18">
        <f>SUM(行政区!S50,行政区!S129,行政区!S208,行政区!S287,行政区!S366)</f>
        <v>0</v>
      </c>
      <c r="T50" s="23">
        <f>SUM(行政区!T50,行政区!T129,行政区!T208,行政区!T287,行政区!T366)</f>
        <v>0</v>
      </c>
      <c r="V50" s="6" t="s">
        <v>121</v>
      </c>
      <c r="W50" s="38">
        <f>SUM(N5:N19)</f>
        <v>115</v>
      </c>
      <c r="X50" s="44">
        <f>SUM(O5:O19)</f>
        <v>147</v>
      </c>
      <c r="Y50" s="49">
        <f>SUM(W50:X52)</f>
        <v>262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36"/>
      <c r="X51" s="42"/>
      <c r="Y51" s="47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37"/>
      <c r="X52" s="43"/>
      <c r="Y52" s="48"/>
    </row>
    <row r="53" spans="1:25" ht="13.5" customHeight="1">
      <c r="A53" s="6" t="s">
        <v>122</v>
      </c>
      <c r="B53" s="12">
        <f>SUM(行政区!B53,行政区!B132,行政区!B211,行政区!B290,行政区!B369)</f>
        <v>53</v>
      </c>
      <c r="C53" s="18">
        <f>SUM(行政区!C53,行政区!C132,行政区!C211,行政区!C290,行政区!C369)</f>
        <v>44</v>
      </c>
      <c r="D53" s="23">
        <f>SUM(行政区!D53,行政区!D132,行政区!D211,行政区!D290,行政区!D369)</f>
        <v>97</v>
      </c>
      <c r="E53" s="6" t="s">
        <v>123</v>
      </c>
      <c r="F53" s="12">
        <f>SUM(行政区!F53,行政区!F132,行政区!F211,行政区!F290,行政区!F369)</f>
        <v>41</v>
      </c>
      <c r="G53" s="18">
        <f>SUM(行政区!G53,行政区!G132,行政区!G211,行政区!G290,行政区!G369)</f>
        <v>42</v>
      </c>
      <c r="H53" s="23">
        <f>SUM(行政区!H53,行政区!H132,行政区!H211,行政区!H290,行政区!H369)</f>
        <v>83</v>
      </c>
      <c r="I53" s="6" t="s">
        <v>124</v>
      </c>
      <c r="J53" s="12">
        <f>SUM(行政区!J53,行政区!J132,行政区!J211,行政区!J290,行政区!J369)</f>
        <v>32</v>
      </c>
      <c r="K53" s="18">
        <f>SUM(行政区!K53,行政区!K132,行政区!K211,行政区!K290,行政区!K369)</f>
        <v>43</v>
      </c>
      <c r="L53" s="23">
        <f>SUM(行政区!L53,行政区!L132,行政区!L211,行政区!L290,行政区!L369)</f>
        <v>75</v>
      </c>
      <c r="M53" s="6" t="s">
        <v>125</v>
      </c>
      <c r="N53" s="12">
        <f>SUM(行政区!N53,行政区!N132,行政区!N211,行政区!N290,行政区!N369)</f>
        <v>4</v>
      </c>
      <c r="O53" s="18">
        <f>SUM(行政区!O53,行政区!O132,行政区!O211,行政区!O290,行政区!O369)</f>
        <v>15</v>
      </c>
      <c r="P53" s="23">
        <f>SUM(行政区!P53,行政区!P132,行政区!P211,行政区!P290,行政区!P369)</f>
        <v>19</v>
      </c>
      <c r="Q53" s="6" t="s">
        <v>126</v>
      </c>
      <c r="R53" s="12">
        <f>SUM(行政区!R53,行政区!R132,行政区!R211,行政区!R290,行政区!R369)</f>
        <v>0</v>
      </c>
      <c r="S53" s="18">
        <f>SUM(行政区!S53,行政区!S132,行政区!S211,行政区!S290,行政区!S369)</f>
        <v>0</v>
      </c>
      <c r="T53" s="23">
        <f>SUM(行政区!T53,行政区!T132,行政区!T211,行政区!T290,行政区!T369)</f>
        <v>0</v>
      </c>
      <c r="V53" s="6" t="s">
        <v>127</v>
      </c>
      <c r="W53" s="38">
        <f>SUM(N20:N34)</f>
        <v>82</v>
      </c>
      <c r="X53" s="44">
        <f>SUM(O20:O34)</f>
        <v>97</v>
      </c>
      <c r="Y53" s="49">
        <f>SUM(W53:X55)</f>
        <v>179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36"/>
      <c r="X54" s="42"/>
      <c r="Y54" s="47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37"/>
      <c r="X55" s="43"/>
      <c r="Y55" s="48"/>
    </row>
    <row r="56" spans="1:25" ht="13.5" customHeight="1">
      <c r="A56" s="6" t="s">
        <v>128</v>
      </c>
      <c r="B56" s="12">
        <f>SUM(行政区!B56,行政区!B135,行政区!B214,行政区!B293,行政区!B372)</f>
        <v>38</v>
      </c>
      <c r="C56" s="18">
        <f>SUM(行政区!C56,行政区!C135,行政区!C214,行政区!C293,行政区!C372)</f>
        <v>43</v>
      </c>
      <c r="D56" s="23">
        <f>SUM(行政区!D56,行政区!D135,行政区!D214,行政区!D293,行政区!D372)</f>
        <v>81</v>
      </c>
      <c r="E56" s="6" t="s">
        <v>129</v>
      </c>
      <c r="F56" s="12">
        <f>SUM(行政区!F56,行政区!F135,行政区!F214,行政区!F293,行政区!F372)</f>
        <v>47</v>
      </c>
      <c r="G56" s="18">
        <f>SUM(行政区!G56,行政区!G135,行政区!G214,行政区!G293,行政区!G372)</f>
        <v>41</v>
      </c>
      <c r="H56" s="23">
        <f>SUM(行政区!H56,行政区!H135,行政区!H214,行政区!H293,行政区!H372)</f>
        <v>88</v>
      </c>
      <c r="I56" s="6" t="s">
        <v>130</v>
      </c>
      <c r="J56" s="12">
        <f>SUM(行政区!J56,行政区!J135,行政区!J214,行政区!J293,行政区!J372)</f>
        <v>25</v>
      </c>
      <c r="K56" s="18">
        <f>SUM(行政区!K56,行政区!K135,行政区!K214,行政区!K293,行政区!K372)</f>
        <v>21</v>
      </c>
      <c r="L56" s="23">
        <f>SUM(行政区!L56,行政区!L135,行政区!L214,行政区!L293,行政区!L372)</f>
        <v>46</v>
      </c>
      <c r="M56" s="6" t="s">
        <v>131</v>
      </c>
      <c r="N56" s="12">
        <f>SUM(行政区!N56,行政区!N135,行政区!N214,行政区!N293,行政区!N372)</f>
        <v>5</v>
      </c>
      <c r="O56" s="18">
        <f>SUM(行政区!O56,行政区!O135,行政区!O214,行政区!O293,行政区!O372)</f>
        <v>10</v>
      </c>
      <c r="P56" s="23">
        <f>SUM(行政区!P56,行政区!P135,行政区!P214,行政区!P293,行政区!P372)</f>
        <v>15</v>
      </c>
      <c r="Q56" s="6" t="s">
        <v>27</v>
      </c>
      <c r="R56" s="12">
        <f>SUM(行政区!R56,行政区!R135,行政区!R214,行政区!R293,行政区!R372)</f>
        <v>0</v>
      </c>
      <c r="S56" s="18">
        <f>SUM(行政区!S56,行政区!S135,行政区!S214,行政区!S293,行政区!S372)</f>
        <v>0</v>
      </c>
      <c r="T56" s="23">
        <f>SUM(行政区!T56,行政区!T135,行政区!T214,行政区!T293,行政区!T372)</f>
        <v>0</v>
      </c>
      <c r="V56" s="6" t="s">
        <v>84</v>
      </c>
      <c r="W56" s="38">
        <f>SUM(N35:N49)</f>
        <v>48</v>
      </c>
      <c r="X56" s="44">
        <f>SUM(O35:O49)</f>
        <v>105</v>
      </c>
      <c r="Y56" s="49">
        <f>SUM(W56:X58)</f>
        <v>153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36"/>
      <c r="X57" s="42"/>
      <c r="Y57" s="47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37"/>
      <c r="X58" s="43"/>
      <c r="Y58" s="48"/>
    </row>
    <row r="59" spans="1:25" ht="13.5" customHeight="1">
      <c r="A59" s="6" t="s">
        <v>132</v>
      </c>
      <c r="B59" s="12">
        <f>SUM(行政区!B59,行政区!B138,行政区!B217,行政区!B296,行政区!B375)</f>
        <v>30</v>
      </c>
      <c r="C59" s="18">
        <f>SUM(行政区!C59,行政区!C138,行政区!C217,行政区!C296,行政区!C375)</f>
        <v>34</v>
      </c>
      <c r="D59" s="23">
        <f>SUM(行政区!D59,行政区!D138,行政区!D217,行政区!D296,行政区!D375)</f>
        <v>64</v>
      </c>
      <c r="E59" s="6" t="s">
        <v>133</v>
      </c>
      <c r="F59" s="12">
        <f>SUM(行政区!F59,行政区!F138,行政区!F217,行政区!F296,行政区!F375)</f>
        <v>42</v>
      </c>
      <c r="G59" s="18">
        <f>SUM(行政区!G59,行政区!G138,行政区!G217,行政区!G296,行政区!G375)</f>
        <v>41</v>
      </c>
      <c r="H59" s="23">
        <f>SUM(行政区!H59,行政区!H138,行政区!H217,行政区!H296,行政区!H375)</f>
        <v>83</v>
      </c>
      <c r="I59" s="6" t="s">
        <v>134</v>
      </c>
      <c r="J59" s="12">
        <f>SUM(行政区!J59,行政区!J138,行政区!J217,行政区!J296,行政区!J375)</f>
        <v>19</v>
      </c>
      <c r="K59" s="18">
        <f>SUM(行政区!K59,行政区!K138,行政区!K217,行政区!K296,行政区!K375)</f>
        <v>22</v>
      </c>
      <c r="L59" s="23">
        <f>SUM(行政区!L59,行政区!L138,行政区!L217,行政区!L296,行政区!L375)</f>
        <v>41</v>
      </c>
      <c r="M59" s="6" t="s">
        <v>105</v>
      </c>
      <c r="N59" s="12">
        <f>SUM(行政区!N59,行政区!N138,行政区!N217,行政区!N296,行政区!N375)</f>
        <v>3</v>
      </c>
      <c r="O59" s="18">
        <f>SUM(行政区!O59,行政区!O138,行政区!O217,行政区!O296,行政区!O375)</f>
        <v>14</v>
      </c>
      <c r="P59" s="23">
        <f>SUM(行政区!P59,行政区!P138,行政区!P217,行政区!P296,行政区!P375)</f>
        <v>17</v>
      </c>
      <c r="Q59" s="6" t="s">
        <v>76</v>
      </c>
      <c r="R59" s="12">
        <f>SUM(行政区!R59,行政区!R138,行政区!R217,行政区!R296,行政区!R375)</f>
        <v>0</v>
      </c>
      <c r="S59" s="18">
        <f>SUM(行政区!S59,行政区!S138,行政区!S217,行政区!S296,行政区!S375)</f>
        <v>0</v>
      </c>
      <c r="T59" s="23">
        <f>SUM(行政区!T59,行政区!T138,行政区!T217,行政区!T296,行政区!T375)</f>
        <v>0</v>
      </c>
      <c r="V59" s="6" t="s">
        <v>135</v>
      </c>
      <c r="W59" s="38">
        <f>SUM(N50:N64)</f>
        <v>23</v>
      </c>
      <c r="X59" s="44">
        <f>SUM(O50:O64)</f>
        <v>57</v>
      </c>
      <c r="Y59" s="49">
        <f>SUM(W59:X61)</f>
        <v>80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36"/>
      <c r="X60" s="42"/>
      <c r="Y60" s="47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37"/>
      <c r="X61" s="43"/>
      <c r="Y61" s="48"/>
    </row>
    <row r="62" spans="1:25" ht="13.5" customHeight="1">
      <c r="A62" s="6" t="s">
        <v>136</v>
      </c>
      <c r="B62" s="12">
        <f>SUM(行政区!B62,行政区!B141,行政区!B220,行政区!B299,行政区!B378)</f>
        <v>24</v>
      </c>
      <c r="C62" s="18">
        <f>SUM(行政区!C62,行政区!C141,行政区!C220,行政区!C299,行政区!C378)</f>
        <v>40</v>
      </c>
      <c r="D62" s="23">
        <f>SUM(行政区!D62,行政区!D141,行政区!D220,行政区!D299,行政区!D378)</f>
        <v>64</v>
      </c>
      <c r="E62" s="6" t="s">
        <v>104</v>
      </c>
      <c r="F62" s="12">
        <f>SUM(行政区!F62,行政区!F141,行政区!F220,行政区!F299,行政区!F378)</f>
        <v>44</v>
      </c>
      <c r="G62" s="18">
        <f>SUM(行政区!G62,行政区!G141,行政区!G220,行政区!G299,行政区!G378)</f>
        <v>56</v>
      </c>
      <c r="H62" s="23">
        <f>SUM(行政区!H62,行政区!H141,行政区!H220,行政区!H299,行政区!H378)</f>
        <v>100</v>
      </c>
      <c r="I62" s="6" t="s">
        <v>137</v>
      </c>
      <c r="J62" s="12">
        <f>SUM(行政区!J62,行政区!J141,行政区!J220,行政区!J299,行政区!J378)</f>
        <v>32</v>
      </c>
      <c r="K62" s="18">
        <f>SUM(行政区!K62,行政区!K141,行政区!K220,行政区!K299,行政区!K378)</f>
        <v>30</v>
      </c>
      <c r="L62" s="23">
        <f>SUM(行政区!L62,行政区!L141,行政区!L220,行政区!L299,行政区!L378)</f>
        <v>62</v>
      </c>
      <c r="M62" s="6" t="s">
        <v>138</v>
      </c>
      <c r="N62" s="12">
        <f>SUM(行政区!N62,行政区!N141,行政区!N220,行政区!N299,行政区!N378)</f>
        <v>4</v>
      </c>
      <c r="O62" s="18">
        <f>SUM(行政区!O62,行政区!O141,行政区!O220,行政区!O299,行政区!O378)</f>
        <v>9</v>
      </c>
      <c r="P62" s="23">
        <f>SUM(行政区!P62,行政区!P141,行政区!P220,行政区!P299,行政区!P378)</f>
        <v>13</v>
      </c>
      <c r="Q62" s="6" t="s">
        <v>139</v>
      </c>
      <c r="R62" s="12">
        <f>SUM(行政区!R62,行政区!R141,行政区!R220,行政区!R299,行政区!R378)</f>
        <v>0</v>
      </c>
      <c r="S62" s="18">
        <f>SUM(行政区!S62,行政区!S141,行政区!S220,行政区!S299,行政区!S378)</f>
        <v>0</v>
      </c>
      <c r="T62" s="23">
        <f>SUM(行政区!T62,行政区!T141,行政区!T220,行政区!T299,行政区!T378)</f>
        <v>0</v>
      </c>
      <c r="V62" s="6" t="s">
        <v>140</v>
      </c>
      <c r="W62" s="38">
        <f>SUM(N65:N79)</f>
        <v>10</v>
      </c>
      <c r="X62" s="44">
        <f>SUM(O65:O79)</f>
        <v>18</v>
      </c>
      <c r="Y62" s="49">
        <f>SUM(W62:X64)</f>
        <v>28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36"/>
      <c r="X63" s="42"/>
      <c r="Y63" s="47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37"/>
      <c r="X64" s="43"/>
      <c r="Y64" s="48"/>
    </row>
    <row r="65" spans="1:25" ht="13.5" customHeight="1">
      <c r="A65" s="6" t="s">
        <v>141</v>
      </c>
      <c r="B65" s="12">
        <f>SUM(行政区!B65,行政区!B144,行政区!B223,行政区!B302,行政区!B381)</f>
        <v>46</v>
      </c>
      <c r="C65" s="18">
        <f>SUM(行政区!C65,行政区!C144,行政区!C223,行政区!C302,行政区!C381)</f>
        <v>30</v>
      </c>
      <c r="D65" s="23">
        <f>SUM(行政区!D65,行政区!D144,行政区!D223,行政区!D302,行政区!D381)</f>
        <v>76</v>
      </c>
      <c r="E65" s="6" t="s">
        <v>143</v>
      </c>
      <c r="F65" s="12">
        <f>SUM(行政区!F65,行政区!F144,行政区!F223,行政区!F302,行政区!F381)</f>
        <v>50</v>
      </c>
      <c r="G65" s="18">
        <f>SUM(行政区!G65,行政区!G144,行政区!G223,行政区!G302,行政区!G381)</f>
        <v>41</v>
      </c>
      <c r="H65" s="23">
        <f>SUM(行政区!H65,行政区!H144,行政区!H223,行政区!H302,行政区!H381)</f>
        <v>91</v>
      </c>
      <c r="I65" s="6" t="s">
        <v>144</v>
      </c>
      <c r="J65" s="12">
        <f>SUM(行政区!J65,行政区!J144,行政区!J223,行政区!J302,行政区!J381)</f>
        <v>36</v>
      </c>
      <c r="K65" s="18">
        <f>SUM(行政区!K65,行政区!K144,行政区!K223,行政区!K302,行政区!K381)</f>
        <v>28</v>
      </c>
      <c r="L65" s="23">
        <f>SUM(行政区!L65,行政区!L144,行政区!L223,行政区!L302,行政区!L381)</f>
        <v>64</v>
      </c>
      <c r="M65" s="6" t="s">
        <v>145</v>
      </c>
      <c r="N65" s="12">
        <f>SUM(行政区!N65,行政区!N144,行政区!N223,行政区!N302,行政区!N381)</f>
        <v>3</v>
      </c>
      <c r="O65" s="18">
        <f>SUM(行政区!O65,行政区!O144,行政区!O223,行政区!O302,行政区!O381)</f>
        <v>6</v>
      </c>
      <c r="P65" s="23">
        <f>SUM(行政区!P65,行政区!P144,行政区!P223,行政区!P302,行政区!P381)</f>
        <v>9</v>
      </c>
      <c r="Q65" s="6" t="s">
        <v>146</v>
      </c>
      <c r="R65" s="12">
        <f>SUM(行政区!R65,行政区!R144,行政区!R223,行政区!R302,行政区!R381)</f>
        <v>0</v>
      </c>
      <c r="S65" s="18">
        <f>SUM(行政区!S65,行政区!S144,行政区!S223,行政区!S302,行政区!S381)</f>
        <v>0</v>
      </c>
      <c r="T65" s="23">
        <f>SUM(行政区!T65,行政区!T144,行政区!T223,行政区!T302,行政区!T381)</f>
        <v>0</v>
      </c>
      <c r="V65" s="6" t="s">
        <v>81</v>
      </c>
      <c r="W65" s="38">
        <f>SUM(R5:R67)</f>
        <v>1</v>
      </c>
      <c r="X65" s="44">
        <f>SUM(S5:S67)</f>
        <v>2</v>
      </c>
      <c r="Y65" s="49">
        <f>SUM(W65:X67)</f>
        <v>3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36"/>
      <c r="X66" s="42"/>
      <c r="Y66" s="47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39"/>
      <c r="X67" s="45"/>
      <c r="Y67" s="50"/>
    </row>
    <row r="68" spans="1:25" ht="13.5" customHeight="1">
      <c r="A68" s="6" t="s">
        <v>147</v>
      </c>
      <c r="B68" s="12">
        <f>SUM(行政区!B68,行政区!B147,行政区!B226,行政区!B305,行政区!B384)</f>
        <v>35</v>
      </c>
      <c r="C68" s="18">
        <f>SUM(行政区!C68,行政区!C147,行政区!C226,行政区!C305,行政区!C384)</f>
        <v>43</v>
      </c>
      <c r="D68" s="23">
        <f>SUM(行政区!D68,行政区!D147,行政区!D226,行政区!D305,行政区!D384)</f>
        <v>78</v>
      </c>
      <c r="E68" s="6" t="s">
        <v>148</v>
      </c>
      <c r="F68" s="12">
        <f>SUM(行政区!F68,行政区!F147,行政区!F226,行政区!F305,行政区!F384)</f>
        <v>44</v>
      </c>
      <c r="G68" s="18">
        <f>SUM(行政区!G68,行政区!G147,行政区!G226,行政区!G305,行政区!G384)</f>
        <v>48</v>
      </c>
      <c r="H68" s="23">
        <f>SUM(行政区!H68,行政区!H147,行政区!H226,行政区!H305,行政区!H384)</f>
        <v>92</v>
      </c>
      <c r="I68" s="6" t="s">
        <v>149</v>
      </c>
      <c r="J68" s="12">
        <f>SUM(行政区!J68,行政区!J147,行政区!J226,行政区!J305,行政区!J384)</f>
        <v>24</v>
      </c>
      <c r="K68" s="18">
        <f>SUM(行政区!K68,行政区!K147,行政区!K226,行政区!K305,行政区!K384)</f>
        <v>41</v>
      </c>
      <c r="L68" s="23">
        <f>SUM(行政区!L68,行政区!L147,行政区!L226,行政区!L305,行政区!L384)</f>
        <v>65</v>
      </c>
      <c r="M68" s="6" t="s">
        <v>150</v>
      </c>
      <c r="N68" s="12">
        <f>SUM(行政区!N68,行政区!N147,行政区!N226,行政区!N305,行政区!N384)</f>
        <v>4</v>
      </c>
      <c r="O68" s="18">
        <f>SUM(行政区!O68,行政区!O147,行政区!O226,行政区!O305,行政区!O384)</f>
        <v>6</v>
      </c>
      <c r="P68" s="23">
        <f>SUM(行政区!P68,行政区!P147,行政区!P226,行政区!P305,行政区!P384)</f>
        <v>10</v>
      </c>
      <c r="Q68" s="25" t="s">
        <v>151</v>
      </c>
      <c r="R68" s="28">
        <f>SUM(行政区!R68,行政区!R147,行政区!R226,行政区!R305,行政区!R384)</f>
        <v>3204</v>
      </c>
      <c r="S68" s="28">
        <f>SUM(行政区!S68,行政区!S147,行政区!S226,行政区!S305,行政区!S384)</f>
        <v>3354</v>
      </c>
      <c r="T68" s="28">
        <f>SUM(行政区!T68,行政区!T147,行政区!T226,行政区!T305,行政区!T384)</f>
        <v>6558</v>
      </c>
      <c r="V68" s="25" t="s">
        <v>151</v>
      </c>
      <c r="W68" s="28">
        <f>SUM(W5:W67)</f>
        <v>3204</v>
      </c>
      <c r="X68" s="28">
        <f>SUM(X5:X67)</f>
        <v>3354</v>
      </c>
      <c r="Y68" s="28">
        <f>SUM(Y5:Y67)</f>
        <v>6558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29"/>
      <c r="S69" s="29"/>
      <c r="T69" s="29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36</v>
      </c>
      <c r="R70" s="30">
        <f>SUM(行政区!R70,行政区!R149,行政区!R228,行政区!R307,行政区!R386)</f>
        <v>552</v>
      </c>
      <c r="S70" s="30">
        <f>SUM(行政区!S70,行政区!S149,行政区!S228,行政区!S307,行政区!S386)</f>
        <v>741</v>
      </c>
      <c r="T70" s="30">
        <f>SUM(行政区!T70,行政区!T149,行政区!T228,行政区!T307,行政区!T386)</f>
        <v>1293</v>
      </c>
    </row>
    <row r="71" spans="1:25" ht="13.5" customHeight="1">
      <c r="A71" s="6" t="s">
        <v>152</v>
      </c>
      <c r="B71" s="12">
        <f>SUM(行政区!B71,行政区!B150,行政区!B229,行政区!B308,行政区!B387)</f>
        <v>35</v>
      </c>
      <c r="C71" s="18">
        <f>SUM(行政区!C71,行政区!C150,行政区!C229,行政区!C308,行政区!C387)</f>
        <v>37</v>
      </c>
      <c r="D71" s="23">
        <f>SUM(行政区!D71,行政区!D150,行政区!D229,行政区!D308,行政区!D387)</f>
        <v>72</v>
      </c>
      <c r="E71" s="6" t="s">
        <v>154</v>
      </c>
      <c r="F71" s="12">
        <f>SUM(行政区!F71,行政区!F150,行政区!F229,行政区!F308,行政区!F387)</f>
        <v>45</v>
      </c>
      <c r="G71" s="18">
        <f>SUM(行政区!G71,行政区!G150,行政区!G229,行政区!G308,行政区!G387)</f>
        <v>43</v>
      </c>
      <c r="H71" s="23">
        <f>SUM(行政区!H71,行政区!H150,行政区!H229,行政区!H308,行政区!H387)</f>
        <v>88</v>
      </c>
      <c r="I71" s="6" t="s">
        <v>156</v>
      </c>
      <c r="J71" s="12">
        <f>SUM(行政区!J71,行政区!J150,行政区!J229,行政区!J308,行政区!J387)</f>
        <v>23</v>
      </c>
      <c r="K71" s="18">
        <f>SUM(行政区!K71,行政区!K150,行政区!K229,行政区!K308,行政区!K387)</f>
        <v>28</v>
      </c>
      <c r="L71" s="23">
        <f>SUM(行政区!L71,行政区!L150,行政区!L229,行政区!L308,行政区!L387)</f>
        <v>51</v>
      </c>
      <c r="M71" s="6" t="s">
        <v>157</v>
      </c>
      <c r="N71" s="12">
        <f>SUM(行政区!N71,行政区!N150,行政区!N229,行政区!N308,行政区!N387)</f>
        <v>1</v>
      </c>
      <c r="O71" s="18">
        <f>SUM(行政区!O71,行政区!O150,行政区!O229,行政区!O308,行政区!O387)</f>
        <v>4</v>
      </c>
      <c r="P71" s="23">
        <f>SUM(行政区!P71,行政区!P150,行政区!P229,行政区!P308,行政区!P387)</f>
        <v>5</v>
      </c>
      <c r="Q71" s="26"/>
      <c r="R71" s="33"/>
      <c r="S71" s="33"/>
      <c r="T71" s="33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/>
      <c r="R72" s="32"/>
      <c r="S72" s="32"/>
      <c r="T72" s="32"/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f>SUM(行政区!B74,行政区!B153,行政区!B232,行政区!B311,行政区!B390)</f>
        <v>47</v>
      </c>
      <c r="C74" s="18">
        <f>SUM(行政区!C74,行政区!C153,行政区!C232,行政区!C311,行政区!C390)</f>
        <v>37</v>
      </c>
      <c r="D74" s="23">
        <f>SUM(行政区!D74,行政区!D153,行政区!D232,行政区!D311,行政区!D390)</f>
        <v>84</v>
      </c>
      <c r="E74" s="6" t="s">
        <v>88</v>
      </c>
      <c r="F74" s="12">
        <f>SUM(行政区!F74,行政区!F153,行政区!F232,行政区!F311,行政区!F390)</f>
        <v>47</v>
      </c>
      <c r="G74" s="18">
        <f>SUM(行政区!G74,行政区!G153,行政区!G232,行政区!G311,行政区!G390)</f>
        <v>53</v>
      </c>
      <c r="H74" s="23">
        <f>SUM(行政区!H74,行政区!H153,行政区!H232,行政区!H311,行政区!H390)</f>
        <v>100</v>
      </c>
      <c r="I74" s="6" t="s">
        <v>159</v>
      </c>
      <c r="J74" s="12">
        <f>SUM(行政区!J74,行政区!J153,行政区!J232,行政区!J311,行政区!J390)</f>
        <v>26</v>
      </c>
      <c r="K74" s="18">
        <f>SUM(行政区!K74,行政区!K153,行政区!K232,行政区!K311,行政区!K390)</f>
        <v>30</v>
      </c>
      <c r="L74" s="23">
        <f>SUM(行政区!L74,行政区!L153,行政区!L232,行政区!L311,行政区!L390)</f>
        <v>56</v>
      </c>
      <c r="M74" s="6" t="s">
        <v>160</v>
      </c>
      <c r="N74" s="12">
        <f>SUM(行政区!N74,行政区!N153,行政区!N232,行政区!N311,行政区!N390)</f>
        <v>1</v>
      </c>
      <c r="O74" s="18">
        <f>SUM(行政区!O74,行政区!O153,行政区!O232,行政区!O311,行政区!O390)</f>
        <v>1</v>
      </c>
      <c r="P74" s="23">
        <f>SUM(行政区!P74,行政区!P153,行政区!P232,行政区!P311,行政区!P390)</f>
        <v>2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161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f>SUM(行政区!R76,行政区!R155,行政区!R234,行政区!R313,行政区!R392)</f>
        <v>100</v>
      </c>
      <c r="S76" s="32">
        <f>SUM(行政区!S76,行政区!S155,行政区!S234,行政区!S313,行政区!S392)</f>
        <v>122</v>
      </c>
      <c r="T76" s="32">
        <f>SUM(行政区!T76,行政区!T155,行政区!T234,行政区!T313,行政区!T392)</f>
        <v>222</v>
      </c>
    </row>
    <row r="77" spans="1:25" ht="13.5" customHeight="1">
      <c r="A77" s="6" t="s">
        <v>155</v>
      </c>
      <c r="B77" s="12">
        <f>SUM(行政区!B77,行政区!B156,行政区!B235,行政区!B314,行政区!B393)</f>
        <v>38</v>
      </c>
      <c r="C77" s="18">
        <f>SUM(行政区!C77,行政区!C156,行政区!C235,行政区!C314,行政区!C393)</f>
        <v>40</v>
      </c>
      <c r="D77" s="23">
        <f>SUM(行政区!D77,行政区!D156,行政区!D235,行政区!D314,行政区!D393)</f>
        <v>78</v>
      </c>
      <c r="E77" s="6" t="s">
        <v>163</v>
      </c>
      <c r="F77" s="12">
        <f>SUM(行政区!F77,行政区!F156,行政区!F235,行政区!F314,行政区!F393)</f>
        <v>53</v>
      </c>
      <c r="G77" s="18">
        <f>SUM(行政区!G77,行政区!G156,行政区!G235,行政区!G314,行政区!G393)</f>
        <v>56</v>
      </c>
      <c r="H77" s="23">
        <f>SUM(行政区!H77,行政区!H156,行政区!H235,行政区!H314,行政区!H393)</f>
        <v>109</v>
      </c>
      <c r="I77" s="6" t="s">
        <v>93</v>
      </c>
      <c r="J77" s="12">
        <f>SUM(行政区!J77,行政区!J156,行政区!J235,行政区!J314,行政区!J393)</f>
        <v>31</v>
      </c>
      <c r="K77" s="18">
        <f>SUM(行政区!K77,行政区!K156,行政区!K235,行政区!K314,行政区!K393)</f>
        <v>39</v>
      </c>
      <c r="L77" s="23">
        <f>SUM(行政区!L77,行政区!L156,行政区!L235,行政区!L314,行政区!L393)</f>
        <v>70</v>
      </c>
      <c r="M77" s="6" t="s">
        <v>164</v>
      </c>
      <c r="N77" s="12">
        <f>SUM(行政区!N77,行政区!N156,行政区!N235,行政区!N314,行政区!N393)</f>
        <v>1</v>
      </c>
      <c r="O77" s="18">
        <f>SUM(行政区!O77,行政区!O156,行政区!O235,行政区!O314,行政区!O393)</f>
        <v>1</v>
      </c>
      <c r="P77" s="23">
        <f>SUM(行政区!P77,行政区!P156,行政区!P235,行政区!P314,行政区!P393)</f>
        <v>2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  <row r="80" spans="1:25">
      <c r="V80" t="str">
        <f>$V$1</f>
        <v>令和６年３月３１日現在</v>
      </c>
    </row>
    <row r="81" spans="1:25">
      <c r="A81" t="s">
        <v>22</v>
      </c>
    </row>
    <row r="82" spans="1:25">
      <c r="A82" s="1" t="s">
        <v>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2" t="s">
        <v>15</v>
      </c>
      <c r="B83" s="8" t="s">
        <v>17</v>
      </c>
      <c r="C83" s="14" t="s">
        <v>16</v>
      </c>
      <c r="D83" s="2" t="s">
        <v>12</v>
      </c>
      <c r="E83" s="2" t="s">
        <v>15</v>
      </c>
      <c r="F83" s="8" t="s">
        <v>17</v>
      </c>
      <c r="G83" s="14" t="s">
        <v>16</v>
      </c>
      <c r="H83" s="2" t="s">
        <v>12</v>
      </c>
      <c r="I83" s="2" t="s">
        <v>15</v>
      </c>
      <c r="J83" s="8" t="s">
        <v>17</v>
      </c>
      <c r="K83" s="14" t="s">
        <v>16</v>
      </c>
      <c r="L83" s="2" t="s">
        <v>12</v>
      </c>
      <c r="M83" s="2" t="s">
        <v>15</v>
      </c>
      <c r="N83" s="8" t="s">
        <v>17</v>
      </c>
      <c r="O83" s="14" t="s">
        <v>16</v>
      </c>
      <c r="P83" s="2" t="s">
        <v>12</v>
      </c>
      <c r="Q83" s="2" t="s">
        <v>15</v>
      </c>
      <c r="R83" s="8" t="s">
        <v>17</v>
      </c>
      <c r="S83" s="14" t="s">
        <v>16</v>
      </c>
      <c r="T83" s="2" t="s">
        <v>12</v>
      </c>
      <c r="V83" s="2" t="s">
        <v>9</v>
      </c>
      <c r="W83" s="8" t="s">
        <v>17</v>
      </c>
      <c r="X83" s="14" t="s">
        <v>16</v>
      </c>
      <c r="Y83" s="2" t="s">
        <v>12</v>
      </c>
    </row>
    <row r="84" spans="1:25" ht="13.5" customHeight="1">
      <c r="A84" s="3" t="s">
        <v>19</v>
      </c>
      <c r="B84" s="9">
        <f>SUM(行政区!B400,行政区!B479,行政区!B558,行政区!B637,行政区!B716,行政区!B795,行政区!B874,行政区!B953,行政区!B1032,行政区!B1111,行政区!B1190)</f>
        <v>39</v>
      </c>
      <c r="C84" s="15">
        <f>SUM(行政区!C400,行政区!C479,行政区!C558,行政区!C637,行政区!C716,行政区!C795,行政区!C874,行政区!C953,行政区!C1032,行政区!C1111,行政区!C1190)</f>
        <v>40</v>
      </c>
      <c r="D84" s="20">
        <f>SUM(行政区!D400,行政区!D479,行政区!D558,行政区!D637,行政区!D716,行政区!D795,行政区!D874,行政区!D953,行政区!D1032,行政区!D1111,行政区!D1190)</f>
        <v>79</v>
      </c>
      <c r="E84" s="3" t="s">
        <v>2</v>
      </c>
      <c r="F84" s="9">
        <f>SUM(行政区!F400,行政区!F479,行政区!F558,行政区!F637,行政区!F716,行政区!F795,行政区!F874,行政区!F953,行政区!F1032,行政区!F1111,行政区!F1190)</f>
        <v>63</v>
      </c>
      <c r="G84" s="15">
        <f>SUM(行政区!G400,行政区!G479,行政区!G558,行政区!G637,行政区!G716,行政区!G795,行政区!G874,行政区!G953,行政区!G1032,行政区!G1111,行政区!G1190)</f>
        <v>52</v>
      </c>
      <c r="H84" s="20">
        <f>SUM(行政区!H400,行政区!H479,行政区!H558,行政区!H637,行政区!H716,行政区!H795,行政区!H874,行政区!H953,行政区!H1032,行政区!H1111,行政区!H1190)</f>
        <v>115</v>
      </c>
      <c r="I84" s="3" t="s">
        <v>20</v>
      </c>
      <c r="J84" s="9">
        <f>SUM(行政区!J400,行政区!J479,行政区!J558,行政区!J637,行政区!J716,行政区!J795,行政区!J874,行政区!J953,行政区!J1032,行政区!J1111,行政区!J1190)</f>
        <v>79</v>
      </c>
      <c r="K84" s="15">
        <f>SUM(行政区!K400,行政区!K479,行政区!K558,行政区!K637,行政区!K716,行政区!K795,行政区!K874,行政区!K953,行政区!K1032,行政区!K1111,行政区!K1190)</f>
        <v>78</v>
      </c>
      <c r="L84" s="20">
        <f>SUM(行政区!L400,行政区!L479,行政区!L558,行政区!L637,行政区!L716,行政区!L795,行政区!L874,行政区!L953,行政区!L1032,行政区!L1111,行政区!L1190)</f>
        <v>157</v>
      </c>
      <c r="M84" s="3" t="s">
        <v>21</v>
      </c>
      <c r="N84" s="9">
        <f>SUM(行政区!N400,行政区!N479,行政区!N558,行政区!N637,行政区!N716,行政区!N795,行政区!N874,行政区!N953,行政区!N1032,行政区!N1111,行政区!N1190)</f>
        <v>80</v>
      </c>
      <c r="O84" s="15">
        <f>SUM(行政区!O400,行政区!O479,行政区!O558,行政区!O637,行政区!O716,行政区!O795,行政区!O874,行政区!O953,行政区!O1032,行政区!O1111,行政区!O1190)</f>
        <v>72</v>
      </c>
      <c r="P84" s="20">
        <f>SUM(行政区!P400,行政区!P479,行政区!P558,行政区!P637,行政区!P716,行政区!P795,行政区!P874,行政区!P953,行政区!P1032,行政区!P1111,行政区!P1190)</f>
        <v>152</v>
      </c>
      <c r="Q84" s="3" t="s">
        <v>23</v>
      </c>
      <c r="R84" s="9">
        <f>SUM(行政区!R400,行政区!R479,行政区!R558,行政区!R637,行政区!R716,行政区!R795,行政区!R874,行政区!R953,行政区!R1032,行政区!R1111,行政区!R1190)</f>
        <v>0</v>
      </c>
      <c r="S84" s="15">
        <f>SUM(行政区!S400,行政区!S479,行政区!S558,行政区!S637,行政区!S716,行政区!S795,行政区!S874,行政区!S953,行政区!S1032,行政区!S1111,行政区!S1190)</f>
        <v>3</v>
      </c>
      <c r="T84" s="20">
        <f>SUM(行政区!T400,行政区!T479,行政区!T558,行政区!T637,行政区!T716,行政区!T795,行政区!T874,行政区!T953,行政区!T1032,行政区!T1111,行政区!T1190)</f>
        <v>3</v>
      </c>
      <c r="V84" s="3" t="s">
        <v>25</v>
      </c>
      <c r="W84" s="35">
        <f>SUM(B84:B98)</f>
        <v>245</v>
      </c>
      <c r="X84" s="41">
        <f>SUM(C84:C98)</f>
        <v>226</v>
      </c>
      <c r="Y84" s="46">
        <f>SUM(W84:X86)</f>
        <v>471</v>
      </c>
    </row>
    <row r="85" spans="1:25" ht="13.5" customHeight="1">
      <c r="A85" s="4"/>
      <c r="B85" s="10"/>
      <c r="C85" s="16"/>
      <c r="D85" s="21"/>
      <c r="E85" s="4"/>
      <c r="F85" s="10"/>
      <c r="G85" s="16"/>
      <c r="H85" s="21"/>
      <c r="I85" s="4"/>
      <c r="J85" s="10"/>
      <c r="K85" s="16"/>
      <c r="L85" s="21"/>
      <c r="M85" s="4"/>
      <c r="N85" s="10"/>
      <c r="O85" s="16"/>
      <c r="P85" s="21"/>
      <c r="Q85" s="4"/>
      <c r="R85" s="10"/>
      <c r="S85" s="16"/>
      <c r="T85" s="21"/>
      <c r="V85" s="4"/>
      <c r="W85" s="36"/>
      <c r="X85" s="42"/>
      <c r="Y85" s="47"/>
    </row>
    <row r="86" spans="1:25" ht="13.5" customHeight="1">
      <c r="A86" s="5"/>
      <c r="B86" s="11"/>
      <c r="C86" s="17"/>
      <c r="D86" s="22"/>
      <c r="E86" s="5"/>
      <c r="F86" s="11"/>
      <c r="G86" s="17"/>
      <c r="H86" s="22"/>
      <c r="I86" s="5"/>
      <c r="J86" s="11"/>
      <c r="K86" s="17"/>
      <c r="L86" s="22"/>
      <c r="M86" s="5"/>
      <c r="N86" s="11"/>
      <c r="O86" s="17"/>
      <c r="P86" s="22"/>
      <c r="Q86" s="5"/>
      <c r="R86" s="11"/>
      <c r="S86" s="17"/>
      <c r="T86" s="22"/>
      <c r="V86" s="5"/>
      <c r="W86" s="37"/>
      <c r="X86" s="43"/>
      <c r="Y86" s="48"/>
    </row>
    <row r="87" spans="1:25" ht="13.5" customHeight="1">
      <c r="A87" s="6" t="s">
        <v>26</v>
      </c>
      <c r="B87" s="12">
        <f>SUM(行政区!B403,行政区!B482,行政区!B561,行政区!B640,行政区!B719,行政区!B798,行政区!B877,行政区!B956,行政区!B1035,行政区!B1114,行政区!B1193)</f>
        <v>46</v>
      </c>
      <c r="C87" s="18">
        <f>SUM(行政区!C403,行政区!C482,行政区!C561,行政区!C640,行政区!C719,行政区!C798,行政区!C877,行政区!C956,行政区!C1035,行政区!C1114,行政区!C1193)</f>
        <v>44</v>
      </c>
      <c r="D87" s="23">
        <f>SUM(行政区!D403,行政区!D482,行政区!D561,行政区!D640,行政区!D719,行政区!D798,行政区!D877,行政区!D956,行政区!D1035,行政区!D1114,行政区!D1193)</f>
        <v>90</v>
      </c>
      <c r="E87" s="6" t="s">
        <v>18</v>
      </c>
      <c r="F87" s="12">
        <f>SUM(行政区!F403,行政区!F482,行政区!F561,行政区!F640,行政区!F719,行政区!F798,行政区!F877,行政区!F956,行政区!F1035,行政区!F1114,行政区!F1193)</f>
        <v>54</v>
      </c>
      <c r="G87" s="18">
        <f>SUM(行政区!G403,行政区!G482,行政区!G561,行政区!G640,行政区!G719,行政区!G798,行政区!G877,行政区!G956,行政区!G1035,行政区!G1114,行政区!G1193)</f>
        <v>51</v>
      </c>
      <c r="H87" s="23">
        <f>SUM(行政区!H403,行政区!H482,行政区!H561,行政区!H640,行政区!H719,行政区!H798,行政区!H877,行政区!H956,行政区!H1035,行政区!H1114,行政区!H1193)</f>
        <v>105</v>
      </c>
      <c r="I87" s="6" t="s">
        <v>28</v>
      </c>
      <c r="J87" s="12">
        <f>SUM(行政区!J403,行政区!J482,行政区!J561,行政区!J640,行政区!J719,行政区!J798,行政区!J877,行政区!J956,行政区!J1035,行政区!J1114,行政区!J1193)</f>
        <v>74</v>
      </c>
      <c r="K87" s="18">
        <f>SUM(行政区!K403,行政区!K482,行政区!K561,行政区!K640,行政区!K719,行政区!K798,行政区!K877,行政区!K956,行政区!K1035,行政区!K1114,行政区!K1193)</f>
        <v>75</v>
      </c>
      <c r="L87" s="23">
        <f>SUM(行政区!L403,行政区!L482,行政区!L561,行政区!L640,行政区!L719,行政区!L798,行政区!L877,行政区!L956,行政区!L1035,行政区!L1114,行政区!L1193)</f>
        <v>149</v>
      </c>
      <c r="M87" s="6" t="s">
        <v>4</v>
      </c>
      <c r="N87" s="12">
        <f>SUM(行政区!N403,行政区!N482,行政区!N561,行政区!N640,行政区!N719,行政区!N798,行政区!N877,行政区!N956,行政区!N1035,行政区!N1114,行政区!N1193)</f>
        <v>57</v>
      </c>
      <c r="O87" s="18">
        <f>SUM(行政区!O403,行政区!O482,行政区!O561,行政区!O640,行政区!O719,行政区!O798,行政区!O877,行政区!O956,行政区!O1035,行政区!O1114,行政区!O1193)</f>
        <v>78</v>
      </c>
      <c r="P87" s="23">
        <f>SUM(行政区!P403,行政区!P482,行政区!P561,行政区!P640,行政区!P719,行政区!P798,行政区!P877,行政区!P956,行政区!P1035,行政区!P1114,行政区!P1193)</f>
        <v>135</v>
      </c>
      <c r="Q87" s="6" t="s">
        <v>33</v>
      </c>
      <c r="R87" s="12">
        <f>SUM(行政区!R403,行政区!R482,行政区!R561,行政区!R640,行政区!R719,行政区!R798,行政区!R877,行政区!R956,行政区!R1035,行政区!R1114,行政区!R1193)</f>
        <v>1</v>
      </c>
      <c r="S87" s="18">
        <f>SUM(行政区!S403,行政区!S482,行政区!S561,行政区!S640,行政区!S719,行政区!S798,行政区!S877,行政区!S956,行政区!S1035,行政区!S1114,行政区!S1193)</f>
        <v>0</v>
      </c>
      <c r="T87" s="23">
        <f>SUM(行政区!T403,行政区!T482,行政区!T561,行政区!T640,行政区!T719,行政区!T798,行政区!T877,行政区!T956,行政区!T1035,行政区!T1114,行政区!T1193)</f>
        <v>1</v>
      </c>
      <c r="V87" s="6" t="s">
        <v>37</v>
      </c>
      <c r="W87" s="38">
        <f>SUM(B99:B113)</f>
        <v>265</v>
      </c>
      <c r="X87" s="44">
        <f>SUM(C99:C113)</f>
        <v>243</v>
      </c>
      <c r="Y87" s="49">
        <f>SUM(W87:X89)</f>
        <v>508</v>
      </c>
    </row>
    <row r="88" spans="1:25" ht="13.5" customHeight="1">
      <c r="A88" s="4"/>
      <c r="B88" s="10"/>
      <c r="C88" s="16"/>
      <c r="D88" s="21"/>
      <c r="E88" s="4"/>
      <c r="F88" s="10"/>
      <c r="G88" s="16"/>
      <c r="H88" s="21"/>
      <c r="I88" s="4"/>
      <c r="J88" s="10"/>
      <c r="K88" s="16"/>
      <c r="L88" s="21"/>
      <c r="M88" s="4"/>
      <c r="N88" s="10"/>
      <c r="O88" s="16"/>
      <c r="P88" s="21"/>
      <c r="Q88" s="4"/>
      <c r="R88" s="10"/>
      <c r="S88" s="16"/>
      <c r="T88" s="21"/>
      <c r="V88" s="4"/>
      <c r="W88" s="36"/>
      <c r="X88" s="42"/>
      <c r="Y88" s="47"/>
    </row>
    <row r="89" spans="1:25" ht="13.5" customHeight="1">
      <c r="A89" s="5"/>
      <c r="B89" s="11"/>
      <c r="C89" s="17"/>
      <c r="D89" s="22"/>
      <c r="E89" s="5"/>
      <c r="F89" s="11"/>
      <c r="G89" s="17"/>
      <c r="H89" s="22"/>
      <c r="I89" s="5"/>
      <c r="J89" s="11"/>
      <c r="K89" s="17"/>
      <c r="L89" s="22"/>
      <c r="M89" s="5"/>
      <c r="N89" s="11"/>
      <c r="O89" s="17"/>
      <c r="P89" s="22"/>
      <c r="Q89" s="5"/>
      <c r="R89" s="11"/>
      <c r="S89" s="17"/>
      <c r="T89" s="22"/>
      <c r="V89" s="5"/>
      <c r="W89" s="37"/>
      <c r="X89" s="43"/>
      <c r="Y89" s="48"/>
    </row>
    <row r="90" spans="1:25" ht="13.5" customHeight="1">
      <c r="A90" s="6" t="s">
        <v>39</v>
      </c>
      <c r="B90" s="12">
        <f>SUM(行政区!B406,行政区!B485,行政区!B564,行政区!B643,行政区!B722,行政区!B801,行政区!B880,行政区!B959,行政区!B1038,行政区!B1117,行政区!B1196)</f>
        <v>50</v>
      </c>
      <c r="C90" s="18">
        <f>SUM(行政区!C406,行政区!C485,行政区!C564,行政区!C643,行政区!C722,行政区!C801,行政区!C880,行政区!C959,行政区!C1038,行政区!C1117,行政区!C1196)</f>
        <v>54</v>
      </c>
      <c r="D90" s="23">
        <f>SUM(行政区!D406,行政区!D485,行政区!D564,行政区!D643,行政区!D722,行政区!D801,行政区!D880,行政区!D959,行政区!D1038,行政区!D1117,行政区!D1196)</f>
        <v>104</v>
      </c>
      <c r="E90" s="6" t="s">
        <v>43</v>
      </c>
      <c r="F90" s="12">
        <f>SUM(行政区!F406,行政区!F485,行政区!F564,行政区!F643,行政区!F722,行政区!F801,行政区!F880,行政区!F959,行政区!F1038,行政区!F1117,行政区!F1196)</f>
        <v>54</v>
      </c>
      <c r="G90" s="18">
        <f>SUM(行政区!G406,行政区!G485,行政区!G564,行政区!G643,行政区!G722,行政区!G801,行政区!G880,行政区!G959,行政区!G1038,行政区!G1117,行政区!G1196)</f>
        <v>57</v>
      </c>
      <c r="H90" s="23">
        <f>SUM(行政区!H406,行政区!H485,行政区!H564,行政区!H643,行政区!H722,行政区!H801,行政区!H880,行政区!H959,行政区!H1038,行政区!H1117,行政区!H1196)</f>
        <v>111</v>
      </c>
      <c r="I90" s="6" t="s">
        <v>45</v>
      </c>
      <c r="J90" s="12">
        <f>SUM(行政区!J406,行政区!J485,行政区!J564,行政区!J643,行政区!J722,行政区!J801,行政区!J880,行政区!J959,行政区!J1038,行政区!J1117,行政区!J1196)</f>
        <v>76</v>
      </c>
      <c r="K90" s="18">
        <f>SUM(行政区!K406,行政区!K485,行政区!K564,行政区!K643,行政区!K722,行政区!K801,行政区!K880,行政区!K959,行政区!K1038,行政区!K1117,行政区!K1196)</f>
        <v>55</v>
      </c>
      <c r="L90" s="23">
        <f>SUM(行政区!L406,行政区!L485,行政区!L564,行政区!L643,行政区!L722,行政区!L801,行政区!L880,行政区!L959,行政区!L1038,行政区!L1117,行政区!L1196)</f>
        <v>131</v>
      </c>
      <c r="M90" s="6" t="s">
        <v>47</v>
      </c>
      <c r="N90" s="12">
        <f>SUM(行政区!N406,行政区!N485,行政区!N564,行政区!N643,行政区!N722,行政区!N801,行政区!N880,行政区!N959,行政区!N1038,行政区!N1117,行政区!N1196)</f>
        <v>42</v>
      </c>
      <c r="O90" s="18">
        <f>SUM(行政区!O406,行政区!O485,行政区!O564,行政区!O643,行政区!O722,行政区!O801,行政区!O880,行政区!O959,行政区!O1038,行政区!O1117,行政区!O1196)</f>
        <v>61</v>
      </c>
      <c r="P90" s="23">
        <f>SUM(行政区!P406,行政区!P485,行政区!P564,行政区!P643,行政区!P722,行政区!P801,行政区!P880,行政区!P959,行政区!P1038,行政区!P1117,行政区!P1196)</f>
        <v>103</v>
      </c>
      <c r="Q90" s="6" t="s">
        <v>8</v>
      </c>
      <c r="R90" s="12">
        <f>SUM(行政区!R406,行政区!R485,行政区!R564,行政区!R643,行政区!R722,行政区!R801,行政区!R880,行政区!R959,行政区!R1038,行政区!R1117,行政区!R1196)</f>
        <v>0</v>
      </c>
      <c r="S90" s="18">
        <f>SUM(行政区!S406,行政区!S485,行政区!S564,行政区!S643,行政区!S722,行政区!S801,行政区!S880,行政区!S959,行政区!S1038,行政区!S1117,行政区!S1196)</f>
        <v>3</v>
      </c>
      <c r="T90" s="23">
        <f>SUM(行政区!T406,行政区!T485,行政区!T564,行政区!T643,行政区!T722,行政区!T801,行政区!T880,行政区!T959,行政区!T1038,行政区!T1117,行政区!T1196)</f>
        <v>3</v>
      </c>
      <c r="V90" s="6" t="s">
        <v>48</v>
      </c>
      <c r="W90" s="38">
        <f>SUM(B114:B128)</f>
        <v>268</v>
      </c>
      <c r="X90" s="44">
        <f>SUM(C114:C128)</f>
        <v>255</v>
      </c>
      <c r="Y90" s="49">
        <f>SUM(W90:X92)</f>
        <v>523</v>
      </c>
    </row>
    <row r="91" spans="1:25" ht="13.5" customHeight="1">
      <c r="A91" s="4"/>
      <c r="B91" s="10"/>
      <c r="C91" s="16"/>
      <c r="D91" s="21"/>
      <c r="E91" s="4"/>
      <c r="F91" s="10"/>
      <c r="G91" s="16"/>
      <c r="H91" s="21"/>
      <c r="I91" s="4"/>
      <c r="J91" s="10"/>
      <c r="K91" s="16"/>
      <c r="L91" s="21"/>
      <c r="M91" s="4"/>
      <c r="N91" s="10"/>
      <c r="O91" s="16"/>
      <c r="P91" s="21"/>
      <c r="Q91" s="4"/>
      <c r="R91" s="10"/>
      <c r="S91" s="16"/>
      <c r="T91" s="21"/>
      <c r="V91" s="4"/>
      <c r="W91" s="36"/>
      <c r="X91" s="42"/>
      <c r="Y91" s="47"/>
    </row>
    <row r="92" spans="1:25" ht="13.5" customHeight="1">
      <c r="A92" s="5"/>
      <c r="B92" s="11"/>
      <c r="C92" s="17"/>
      <c r="D92" s="22"/>
      <c r="E92" s="5"/>
      <c r="F92" s="11"/>
      <c r="G92" s="17"/>
      <c r="H92" s="22"/>
      <c r="I92" s="5"/>
      <c r="J92" s="11"/>
      <c r="K92" s="17"/>
      <c r="L92" s="22"/>
      <c r="M92" s="5"/>
      <c r="N92" s="11"/>
      <c r="O92" s="17"/>
      <c r="P92" s="22"/>
      <c r="Q92" s="5"/>
      <c r="R92" s="11"/>
      <c r="S92" s="17"/>
      <c r="T92" s="22"/>
      <c r="V92" s="5"/>
      <c r="W92" s="37"/>
      <c r="X92" s="43"/>
      <c r="Y92" s="48"/>
    </row>
    <row r="93" spans="1:25" ht="13.5" customHeight="1">
      <c r="A93" s="6" t="s">
        <v>50</v>
      </c>
      <c r="B93" s="12">
        <f>SUM(行政区!B409,行政区!B488,行政区!B567,行政区!B646,行政区!B725,行政区!B804,行政区!B883,行政区!B962,行政区!B1041,行政区!B1120,行政区!B1199)</f>
        <v>52</v>
      </c>
      <c r="C93" s="18">
        <f>SUM(行政区!C409,行政区!C488,行政区!C567,行政区!C646,行政区!C725,行政区!C804,行政区!C883,行政区!C962,行政区!C1041,行政区!C1120,行政区!C1199)</f>
        <v>49</v>
      </c>
      <c r="D93" s="23">
        <f>SUM(行政区!D409,行政区!D488,行政区!D567,行政区!D646,行政区!D725,行政区!D804,行政区!D883,行政区!D962,行政区!D1041,行政区!D1120,行政区!D1199)</f>
        <v>101</v>
      </c>
      <c r="E93" s="6" t="s">
        <v>52</v>
      </c>
      <c r="F93" s="12">
        <f>SUM(行政区!F409,行政区!F488,行政区!F567,行政区!F646,行政区!F725,行政区!F804,行政区!F883,行政区!F962,行政区!F1041,行政区!F1120,行政区!F1199)</f>
        <v>55</v>
      </c>
      <c r="G93" s="18">
        <f>SUM(行政区!G409,行政区!G488,行政区!G567,行政区!G646,行政区!G725,行政区!G804,行政区!G883,行政区!G962,行政区!G1041,行政区!G1120,行政区!G1199)</f>
        <v>63</v>
      </c>
      <c r="H93" s="23">
        <f>SUM(行政区!H409,行政区!H488,行政区!H567,行政区!H646,行政区!H725,行政区!H804,行政区!H883,行政区!H962,行政区!H1041,行政区!H1120,行政区!H1199)</f>
        <v>118</v>
      </c>
      <c r="I93" s="6" t="s">
        <v>42</v>
      </c>
      <c r="J93" s="12">
        <f>SUM(行政区!J409,行政区!J488,行政区!J567,行政区!J646,行政区!J725,行政区!J804,行政区!J883,行政区!J962,行政区!J1041,行政区!J1120,行政区!J1199)</f>
        <v>84</v>
      </c>
      <c r="K93" s="18">
        <f>SUM(行政区!K409,行政区!K488,行政区!K567,行政区!K646,行政区!K725,行政区!K804,行政区!K883,行政区!K962,行政区!K1041,行政区!K1120,行政区!K1199)</f>
        <v>82</v>
      </c>
      <c r="L93" s="23">
        <f>SUM(行政区!L409,行政区!L488,行政区!L567,行政区!L646,行政区!L725,行政区!L804,行政区!L883,行政区!L962,行政区!L1041,行政区!L1120,行政区!L1199)</f>
        <v>166</v>
      </c>
      <c r="M93" s="6" t="s">
        <v>54</v>
      </c>
      <c r="N93" s="12">
        <f>SUM(行政区!N409,行政区!N488,行政区!N567,行政区!N646,行政区!N725,行政区!N804,行政区!N883,行政区!N962,行政区!N1041,行政区!N1120,行政区!N1199)</f>
        <v>31</v>
      </c>
      <c r="O93" s="18">
        <f>SUM(行政区!O409,行政区!O488,行政区!O567,行政区!O646,行政区!O725,行政区!O804,行政区!O883,行政区!O962,行政区!O1041,行政区!O1120,行政区!O1199)</f>
        <v>40</v>
      </c>
      <c r="P93" s="23">
        <f>SUM(行政区!P409,行政区!P488,行政区!P567,行政区!P646,行政区!P725,行政区!P804,行政区!P883,行政区!P962,行政区!P1041,行政区!P1120,行政区!P1199)</f>
        <v>71</v>
      </c>
      <c r="Q93" s="6" t="s">
        <v>55</v>
      </c>
      <c r="R93" s="12">
        <f>SUM(行政区!R409,行政区!R488,行政区!R567,行政区!R646,行政区!R725,行政区!R804,行政区!R883,行政区!R962,行政区!R1041,行政区!R1120,行政区!R1199)</f>
        <v>0</v>
      </c>
      <c r="S93" s="18">
        <f>SUM(行政区!S409,行政区!S488,行政区!S567,行政区!S646,行政区!S725,行政区!S804,行政区!S883,行政区!S962,行政区!S1041,行政区!S1120,行政区!S1199)</f>
        <v>1</v>
      </c>
      <c r="T93" s="23">
        <f>SUM(行政区!T409,行政区!T488,行政区!T567,行政区!T646,行政区!T725,行政区!T804,行政区!T883,行政区!T962,行政区!T1041,行政区!T1120,行政区!T1199)</f>
        <v>1</v>
      </c>
      <c r="V93" s="6" t="s">
        <v>32</v>
      </c>
      <c r="W93" s="38">
        <f>SUM(B129:B143)</f>
        <v>267</v>
      </c>
      <c r="X93" s="44">
        <f>SUM(C129:C143)</f>
        <v>241</v>
      </c>
      <c r="Y93" s="49">
        <f>SUM(W93:X95)</f>
        <v>508</v>
      </c>
    </row>
    <row r="94" spans="1:25" ht="13.5" customHeight="1">
      <c r="A94" s="4"/>
      <c r="B94" s="10"/>
      <c r="C94" s="16"/>
      <c r="D94" s="21"/>
      <c r="E94" s="4"/>
      <c r="F94" s="10"/>
      <c r="G94" s="16"/>
      <c r="H94" s="21"/>
      <c r="I94" s="4"/>
      <c r="J94" s="10"/>
      <c r="K94" s="16"/>
      <c r="L94" s="21"/>
      <c r="M94" s="4"/>
      <c r="N94" s="10"/>
      <c r="O94" s="16"/>
      <c r="P94" s="21"/>
      <c r="Q94" s="4"/>
      <c r="R94" s="10"/>
      <c r="S94" s="16"/>
      <c r="T94" s="21"/>
      <c r="V94" s="4"/>
      <c r="W94" s="36"/>
      <c r="X94" s="42"/>
      <c r="Y94" s="47"/>
    </row>
    <row r="95" spans="1:25" ht="13.5" customHeight="1">
      <c r="A95" s="5"/>
      <c r="B95" s="11"/>
      <c r="C95" s="17"/>
      <c r="D95" s="22"/>
      <c r="E95" s="5"/>
      <c r="F95" s="11"/>
      <c r="G95" s="17"/>
      <c r="H95" s="22"/>
      <c r="I95" s="5"/>
      <c r="J95" s="11"/>
      <c r="K95" s="17"/>
      <c r="L95" s="22"/>
      <c r="M95" s="5"/>
      <c r="N95" s="11"/>
      <c r="O95" s="17"/>
      <c r="P95" s="22"/>
      <c r="Q95" s="5"/>
      <c r="R95" s="11"/>
      <c r="S95" s="17"/>
      <c r="T95" s="22"/>
      <c r="V95" s="5"/>
      <c r="W95" s="37"/>
      <c r="X95" s="43"/>
      <c r="Y95" s="48"/>
    </row>
    <row r="96" spans="1:25" ht="13.5" customHeight="1">
      <c r="A96" s="6" t="s">
        <v>56</v>
      </c>
      <c r="B96" s="12">
        <f>SUM(行政区!B412,行政区!B491,行政区!B570,行政区!B649,行政区!B728,行政区!B807,行政区!B886,行政区!B965,行政区!B1044,行政区!B1123,行政区!B1202)</f>
        <v>58</v>
      </c>
      <c r="C96" s="18">
        <f>SUM(行政区!C412,行政区!C491,行政区!C570,行政区!C649,行政区!C728,行政区!C807,行政区!C886,行政区!C965,行政区!C1044,行政区!C1123,行政区!C1202)</f>
        <v>39</v>
      </c>
      <c r="D96" s="23">
        <f>SUM(行政区!D412,行政区!D491,行政区!D570,行政区!D649,行政区!D728,行政区!D807,行政区!D886,行政区!D965,行政区!D1044,行政区!D1123,行政区!D1202)</f>
        <v>97</v>
      </c>
      <c r="E96" s="6" t="s">
        <v>58</v>
      </c>
      <c r="F96" s="12">
        <f>SUM(行政区!F412,行政区!F491,行政区!F570,行政区!F649,行政区!F728,行政区!F807,行政区!F886,行政区!F965,行政区!F1044,行政区!F1123,行政区!F1202)</f>
        <v>65</v>
      </c>
      <c r="G96" s="18">
        <f>SUM(行政区!G412,行政区!G491,行政区!G570,行政区!G649,行政区!G728,行政区!G807,行政区!G886,行政区!G965,行政区!G1044,行政区!G1123,行政区!G1202)</f>
        <v>59</v>
      </c>
      <c r="H96" s="23">
        <f>SUM(行政区!H412,行政区!H491,行政区!H570,行政区!H649,行政区!H728,行政区!H807,行政区!H886,行政区!H965,行政区!H1044,行政区!H1123,行政区!H1202)</f>
        <v>124</v>
      </c>
      <c r="I96" s="6" t="s">
        <v>61</v>
      </c>
      <c r="J96" s="12">
        <f>SUM(行政区!J412,行政区!J491,行政区!J570,行政区!J649,行政区!J728,行政区!J807,行政区!J886,行政区!J965,行政区!J1044,行政区!J1123,行政区!J1202)</f>
        <v>75</v>
      </c>
      <c r="K96" s="18">
        <f>SUM(行政区!K412,行政区!K491,行政区!K570,行政区!K649,行政区!K728,行政区!K807,行政区!K886,行政区!K965,行政区!K1044,行政区!K1123,行政区!K1202)</f>
        <v>71</v>
      </c>
      <c r="L96" s="23">
        <f>SUM(行政区!L412,行政区!L491,行政区!L570,行政区!L649,行政区!L728,行政区!L807,行政区!L886,行政区!L965,行政区!L1044,行政区!L1123,行政区!L1202)</f>
        <v>146</v>
      </c>
      <c r="M96" s="6" t="s">
        <v>3</v>
      </c>
      <c r="N96" s="12">
        <f>SUM(行政区!N412,行政区!N491,行政区!N570,行政区!N649,行政区!N728,行政区!N807,行政区!N886,行政区!N965,行政区!N1044,行政区!N1123,行政区!N1202)</f>
        <v>23</v>
      </c>
      <c r="O96" s="18">
        <f>SUM(行政区!O412,行政区!O491,行政区!O570,行政区!O649,行政区!O728,行政区!O807,行政区!O886,行政区!O965,行政区!O1044,行政区!O1123,行政区!O1202)</f>
        <v>57</v>
      </c>
      <c r="P96" s="23">
        <f>SUM(行政区!P412,行政区!P491,行政区!P570,行政区!P649,行政区!P728,行政区!P807,行政区!P886,行政区!P965,行政区!P1044,行政区!P1123,行政区!P1202)</f>
        <v>80</v>
      </c>
      <c r="Q96" s="6" t="s">
        <v>63</v>
      </c>
      <c r="R96" s="12">
        <f>SUM(行政区!R412,行政区!R491,行政区!R570,行政区!R649,行政区!R728,行政区!R807,行政区!R886,行政区!R965,行政区!R1044,行政区!R1123,行政区!R1202)</f>
        <v>0</v>
      </c>
      <c r="S96" s="18">
        <f>SUM(行政区!S412,行政区!S491,行政区!S570,行政区!S649,行政区!S728,行政区!S807,行政区!S886,行政区!S965,行政区!S1044,行政区!S1123,行政区!S1202)</f>
        <v>1</v>
      </c>
      <c r="T96" s="23">
        <f>SUM(行政区!T412,行政区!T491,行政区!T570,行政区!T649,行政区!T728,行政区!T807,行政区!T886,行政区!T965,行政区!T1044,行政区!T1123,行政区!T1202)</f>
        <v>1</v>
      </c>
      <c r="V96" s="6" t="s">
        <v>64</v>
      </c>
      <c r="W96" s="38">
        <f>SUM(B144:B158)</f>
        <v>241</v>
      </c>
      <c r="X96" s="44">
        <f>SUM(C144:C158)</f>
        <v>250</v>
      </c>
      <c r="Y96" s="49">
        <f>SUM(W96:X98)</f>
        <v>491</v>
      </c>
    </row>
    <row r="97" spans="1:25" ht="13.5" customHeight="1">
      <c r="A97" s="4"/>
      <c r="B97" s="10"/>
      <c r="C97" s="16"/>
      <c r="D97" s="21"/>
      <c r="E97" s="4"/>
      <c r="F97" s="10"/>
      <c r="G97" s="16"/>
      <c r="H97" s="21"/>
      <c r="I97" s="4"/>
      <c r="J97" s="10"/>
      <c r="K97" s="16"/>
      <c r="L97" s="21"/>
      <c r="M97" s="4"/>
      <c r="N97" s="10"/>
      <c r="O97" s="16"/>
      <c r="P97" s="21"/>
      <c r="Q97" s="4"/>
      <c r="R97" s="10"/>
      <c r="S97" s="16"/>
      <c r="T97" s="21"/>
      <c r="V97" s="4"/>
      <c r="W97" s="36"/>
      <c r="X97" s="42"/>
      <c r="Y97" s="47"/>
    </row>
    <row r="98" spans="1:25" ht="13.5" customHeight="1">
      <c r="A98" s="5"/>
      <c r="B98" s="11"/>
      <c r="C98" s="17"/>
      <c r="D98" s="22"/>
      <c r="E98" s="5"/>
      <c r="F98" s="11"/>
      <c r="G98" s="17"/>
      <c r="H98" s="22"/>
      <c r="I98" s="5"/>
      <c r="J98" s="11"/>
      <c r="K98" s="17"/>
      <c r="L98" s="22"/>
      <c r="M98" s="5"/>
      <c r="N98" s="11"/>
      <c r="O98" s="17"/>
      <c r="P98" s="22"/>
      <c r="Q98" s="5"/>
      <c r="R98" s="11"/>
      <c r="S98" s="17"/>
      <c r="T98" s="22"/>
      <c r="V98" s="5"/>
      <c r="W98" s="37"/>
      <c r="X98" s="43"/>
      <c r="Y98" s="48"/>
    </row>
    <row r="99" spans="1:25" ht="13.5" customHeight="1">
      <c r="A99" s="6" t="s">
        <v>66</v>
      </c>
      <c r="B99" s="12">
        <f>SUM(行政区!B415,行政区!B494,行政区!B573,行政区!B652,行政区!B731,行政区!B810,行政区!B889,行政区!B968,行政区!B1047,行政区!B1126,行政区!B1205)</f>
        <v>53</v>
      </c>
      <c r="C99" s="18">
        <f>SUM(行政区!C415,行政区!C494,行政区!C573,行政区!C652,行政区!C731,行政区!C810,行政区!C889,行政区!C968,行政区!C1047,行政区!C1126,行政区!C1205)</f>
        <v>49</v>
      </c>
      <c r="D99" s="23">
        <f>SUM(行政区!D415,行政区!D494,行政区!D573,行政区!D652,行政区!D731,行政区!D810,行政区!D889,行政区!D968,行政区!D1047,行政区!D1126,行政区!D1205)</f>
        <v>102</v>
      </c>
      <c r="E99" s="6" t="s">
        <v>67</v>
      </c>
      <c r="F99" s="12">
        <f>SUM(行政区!F415,行政区!F494,行政区!F573,行政区!F652,行政区!F731,行政区!F810,行政区!F889,行政区!F968,行政区!F1047,行政区!F1126,行政区!F1205)</f>
        <v>48</v>
      </c>
      <c r="G99" s="18">
        <f>SUM(行政区!G415,行政区!G494,行政区!G573,行政区!G652,行政区!G731,行政区!G810,行政区!G889,行政区!G968,行政区!G1047,行政区!G1126,行政区!G1205)</f>
        <v>40</v>
      </c>
      <c r="H99" s="23">
        <f>SUM(行政区!H415,行政区!H494,行政区!H573,行政区!H652,行政区!H731,行政区!H810,行政区!H889,行政区!H968,行政区!H1047,行政区!H1126,行政区!H1205)</f>
        <v>88</v>
      </c>
      <c r="I99" s="6" t="s">
        <v>41</v>
      </c>
      <c r="J99" s="12">
        <f>SUM(行政区!J415,行政区!J494,行政区!J573,行政区!J652,行政区!J731,行政区!J810,行政区!J889,行政区!J968,行政区!J1047,行政区!J1126,行政区!J1205)</f>
        <v>75</v>
      </c>
      <c r="K99" s="18">
        <f>SUM(行政区!K415,行政区!K494,行政区!K573,行政区!K652,行政区!K731,行政区!K810,行政区!K889,行政区!K968,行政区!K1047,行政区!K1126,行政区!K1205)</f>
        <v>94</v>
      </c>
      <c r="L99" s="23">
        <f>SUM(行政区!L415,行政区!L494,行政区!L573,行政区!L652,行政区!L731,行政区!L810,行政区!L889,行政区!L968,行政区!L1047,行政区!L1126,行政区!L1205)</f>
        <v>169</v>
      </c>
      <c r="M99" s="6" t="s">
        <v>70</v>
      </c>
      <c r="N99" s="12">
        <f>SUM(行政区!N415,行政区!N494,行政区!N573,行政区!N652,行政区!N731,行政区!N810,行政区!N889,行政区!N968,行政区!N1047,行政区!N1126,行政区!N1205)</f>
        <v>45</v>
      </c>
      <c r="O99" s="18">
        <f>SUM(行政区!O415,行政区!O494,行政区!O573,行政区!O652,行政区!O731,行政区!O810,行政区!O889,行政区!O968,行政区!O1047,行政区!O1126,行政区!O1205)</f>
        <v>44</v>
      </c>
      <c r="P99" s="23">
        <f>SUM(行政区!P415,行政区!P494,行政区!P573,行政区!P652,行政区!P731,行政区!P810,行政区!P889,行政区!P968,行政区!P1047,行政区!P1126,行政区!P1205)</f>
        <v>89</v>
      </c>
      <c r="Q99" s="6" t="s">
        <v>71</v>
      </c>
      <c r="R99" s="12">
        <f>SUM(行政区!R415,行政区!R494,行政区!R573,行政区!R652,行政区!R731,行政区!R810,行政区!R889,行政区!R968,行政区!R1047,行政区!R1126,行政区!R1205)</f>
        <v>0</v>
      </c>
      <c r="S99" s="18">
        <f>SUM(行政区!S415,行政区!S494,行政区!S573,行政区!S652,行政区!S731,行政区!S810,行政区!S889,行政区!S968,行政区!S1047,行政区!S1126,行政区!S1205)</f>
        <v>0</v>
      </c>
      <c r="T99" s="23">
        <f>SUM(行政区!T415,行政区!T494,行政区!T573,行政区!T652,行政区!T731,行政区!T810,行政区!T889,行政区!T968,行政区!T1047,行政区!T1126,行政区!T1205)</f>
        <v>0</v>
      </c>
      <c r="V99" s="6" t="s">
        <v>72</v>
      </c>
      <c r="W99" s="38">
        <f>SUM(F84:F98)</f>
        <v>291</v>
      </c>
      <c r="X99" s="44">
        <f>SUM(G84:G98)</f>
        <v>282</v>
      </c>
      <c r="Y99" s="49">
        <f>SUM(W99:X101)</f>
        <v>573</v>
      </c>
    </row>
    <row r="100" spans="1:25" ht="13.5" customHeight="1">
      <c r="A100" s="4"/>
      <c r="B100" s="10"/>
      <c r="C100" s="16"/>
      <c r="D100" s="21"/>
      <c r="E100" s="4"/>
      <c r="F100" s="10"/>
      <c r="G100" s="16"/>
      <c r="H100" s="21"/>
      <c r="I100" s="4"/>
      <c r="J100" s="10"/>
      <c r="K100" s="16"/>
      <c r="L100" s="21"/>
      <c r="M100" s="4"/>
      <c r="N100" s="10"/>
      <c r="O100" s="16"/>
      <c r="P100" s="21"/>
      <c r="Q100" s="4"/>
      <c r="R100" s="10"/>
      <c r="S100" s="16"/>
      <c r="T100" s="21"/>
      <c r="V100" s="4"/>
      <c r="W100" s="36"/>
      <c r="X100" s="42"/>
      <c r="Y100" s="47"/>
    </row>
    <row r="101" spans="1:25" ht="13.5" customHeight="1">
      <c r="A101" s="5"/>
      <c r="B101" s="11"/>
      <c r="C101" s="17"/>
      <c r="D101" s="22"/>
      <c r="E101" s="5"/>
      <c r="F101" s="11"/>
      <c r="G101" s="17"/>
      <c r="H101" s="22"/>
      <c r="I101" s="5"/>
      <c r="J101" s="11"/>
      <c r="K101" s="17"/>
      <c r="L101" s="22"/>
      <c r="M101" s="5"/>
      <c r="N101" s="11"/>
      <c r="O101" s="17"/>
      <c r="P101" s="22"/>
      <c r="Q101" s="5"/>
      <c r="R101" s="11"/>
      <c r="S101" s="17"/>
      <c r="T101" s="22"/>
      <c r="V101" s="5"/>
      <c r="W101" s="37"/>
      <c r="X101" s="43"/>
      <c r="Y101" s="48"/>
    </row>
    <row r="102" spans="1:25" ht="13.5" customHeight="1">
      <c r="A102" s="6" t="s">
        <v>73</v>
      </c>
      <c r="B102" s="12">
        <f>SUM(行政区!B418,行政区!B497,行政区!B576,行政区!B655,行政区!B734,行政区!B813,行政区!B892,行政区!B971,行政区!B1050,行政区!B1129,行政区!B1208)</f>
        <v>59</v>
      </c>
      <c r="C102" s="18">
        <f>SUM(行政区!C418,行政区!C497,行政区!C576,行政区!C655,行政区!C734,行政区!C813,行政区!C892,行政区!C971,行政区!C1050,行政区!C1129,行政区!C1208)</f>
        <v>50</v>
      </c>
      <c r="D102" s="23">
        <f>SUM(行政区!D418,行政区!D497,行政区!D576,行政区!D655,行政区!D734,行政区!D813,行政区!D892,行政区!D971,行政区!D1050,行政区!D1129,行政区!D1208)</f>
        <v>109</v>
      </c>
      <c r="E102" s="6" t="s">
        <v>13</v>
      </c>
      <c r="F102" s="12">
        <f>SUM(行政区!F418,行政区!F497,行政区!F576,行政区!F655,行政区!F734,行政区!F813,行政区!F892,行政区!F971,行政区!F1050,行政区!F1129,行政区!F1208)</f>
        <v>61</v>
      </c>
      <c r="G102" s="18">
        <f>SUM(行政区!G418,行政区!G497,行政区!G576,行政区!G655,行政区!G734,行政区!G813,行政区!G892,行政区!G971,行政区!G1050,行政区!G1129,行政区!G1208)</f>
        <v>57</v>
      </c>
      <c r="H102" s="23">
        <f>SUM(行政区!H418,行政区!H497,行政区!H576,行政区!H655,行政区!H734,行政区!H813,行政区!H892,行政区!H971,行政区!H1050,行政区!H1129,行政区!H1208)</f>
        <v>118</v>
      </c>
      <c r="I102" s="6" t="s">
        <v>49</v>
      </c>
      <c r="J102" s="12">
        <f>SUM(行政区!J418,行政区!J497,行政区!J576,行政区!J655,行政区!J734,行政区!J813,行政区!J892,行政区!J971,行政区!J1050,行政区!J1129,行政区!J1208)</f>
        <v>65</v>
      </c>
      <c r="K102" s="18">
        <f>SUM(行政区!K418,行政区!K497,行政区!K576,行政区!K655,行政区!K734,行政区!K813,行政区!K892,行政区!K971,行政区!K1050,行政区!K1129,行政区!K1208)</f>
        <v>65</v>
      </c>
      <c r="L102" s="23">
        <f>SUM(行政区!L418,行政区!L497,行政区!L576,行政区!L655,行政区!L734,行政区!L813,行政区!L892,行政区!L971,行政区!L1050,行政区!L1129,行政区!L1208)</f>
        <v>130</v>
      </c>
      <c r="M102" s="6" t="s">
        <v>60</v>
      </c>
      <c r="N102" s="12">
        <f>SUM(行政区!N418,行政区!N497,行政区!N576,行政区!N655,行政区!N734,行政区!N813,行政区!N892,行政区!N971,行政区!N1050,行政区!N1129,行政区!N1208)</f>
        <v>43</v>
      </c>
      <c r="O102" s="18">
        <f>SUM(行政区!O418,行政区!O497,行政区!O576,行政区!O655,行政区!O734,行政区!O813,行政区!O892,行政区!O971,行政区!O1050,行政区!O1129,行政区!O1208)</f>
        <v>60</v>
      </c>
      <c r="P102" s="23">
        <f>SUM(行政区!P418,行政区!P497,行政区!P576,行政区!P655,行政区!P734,行政区!P813,行政区!P892,行政区!P971,行政区!P1050,行政区!P1129,行政区!P1208)</f>
        <v>103</v>
      </c>
      <c r="Q102" s="6" t="s">
        <v>57</v>
      </c>
      <c r="R102" s="12">
        <f>SUM(行政区!R418,行政区!R497,行政区!R576,行政区!R655,行政区!R734,行政区!R813,行政区!R892,行政区!R971,行政区!R1050,行政区!R1129,行政区!R1208)</f>
        <v>0</v>
      </c>
      <c r="S102" s="18">
        <f>SUM(行政区!S418,行政区!S497,行政区!S576,行政区!S655,行政区!S734,行政区!S813,行政区!S892,行政区!S971,行政区!S1050,行政区!S1129,行政区!S1208)</f>
        <v>0</v>
      </c>
      <c r="T102" s="23">
        <f>SUM(行政区!T418,行政区!T497,行政区!T576,行政区!T655,行政区!T734,行政区!T813,行政区!T892,行政区!T971,行政区!T1050,行政区!T1129,行政区!T1208)</f>
        <v>0</v>
      </c>
      <c r="V102" s="6" t="s">
        <v>10</v>
      </c>
      <c r="W102" s="38">
        <f>SUM(F99:F113)</f>
        <v>276</v>
      </c>
      <c r="X102" s="44">
        <f>SUM(G99:G113)</f>
        <v>248</v>
      </c>
      <c r="Y102" s="49">
        <f>SUM(W102:X104)</f>
        <v>524</v>
      </c>
    </row>
    <row r="103" spans="1:25" ht="13.5" customHeight="1">
      <c r="A103" s="4"/>
      <c r="B103" s="10"/>
      <c r="C103" s="16"/>
      <c r="D103" s="21"/>
      <c r="E103" s="4"/>
      <c r="F103" s="10"/>
      <c r="G103" s="16"/>
      <c r="H103" s="21"/>
      <c r="I103" s="4"/>
      <c r="J103" s="10"/>
      <c r="K103" s="16"/>
      <c r="L103" s="21"/>
      <c r="M103" s="4"/>
      <c r="N103" s="10"/>
      <c r="O103" s="16"/>
      <c r="P103" s="21"/>
      <c r="Q103" s="4"/>
      <c r="R103" s="10"/>
      <c r="S103" s="16"/>
      <c r="T103" s="21"/>
      <c r="V103" s="4"/>
      <c r="W103" s="36"/>
      <c r="X103" s="42"/>
      <c r="Y103" s="47"/>
    </row>
    <row r="104" spans="1:25" ht="13.5" customHeight="1">
      <c r="A104" s="5"/>
      <c r="B104" s="11"/>
      <c r="C104" s="17"/>
      <c r="D104" s="22"/>
      <c r="E104" s="5"/>
      <c r="F104" s="11"/>
      <c r="G104" s="17"/>
      <c r="H104" s="22"/>
      <c r="I104" s="5"/>
      <c r="J104" s="11"/>
      <c r="K104" s="17"/>
      <c r="L104" s="22"/>
      <c r="M104" s="5"/>
      <c r="N104" s="11"/>
      <c r="O104" s="17"/>
      <c r="P104" s="22"/>
      <c r="Q104" s="5"/>
      <c r="R104" s="11"/>
      <c r="S104" s="17"/>
      <c r="T104" s="22"/>
      <c r="V104" s="5"/>
      <c r="W104" s="37"/>
      <c r="X104" s="43"/>
      <c r="Y104" s="48"/>
    </row>
    <row r="105" spans="1:25" ht="13.5" customHeight="1">
      <c r="A105" s="6" t="s">
        <v>62</v>
      </c>
      <c r="B105" s="12">
        <f>SUM(行政区!B421,行政区!B500,行政区!B579,行政区!B658,行政区!B737,行政区!B816,行政区!B895,行政区!B974,行政区!B1053,行政区!B1132,行政区!B1211)</f>
        <v>65</v>
      </c>
      <c r="C105" s="18">
        <f>SUM(行政区!C421,行政区!C500,行政区!C579,行政区!C658,行政区!C737,行政区!C816,行政区!C895,行政区!C974,行政区!C1053,行政区!C1132,行政区!C1211)</f>
        <v>43</v>
      </c>
      <c r="D105" s="23">
        <f>SUM(行政区!D421,行政区!D500,行政区!D579,行政区!D658,行政区!D737,行政区!D816,行政区!D895,行政区!D974,行政区!D1053,行政区!D1132,行政区!D1211)</f>
        <v>108</v>
      </c>
      <c r="E105" s="6" t="s">
        <v>30</v>
      </c>
      <c r="F105" s="12">
        <f>SUM(行政区!F421,行政区!F500,行政区!F579,行政区!F658,行政区!F737,行政区!F816,行政区!F895,行政区!F974,行政区!F1053,行政区!F1132,行政区!F1211)</f>
        <v>58</v>
      </c>
      <c r="G105" s="18">
        <f>SUM(行政区!G421,行政区!G500,行政区!G579,行政区!G658,行政区!G737,行政区!G816,行政区!G895,行政区!G974,行政区!G1053,行政区!G1132,行政区!G1211)</f>
        <v>47</v>
      </c>
      <c r="H105" s="23">
        <f>SUM(行政区!H421,行政区!H500,行政区!H579,行政区!H658,行政区!H737,行政区!H816,行政区!H895,行政区!H974,行政区!H1053,行政区!H1132,行政区!H1211)</f>
        <v>105</v>
      </c>
      <c r="I105" s="6" t="s">
        <v>74</v>
      </c>
      <c r="J105" s="12">
        <f>SUM(行政区!J421,行政区!J500,行政区!J579,行政区!J658,行政区!J737,行政区!J816,行政区!J895,行政区!J974,行政区!J1053,行政区!J1132,行政区!J1211)</f>
        <v>52</v>
      </c>
      <c r="K105" s="18">
        <f>SUM(行政区!K421,行政区!K500,行政区!K579,行政区!K658,行政区!K737,行政区!K816,行政区!K895,行政区!K974,行政区!K1053,行政区!K1132,行政区!K1211)</f>
        <v>58</v>
      </c>
      <c r="L105" s="23">
        <f>SUM(行政区!L421,行政区!L500,行政区!L579,行政区!L658,行政区!L737,行政区!L816,行政区!L895,行政区!L974,行政区!L1053,行政区!L1132,行政区!L1211)</f>
        <v>110</v>
      </c>
      <c r="M105" s="6" t="s">
        <v>68</v>
      </c>
      <c r="N105" s="12">
        <f>SUM(行政区!N421,行政区!N500,行政区!N579,行政区!N658,行政区!N737,行政区!N816,行政区!N895,行政区!N974,行政区!N1053,行政区!N1132,行政区!N1211)</f>
        <v>47</v>
      </c>
      <c r="O105" s="18">
        <f>SUM(行政区!O421,行政区!O500,行政区!O579,行政区!O658,行政区!O737,行政区!O816,行政区!O895,行政区!O974,行政区!O1053,行政区!O1132,行政区!O1211)</f>
        <v>59</v>
      </c>
      <c r="P105" s="23">
        <f>SUM(行政区!P421,行政区!P500,行政区!P579,行政区!P658,行政区!P737,行政区!P816,行政区!P895,行政区!P974,行政区!P1053,行政区!P1132,行政区!P1211)</f>
        <v>106</v>
      </c>
      <c r="Q105" s="6" t="s">
        <v>35</v>
      </c>
      <c r="R105" s="12">
        <f>SUM(行政区!R421,行政区!R500,行政区!R579,行政区!R658,行政区!R737,行政区!R816,行政区!R895,行政区!R974,行政区!R1053,行政区!R1132,行政区!R1211)</f>
        <v>0</v>
      </c>
      <c r="S105" s="18">
        <f>SUM(行政区!S421,行政区!S500,行政区!S579,行政区!S658,行政区!S737,行政区!S816,行政区!S895,行政区!S974,行政区!S1053,行政区!S1132,行政区!S1211)</f>
        <v>0</v>
      </c>
      <c r="T105" s="23">
        <f>SUM(行政区!T421,行政区!T500,行政区!T579,行政区!T658,行政区!T737,行政区!T816,行政区!T895,行政区!T974,行政区!T1053,行政区!T1132,行政区!T1211)</f>
        <v>0</v>
      </c>
      <c r="V105" s="6" t="s">
        <v>75</v>
      </c>
      <c r="W105" s="38">
        <f>SUM(F114:F128)</f>
        <v>332</v>
      </c>
      <c r="X105" s="44">
        <f>SUM(G114:G128)</f>
        <v>316</v>
      </c>
      <c r="Y105" s="49">
        <f>SUM(W105:X107)</f>
        <v>648</v>
      </c>
    </row>
    <row r="106" spans="1:25" ht="13.5" customHeight="1">
      <c r="A106" s="4"/>
      <c r="B106" s="10"/>
      <c r="C106" s="16"/>
      <c r="D106" s="21"/>
      <c r="E106" s="4"/>
      <c r="F106" s="10"/>
      <c r="G106" s="16"/>
      <c r="H106" s="21"/>
      <c r="I106" s="4"/>
      <c r="J106" s="10"/>
      <c r="K106" s="16"/>
      <c r="L106" s="21"/>
      <c r="M106" s="4"/>
      <c r="N106" s="10"/>
      <c r="O106" s="16"/>
      <c r="P106" s="21"/>
      <c r="Q106" s="4"/>
      <c r="R106" s="10"/>
      <c r="S106" s="16"/>
      <c r="T106" s="21"/>
      <c r="V106" s="4"/>
      <c r="W106" s="36"/>
      <c r="X106" s="42"/>
      <c r="Y106" s="47"/>
    </row>
    <row r="107" spans="1:25" ht="13.5" customHeight="1">
      <c r="A107" s="5"/>
      <c r="B107" s="11"/>
      <c r="C107" s="17"/>
      <c r="D107" s="22"/>
      <c r="E107" s="5"/>
      <c r="F107" s="11"/>
      <c r="G107" s="17"/>
      <c r="H107" s="22"/>
      <c r="I107" s="5"/>
      <c r="J107" s="11"/>
      <c r="K107" s="17"/>
      <c r="L107" s="22"/>
      <c r="M107" s="5"/>
      <c r="N107" s="11"/>
      <c r="O107" s="17"/>
      <c r="P107" s="22"/>
      <c r="Q107" s="5"/>
      <c r="R107" s="11"/>
      <c r="S107" s="17"/>
      <c r="T107" s="22"/>
      <c r="V107" s="5"/>
      <c r="W107" s="37"/>
      <c r="X107" s="43"/>
      <c r="Y107" s="48"/>
    </row>
    <row r="108" spans="1:25" ht="13.5" customHeight="1">
      <c r="A108" s="6" t="s">
        <v>53</v>
      </c>
      <c r="B108" s="12">
        <f>SUM(行政区!B424,行政区!B503,行政区!B582,行政区!B661,行政区!B740,行政区!B819,行政区!B898,行政区!B977,行政区!B1056,行政区!B1135,行政区!B1214)</f>
        <v>47</v>
      </c>
      <c r="C108" s="18">
        <f>SUM(行政区!C424,行政区!C503,行政区!C582,行政区!C661,行政区!C740,行政区!C819,行政区!C898,行政区!C977,行政区!C1056,行政区!C1135,行政区!C1214)</f>
        <v>45</v>
      </c>
      <c r="D108" s="23">
        <f>SUM(行政区!D424,行政区!D503,行政区!D582,行政区!D661,行政区!D740,行政区!D819,行政区!D898,行政区!D977,行政区!D1056,行政区!D1135,行政区!D1214)</f>
        <v>92</v>
      </c>
      <c r="E108" s="6" t="s">
        <v>24</v>
      </c>
      <c r="F108" s="12">
        <f>SUM(行政区!F424,行政区!F503,行政区!F582,行政区!F661,行政区!F740,行政区!F819,行政区!F898,行政区!F977,行政区!F1056,行政区!F1135,行政区!F1214)</f>
        <v>57</v>
      </c>
      <c r="G108" s="18">
        <f>SUM(行政区!G424,行政区!G503,行政区!G582,行政区!G661,行政区!G740,行政区!G819,行政区!G898,行政区!G977,行政区!G1056,行政区!G1135,行政区!G1214)</f>
        <v>48</v>
      </c>
      <c r="H108" s="23">
        <f>SUM(行政区!H424,行政区!H503,行政区!H582,行政区!H661,行政区!H740,行政区!H819,行政区!H898,行政区!H977,行政区!H1056,行政区!H1135,行政区!H1214)</f>
        <v>105</v>
      </c>
      <c r="I108" s="6" t="s">
        <v>77</v>
      </c>
      <c r="J108" s="12">
        <f>SUM(行政区!J424,行政区!J503,行政区!J582,行政区!J661,行政区!J740,行政区!J819,行政区!J898,行政区!J977,行政区!J1056,行政区!J1135,行政区!J1214)</f>
        <v>73</v>
      </c>
      <c r="K108" s="18">
        <f>SUM(行政区!K424,行政区!K503,行政区!K582,行政区!K661,行政区!K740,行政区!K819,行政区!K898,行政区!K977,行政区!K1056,行政区!K1135,行政区!K1214)</f>
        <v>70</v>
      </c>
      <c r="L108" s="23">
        <f>SUM(行政区!L424,行政区!L503,行政区!L582,行政区!L661,行政区!L740,行政区!L819,行政区!L898,行政区!L977,行政区!L1056,行政区!L1135,行政区!L1214)</f>
        <v>143</v>
      </c>
      <c r="M108" s="6" t="s">
        <v>44</v>
      </c>
      <c r="N108" s="12">
        <f>SUM(行政区!N424,行政区!N503,行政区!N582,行政区!N661,行政区!N740,行政区!N819,行政区!N898,行政区!N977,行政区!N1056,行政区!N1135,行政区!N1214)</f>
        <v>26</v>
      </c>
      <c r="O108" s="18">
        <f>SUM(行政区!O424,行政区!O503,行政区!O582,行政区!O661,行政区!O740,行政区!O819,行政区!O898,行政区!O977,行政区!O1056,行政区!O1135,行政区!O1214)</f>
        <v>48</v>
      </c>
      <c r="P108" s="23">
        <f>SUM(行政区!P424,行政区!P503,行政区!P582,行政区!P661,行政区!P740,行政区!P819,行政区!P898,行政区!P977,行政区!P1056,行政区!P1135,行政区!P1214)</f>
        <v>74</v>
      </c>
      <c r="Q108" s="6" t="s">
        <v>46</v>
      </c>
      <c r="R108" s="12">
        <f>SUM(行政区!R424,行政区!R503,行政区!R582,行政区!R661,行政区!R740,行政区!R819,行政区!R898,行政区!R977,行政区!R1056,行政区!R1135,行政区!R1214)</f>
        <v>0</v>
      </c>
      <c r="S108" s="18">
        <f>SUM(行政区!S424,行政区!S503,行政区!S582,行政区!S661,行政区!S740,行政区!S819,行政区!S898,行政区!S977,行政区!S1056,行政区!S1135,行政区!S1214)</f>
        <v>0</v>
      </c>
      <c r="T108" s="23">
        <f>SUM(行政区!T424,行政区!T503,行政区!T582,行政区!T661,行政区!T740,行政区!T819,行政区!T898,行政区!T977,行政区!T1056,行政区!T1135,行政区!T1214)</f>
        <v>0</v>
      </c>
      <c r="V108" s="6" t="s">
        <v>29</v>
      </c>
      <c r="W108" s="38">
        <f>SUM(F129:F143)</f>
        <v>351</v>
      </c>
      <c r="X108" s="44">
        <f>SUM(G129:G143)</f>
        <v>336</v>
      </c>
      <c r="Y108" s="49">
        <f>SUM(W108:X110)</f>
        <v>687</v>
      </c>
    </row>
    <row r="109" spans="1:25" ht="13.5" customHeight="1">
      <c r="A109" s="4"/>
      <c r="B109" s="10"/>
      <c r="C109" s="16"/>
      <c r="D109" s="21"/>
      <c r="E109" s="4"/>
      <c r="F109" s="10"/>
      <c r="G109" s="16"/>
      <c r="H109" s="21"/>
      <c r="I109" s="4"/>
      <c r="J109" s="10"/>
      <c r="K109" s="16"/>
      <c r="L109" s="21"/>
      <c r="M109" s="4"/>
      <c r="N109" s="10"/>
      <c r="O109" s="16"/>
      <c r="P109" s="21"/>
      <c r="Q109" s="4"/>
      <c r="R109" s="10"/>
      <c r="S109" s="16"/>
      <c r="T109" s="21"/>
      <c r="V109" s="4"/>
      <c r="W109" s="36"/>
      <c r="X109" s="42"/>
      <c r="Y109" s="47"/>
    </row>
    <row r="110" spans="1:25" ht="13.5" customHeight="1">
      <c r="A110" s="5"/>
      <c r="B110" s="11"/>
      <c r="C110" s="17"/>
      <c r="D110" s="22"/>
      <c r="E110" s="5"/>
      <c r="F110" s="11"/>
      <c r="G110" s="17"/>
      <c r="H110" s="22"/>
      <c r="I110" s="5"/>
      <c r="J110" s="11"/>
      <c r="K110" s="17"/>
      <c r="L110" s="22"/>
      <c r="M110" s="5"/>
      <c r="N110" s="11"/>
      <c r="O110" s="17"/>
      <c r="P110" s="22"/>
      <c r="Q110" s="5"/>
      <c r="R110" s="11"/>
      <c r="S110" s="17"/>
      <c r="T110" s="22"/>
      <c r="V110" s="5"/>
      <c r="W110" s="37"/>
      <c r="X110" s="43"/>
      <c r="Y110" s="48"/>
    </row>
    <row r="111" spans="1:25" ht="13.5" customHeight="1">
      <c r="A111" s="6" t="s">
        <v>78</v>
      </c>
      <c r="B111" s="12">
        <f>SUM(行政区!B427,行政区!B506,行政区!B585,行政区!B664,行政区!B743,行政区!B822,行政区!B901,行政区!B980,行政区!B1059,行政区!B1138,行政区!B1217)</f>
        <v>41</v>
      </c>
      <c r="C111" s="18">
        <f>SUM(行政区!C427,行政区!C506,行政区!C585,行政区!C664,行政区!C743,行政区!C822,行政区!C901,行政区!C980,行政区!C1059,行政区!C1138,行政区!C1217)</f>
        <v>56</v>
      </c>
      <c r="D111" s="23">
        <f>SUM(行政区!D427,行政区!D506,行政区!D585,行政区!D664,行政区!D743,行政区!D822,行政区!D901,行政区!D980,行政区!D1059,行政区!D1138,行政区!D1217)</f>
        <v>97</v>
      </c>
      <c r="E111" s="6" t="s">
        <v>79</v>
      </c>
      <c r="F111" s="12">
        <f>SUM(行政区!F427,行政区!F506,行政区!F585,行政区!F664,行政区!F743,行政区!F822,行政区!F901,行政区!F980,行政区!F1059,行政区!F1138,行政区!F1217)</f>
        <v>52</v>
      </c>
      <c r="G111" s="18">
        <f>SUM(行政区!G427,行政区!G506,行政区!G585,行政区!G664,行政区!G743,行政区!G822,行政区!G901,行政区!G980,行政区!G1059,行政区!G1138,行政区!G1217)</f>
        <v>56</v>
      </c>
      <c r="H111" s="23">
        <f>SUM(行政区!H427,行政区!H506,行政区!H585,行政区!H664,行政区!H743,行政区!H822,行政区!H901,行政区!H980,行政区!H1059,行政区!H1138,行政区!H1217)</f>
        <v>108</v>
      </c>
      <c r="I111" s="6" t="s">
        <v>7</v>
      </c>
      <c r="J111" s="12">
        <f>SUM(行政区!J427,行政区!J506,行政区!J585,行政区!J664,行政区!J743,行政区!J822,行政区!J901,行政区!J980,行政区!J1059,行政区!J1138,行政区!J1217)</f>
        <v>61</v>
      </c>
      <c r="K111" s="18">
        <f>SUM(行政区!K427,行政区!K506,行政区!K585,行政区!K664,行政区!K743,行政区!K822,行政区!K901,行政区!K980,行政区!K1059,行政区!K1138,行政区!K1217)</f>
        <v>55</v>
      </c>
      <c r="L111" s="23">
        <f>SUM(行政区!L427,行政区!L506,行政区!L585,行政区!L664,行政区!L743,行政区!L822,行政区!L901,行政区!L980,行政区!L1059,行政区!L1138,行政区!L1217)</f>
        <v>116</v>
      </c>
      <c r="M111" s="6" t="s">
        <v>59</v>
      </c>
      <c r="N111" s="12">
        <f>SUM(行政区!N427,行政区!N506,行政区!N585,行政区!N664,行政区!N743,行政区!N822,行政区!N901,行政区!N980,行政区!N1059,行政区!N1138,行政区!N1217)</f>
        <v>28</v>
      </c>
      <c r="O111" s="18">
        <f>SUM(行政区!O427,行政区!O506,行政区!O585,行政区!O664,行政区!O743,行政区!O822,行政区!O901,行政区!O980,行政区!O1059,行政区!O1138,行政区!O1217)</f>
        <v>44</v>
      </c>
      <c r="P111" s="23">
        <f>SUM(行政区!P427,行政区!P506,行政区!P585,行政区!P664,行政区!P743,行政区!P822,行政区!P901,行政区!P980,行政区!P1059,行政区!P1138,行政区!P1217)</f>
        <v>72</v>
      </c>
      <c r="Q111" s="6" t="s">
        <v>80</v>
      </c>
      <c r="R111" s="12">
        <f>SUM(行政区!R427,行政区!R506,行政区!R585,行政区!R664,行政区!R743,行政区!R822,行政区!R901,行政区!R980,行政区!R1059,行政区!R1138,行政区!R1217)</f>
        <v>0</v>
      </c>
      <c r="S111" s="18">
        <f>SUM(行政区!S427,行政区!S506,行政区!S585,行政区!S664,行政区!S743,行政区!S822,行政区!S901,行政区!S980,行政区!S1059,行政区!S1138,行政区!S1217)</f>
        <v>0</v>
      </c>
      <c r="T111" s="23">
        <f>SUM(行政区!T427,行政区!T506,行政区!T585,行政区!T664,行政区!T743,行政区!T822,行政区!T901,行政区!T980,行政区!T1059,行政区!T1138,行政区!T1217)</f>
        <v>0</v>
      </c>
      <c r="V111" s="6" t="s">
        <v>82</v>
      </c>
      <c r="W111" s="38">
        <f>SUM(F144:F158)</f>
        <v>394</v>
      </c>
      <c r="X111" s="44">
        <f>SUM(G144:G158)</f>
        <v>424</v>
      </c>
      <c r="Y111" s="49">
        <f>SUM(W111:X113)</f>
        <v>818</v>
      </c>
    </row>
    <row r="112" spans="1:25" ht="13.5" customHeight="1">
      <c r="A112" s="4"/>
      <c r="B112" s="10"/>
      <c r="C112" s="16"/>
      <c r="D112" s="21"/>
      <c r="E112" s="4"/>
      <c r="F112" s="10"/>
      <c r="G112" s="16"/>
      <c r="H112" s="21"/>
      <c r="I112" s="4"/>
      <c r="J112" s="10"/>
      <c r="K112" s="16"/>
      <c r="L112" s="21"/>
      <c r="M112" s="4"/>
      <c r="N112" s="10"/>
      <c r="O112" s="16"/>
      <c r="P112" s="21"/>
      <c r="Q112" s="4"/>
      <c r="R112" s="10"/>
      <c r="S112" s="16"/>
      <c r="T112" s="21"/>
      <c r="V112" s="4"/>
      <c r="W112" s="36"/>
      <c r="X112" s="42"/>
      <c r="Y112" s="47"/>
    </row>
    <row r="113" spans="1:25" ht="13.5" customHeight="1">
      <c r="A113" s="5"/>
      <c r="B113" s="11"/>
      <c r="C113" s="17"/>
      <c r="D113" s="22"/>
      <c r="E113" s="5"/>
      <c r="F113" s="11"/>
      <c r="G113" s="17"/>
      <c r="H113" s="22"/>
      <c r="I113" s="5"/>
      <c r="J113" s="11"/>
      <c r="K113" s="17"/>
      <c r="L113" s="22"/>
      <c r="M113" s="5"/>
      <c r="N113" s="11"/>
      <c r="O113" s="17"/>
      <c r="P113" s="22"/>
      <c r="Q113" s="5"/>
      <c r="R113" s="11"/>
      <c r="S113" s="17"/>
      <c r="T113" s="22"/>
      <c r="V113" s="5"/>
      <c r="W113" s="37"/>
      <c r="X113" s="43"/>
      <c r="Y113" s="48"/>
    </row>
    <row r="114" spans="1:25" ht="13.5" customHeight="1">
      <c r="A114" s="6" t="s">
        <v>83</v>
      </c>
      <c r="B114" s="12">
        <f>SUM(行政区!B430,行政区!B509,行政区!B588,行政区!B667,行政区!B746,行政区!B825,行政区!B904,行政区!B983,行政区!B1062,行政区!B1141,行政区!B1220)</f>
        <v>55</v>
      </c>
      <c r="C114" s="18">
        <f>SUM(行政区!C430,行政区!C509,行政区!C588,行政区!C667,行政区!C746,行政区!C825,行政区!C904,行政区!C983,行政区!C1062,行政区!C1141,行政区!C1220)</f>
        <v>51</v>
      </c>
      <c r="D114" s="23">
        <f>SUM(行政区!D430,行政区!D509,行政区!D588,行政区!D667,行政区!D746,行政区!D825,行政区!D904,行政区!D983,行政区!D1062,行政区!D1141,行政区!D1220)</f>
        <v>106</v>
      </c>
      <c r="E114" s="6" t="s">
        <v>85</v>
      </c>
      <c r="F114" s="12">
        <f>SUM(行政区!F430,行政区!F509,行政区!F588,行政区!F667,行政区!F746,行政区!F825,行政区!F904,行政区!F983,行政区!F1062,行政区!F1141,行政区!F1220)</f>
        <v>59</v>
      </c>
      <c r="G114" s="18">
        <f>SUM(行政区!G430,行政区!G509,行政区!G588,行政区!G667,行政区!G746,行政区!G825,行政区!G904,行政区!G983,行政区!G1062,行政区!G1141,行政区!G1220)</f>
        <v>56</v>
      </c>
      <c r="H114" s="23">
        <f>SUM(行政区!H430,行政区!H509,行政区!H588,行政区!H667,行政区!H746,行政区!H825,行政区!H904,行政区!H983,行政区!H1062,行政区!H1141,行政区!H1220)</f>
        <v>115</v>
      </c>
      <c r="I114" s="6" t="s">
        <v>86</v>
      </c>
      <c r="J114" s="12">
        <f>SUM(行政区!J430,行政区!J509,行政区!J588,行政区!J667,行政区!J746,行政区!J825,行政区!J904,行政区!J983,行政区!J1062,行政区!J1141,行政区!J1220)</f>
        <v>55</v>
      </c>
      <c r="K114" s="18">
        <f>SUM(行政区!K430,行政区!K509,行政区!K588,行政区!K667,行政区!K746,行政区!K825,行政区!K904,行政区!K983,行政区!K1062,行政区!K1141,行政区!K1220)</f>
        <v>69</v>
      </c>
      <c r="L114" s="23">
        <f>SUM(行政区!L430,行政区!L509,行政区!L588,行政区!L667,行政区!L746,行政区!L825,行政区!L904,行政区!L983,行政区!L1062,行政区!L1141,行政区!L1220)</f>
        <v>124</v>
      </c>
      <c r="M114" s="6" t="s">
        <v>69</v>
      </c>
      <c r="N114" s="12">
        <f>SUM(行政区!N430,行政区!N509,行政区!N588,行政区!N667,行政区!N746,行政区!N825,行政区!N904,行政区!N983,行政区!N1062,行政区!N1141,行政区!N1220)</f>
        <v>22</v>
      </c>
      <c r="O114" s="18">
        <f>SUM(行政区!O430,行政区!O509,行政区!O588,行政区!O667,行政区!O746,行政区!O825,行政区!O904,行政区!O983,行政区!O1062,行政区!O1141,行政区!O1220)</f>
        <v>45</v>
      </c>
      <c r="P114" s="23">
        <f>SUM(行政区!P430,行政区!P509,行政区!P588,行政区!P667,行政区!P746,行政区!P825,行政区!P904,行政区!P983,行政区!P1062,行政区!P1141,行政区!P1220)</f>
        <v>67</v>
      </c>
      <c r="Q114" s="6" t="s">
        <v>87</v>
      </c>
      <c r="R114" s="12">
        <f>SUM(行政区!R430,行政区!R509,行政区!R588,行政区!R667,行政区!R746,行政区!R825,行政区!R904,行政区!R983,行政区!R1062,行政区!R1141,行政区!R1220)</f>
        <v>0</v>
      </c>
      <c r="S114" s="18">
        <f>SUM(行政区!S430,行政区!S509,行政区!S588,行政区!S667,行政区!S746,行政区!S825,行政区!S904,行政区!S983,行政区!S1062,行政区!S1141,行政区!S1220)</f>
        <v>0</v>
      </c>
      <c r="T114" s="23">
        <f>SUM(行政区!T430,行政区!T509,行政区!T588,行政区!T667,行政区!T746,行政区!T825,行政区!T904,行政区!T983,行政区!T1062,行政区!T1141,行政区!T1220)</f>
        <v>0</v>
      </c>
      <c r="V114" s="6" t="s">
        <v>51</v>
      </c>
      <c r="W114" s="38">
        <f>SUM(J84:J98)</f>
        <v>388</v>
      </c>
      <c r="X114" s="44">
        <f>SUM(K84:K98)</f>
        <v>361</v>
      </c>
      <c r="Y114" s="49">
        <f>SUM(W114:X116)</f>
        <v>749</v>
      </c>
    </row>
    <row r="115" spans="1:25" ht="13.5" customHeight="1">
      <c r="A115" s="4"/>
      <c r="B115" s="10"/>
      <c r="C115" s="16"/>
      <c r="D115" s="21"/>
      <c r="E115" s="4"/>
      <c r="F115" s="10"/>
      <c r="G115" s="16"/>
      <c r="H115" s="21"/>
      <c r="I115" s="4"/>
      <c r="J115" s="10"/>
      <c r="K115" s="16"/>
      <c r="L115" s="21"/>
      <c r="M115" s="4"/>
      <c r="N115" s="10"/>
      <c r="O115" s="16"/>
      <c r="P115" s="21"/>
      <c r="Q115" s="4"/>
      <c r="R115" s="10"/>
      <c r="S115" s="16"/>
      <c r="T115" s="21"/>
      <c r="V115" s="4"/>
      <c r="W115" s="36"/>
      <c r="X115" s="42"/>
      <c r="Y115" s="47"/>
    </row>
    <row r="116" spans="1:25" ht="13.5" customHeight="1">
      <c r="A116" s="5"/>
      <c r="B116" s="11"/>
      <c r="C116" s="17"/>
      <c r="D116" s="22"/>
      <c r="E116" s="5"/>
      <c r="F116" s="11"/>
      <c r="G116" s="17"/>
      <c r="H116" s="22"/>
      <c r="I116" s="5"/>
      <c r="J116" s="11"/>
      <c r="K116" s="17"/>
      <c r="L116" s="22"/>
      <c r="M116" s="5"/>
      <c r="N116" s="11"/>
      <c r="O116" s="17"/>
      <c r="P116" s="22"/>
      <c r="Q116" s="5"/>
      <c r="R116" s="11"/>
      <c r="S116" s="17"/>
      <c r="T116" s="22"/>
      <c r="V116" s="5"/>
      <c r="W116" s="37"/>
      <c r="X116" s="43"/>
      <c r="Y116" s="48"/>
    </row>
    <row r="117" spans="1:25" ht="13.5" customHeight="1">
      <c r="A117" s="6" t="s">
        <v>89</v>
      </c>
      <c r="B117" s="12">
        <f>SUM(行政区!B433,行政区!B512,行政区!B591,行政区!B670,行政区!B749,行政区!B828,行政区!B907,行政区!B986,行政区!B1065,行政区!B1144,行政区!B1223)</f>
        <v>55</v>
      </c>
      <c r="C117" s="18">
        <f>SUM(行政区!C433,行政区!C512,行政区!C591,行政区!C670,行政区!C749,行政区!C828,行政区!C907,行政区!C986,行政区!C1065,行政区!C1144,行政区!C1223)</f>
        <v>58</v>
      </c>
      <c r="D117" s="23">
        <f>SUM(行政区!D433,行政区!D512,行政区!D591,行政区!D670,行政区!D749,行政区!D828,行政区!D907,行政区!D986,行政区!D1065,行政区!D1144,行政区!D1223)</f>
        <v>113</v>
      </c>
      <c r="E117" s="6" t="s">
        <v>91</v>
      </c>
      <c r="F117" s="12">
        <f>SUM(行政区!F433,行政区!F512,行政区!F591,行政区!F670,行政区!F749,行政区!F828,行政区!F907,行政区!F986,行政区!F1065,行政区!F1144,行政区!F1223)</f>
        <v>62</v>
      </c>
      <c r="G117" s="18">
        <f>SUM(行政区!G433,行政区!G512,行政区!G591,行政区!G670,行政区!G749,行政区!G828,行政区!G907,行政区!G986,行政区!G1065,行政区!G1144,行政区!G1223)</f>
        <v>65</v>
      </c>
      <c r="H117" s="23">
        <f>SUM(行政区!H433,行政区!H512,行政区!H591,行政区!H670,行政区!H749,行政区!H828,行政区!H907,行政区!H986,行政区!H1065,行政区!H1144,行政区!H1223)</f>
        <v>127</v>
      </c>
      <c r="I117" s="6" t="s">
        <v>92</v>
      </c>
      <c r="J117" s="12">
        <f>SUM(行政区!J433,行政区!J512,行政区!J591,行政区!J670,行政区!J749,行政区!J828,行政区!J907,行政区!J986,行政区!J1065,行政区!J1144,行政区!J1223)</f>
        <v>47</v>
      </c>
      <c r="K117" s="18">
        <f>SUM(行政区!K433,行政区!K512,行政区!K591,行政区!K670,行政区!K749,行政区!K828,行政区!K907,行政区!K986,行政区!K1065,行政区!K1144,行政区!K1223)</f>
        <v>72</v>
      </c>
      <c r="L117" s="23">
        <f>SUM(行政区!L433,行政区!L512,行政区!L591,行政区!L670,行政区!L749,行政区!L828,行政区!L907,行政区!L986,行政区!L1065,行政区!L1144,行政区!L1223)</f>
        <v>119</v>
      </c>
      <c r="M117" s="6" t="s">
        <v>94</v>
      </c>
      <c r="N117" s="12">
        <f>SUM(行政区!N433,行政区!N512,行政区!N591,行政区!N670,行政区!N749,行政区!N828,行政区!N907,行政区!N986,行政区!N1065,行政区!N1144,行政区!N1223)</f>
        <v>31</v>
      </c>
      <c r="O117" s="18">
        <f>SUM(行政区!O433,行政区!O512,行政区!O591,行政区!O670,行政区!O749,行政区!O828,行政区!O907,行政区!O986,行政区!O1065,行政区!O1144,行政区!O1223)</f>
        <v>45</v>
      </c>
      <c r="P117" s="23">
        <f>SUM(行政区!P433,行政区!P512,行政区!P591,行政区!P670,行政区!P749,行政区!P828,行政区!P907,行政区!P986,行政区!P1065,行政区!P1144,行政区!P1223)</f>
        <v>76</v>
      </c>
      <c r="Q117" s="6" t="s">
        <v>95</v>
      </c>
      <c r="R117" s="12">
        <f>SUM(行政区!R433,行政区!R512,行政区!R591,行政区!R670,行政区!R749,行政区!R828,行政区!R907,行政区!R986,行政区!R1065,行政区!R1144,行政区!R1223)</f>
        <v>0</v>
      </c>
      <c r="S117" s="18">
        <f>SUM(行政区!S433,行政区!S512,行政区!S591,行政区!S670,行政区!S749,行政区!S828,行政区!S907,行政区!S986,行政区!S1065,行政区!S1144,行政区!S1223)</f>
        <v>0</v>
      </c>
      <c r="T117" s="23">
        <f>SUM(行政区!T433,行政区!T512,行政区!T591,行政区!T670,行政区!T749,行政区!T828,行政区!T907,行政区!T986,行政区!T1065,行政区!T1144,行政区!T1223)</f>
        <v>0</v>
      </c>
      <c r="V117" s="6" t="s">
        <v>96</v>
      </c>
      <c r="W117" s="38">
        <f>SUM(J99:J113)</f>
        <v>326</v>
      </c>
      <c r="X117" s="44">
        <f>SUM(K99:K113)</f>
        <v>342</v>
      </c>
      <c r="Y117" s="49">
        <f>SUM(W117:X119)</f>
        <v>668</v>
      </c>
    </row>
    <row r="118" spans="1:25" ht="13.5" customHeight="1">
      <c r="A118" s="4"/>
      <c r="B118" s="10"/>
      <c r="C118" s="16"/>
      <c r="D118" s="21"/>
      <c r="E118" s="4"/>
      <c r="F118" s="10"/>
      <c r="G118" s="16"/>
      <c r="H118" s="21"/>
      <c r="I118" s="4"/>
      <c r="J118" s="10"/>
      <c r="K118" s="16"/>
      <c r="L118" s="21"/>
      <c r="M118" s="4"/>
      <c r="N118" s="10"/>
      <c r="O118" s="16"/>
      <c r="P118" s="21"/>
      <c r="Q118" s="4"/>
      <c r="R118" s="10"/>
      <c r="S118" s="16"/>
      <c r="T118" s="21"/>
      <c r="V118" s="4"/>
      <c r="W118" s="36"/>
      <c r="X118" s="42"/>
      <c r="Y118" s="47"/>
    </row>
    <row r="119" spans="1:25" ht="13.5" customHeight="1">
      <c r="A119" s="5"/>
      <c r="B119" s="11"/>
      <c r="C119" s="17"/>
      <c r="D119" s="22"/>
      <c r="E119" s="5"/>
      <c r="F119" s="11"/>
      <c r="G119" s="17"/>
      <c r="H119" s="22"/>
      <c r="I119" s="5"/>
      <c r="J119" s="11"/>
      <c r="K119" s="17"/>
      <c r="L119" s="22"/>
      <c r="M119" s="5"/>
      <c r="N119" s="11"/>
      <c r="O119" s="17"/>
      <c r="P119" s="22"/>
      <c r="Q119" s="5"/>
      <c r="R119" s="11"/>
      <c r="S119" s="17"/>
      <c r="T119" s="22"/>
      <c r="V119" s="5"/>
      <c r="W119" s="37"/>
      <c r="X119" s="43"/>
      <c r="Y119" s="48"/>
    </row>
    <row r="120" spans="1:25" ht="13.5" customHeight="1">
      <c r="A120" s="6" t="s">
        <v>40</v>
      </c>
      <c r="B120" s="12">
        <f>SUM(行政区!B436,行政区!B515,行政区!B594,行政区!B673,行政区!B752,行政区!B831,行政区!B910,行政区!B989,行政区!B1068,行政区!B1147,行政区!B1226)</f>
        <v>48</v>
      </c>
      <c r="C120" s="18">
        <f>SUM(行政区!C436,行政区!C515,行政区!C594,行政区!C673,行政区!C752,行政区!C831,行政区!C910,行政区!C989,行政区!C1068,行政区!C1147,行政区!C1226)</f>
        <v>46</v>
      </c>
      <c r="D120" s="23">
        <f>SUM(行政区!D436,行政区!D515,行政区!D594,行政区!D673,行政区!D752,行政区!D831,行政区!D910,行政区!D989,行政区!D1068,行政区!D1147,行政区!D1226)</f>
        <v>94</v>
      </c>
      <c r="E120" s="6" t="s">
        <v>97</v>
      </c>
      <c r="F120" s="12">
        <f>SUM(行政区!F436,行政区!F515,行政区!F594,行政区!F673,行政区!F752,行政区!F831,行政区!F910,行政区!F989,行政区!F1068,行政区!F1147,行政区!F1226)</f>
        <v>70</v>
      </c>
      <c r="G120" s="18">
        <f>SUM(行政区!G436,行政区!G515,行政区!G594,行政区!G673,行政区!G752,行政区!G831,行政区!G910,行政区!G989,行政区!G1068,行政区!G1147,行政区!G1226)</f>
        <v>65</v>
      </c>
      <c r="H120" s="23">
        <f>SUM(行政区!H436,行政区!H515,行政区!H594,行政区!H673,行政区!H752,行政区!H831,行政区!H910,行政区!H989,行政区!H1068,行政区!H1147,行政区!H1226)</f>
        <v>135</v>
      </c>
      <c r="I120" s="6" t="s">
        <v>98</v>
      </c>
      <c r="J120" s="12">
        <f>SUM(行政区!J436,行政区!J515,行政区!J594,行政区!J673,行政区!J752,行政区!J831,行政区!J910,行政区!J989,行政区!J1068,行政区!J1147,行政区!J1226)</f>
        <v>67</v>
      </c>
      <c r="K120" s="18">
        <f>SUM(行政区!K436,行政区!K515,行政区!K594,行政区!K673,行政区!K752,行政区!K831,行政区!K910,行政区!K989,行政区!K1068,行政区!K1147,行政区!K1226)</f>
        <v>67</v>
      </c>
      <c r="L120" s="23">
        <f>SUM(行政区!L436,行政区!L515,行政区!L594,行政区!L673,行政区!L752,行政区!L831,行政区!L910,行政区!L989,行政区!L1068,行政区!L1147,行政区!L1226)</f>
        <v>134</v>
      </c>
      <c r="M120" s="6" t="s">
        <v>99</v>
      </c>
      <c r="N120" s="12">
        <f>SUM(行政区!N436,行政区!N515,行政区!N594,行政区!N673,行政区!N752,行政区!N831,行政区!N910,行政区!N989,行政区!N1068,行政区!N1147,行政区!N1226)</f>
        <v>14</v>
      </c>
      <c r="O120" s="18">
        <f>SUM(行政区!O436,行政区!O515,行政区!O594,行政区!O673,行政区!O752,行政区!O831,行政区!O910,行政区!O989,行政区!O1068,行政区!O1147,行政区!O1226)</f>
        <v>33</v>
      </c>
      <c r="P120" s="23">
        <f>SUM(行政区!P436,行政区!P515,行政区!P594,行政区!P673,行政区!P752,行政区!P831,行政区!P910,行政区!P989,行政区!P1068,行政区!P1147,行政区!P1226)</f>
        <v>47</v>
      </c>
      <c r="Q120" s="6" t="s">
        <v>100</v>
      </c>
      <c r="R120" s="12">
        <f>SUM(行政区!R436,行政区!R515,行政区!R594,行政区!R673,行政区!R752,行政区!R831,行政区!R910,行政区!R989,行政区!R1068,行政区!R1147,行政区!R1226)</f>
        <v>0</v>
      </c>
      <c r="S120" s="18">
        <f>SUM(行政区!S436,行政区!S515,行政区!S594,行政区!S673,行政区!S752,行政区!S831,行政区!S910,行政区!S989,行政区!S1068,行政区!S1147,行政区!S1226)</f>
        <v>0</v>
      </c>
      <c r="T120" s="23">
        <f>SUM(行政区!T436,行政区!T515,行政区!T594,行政区!T673,行政区!T752,行政区!T831,行政区!T910,行政区!T989,行政区!T1068,行政区!T1147,行政区!T1226)</f>
        <v>0</v>
      </c>
      <c r="V120" s="6" t="s">
        <v>101</v>
      </c>
      <c r="W120" s="38">
        <f>SUM(J114:J128)</f>
        <v>284</v>
      </c>
      <c r="X120" s="44">
        <f>SUM(K114:K128)</f>
        <v>343</v>
      </c>
      <c r="Y120" s="49">
        <f>SUM(W120:X122)</f>
        <v>627</v>
      </c>
    </row>
    <row r="121" spans="1:25" ht="13.5" customHeight="1">
      <c r="A121" s="4"/>
      <c r="B121" s="10"/>
      <c r="C121" s="16"/>
      <c r="D121" s="21"/>
      <c r="E121" s="4"/>
      <c r="F121" s="10"/>
      <c r="G121" s="16"/>
      <c r="H121" s="21"/>
      <c r="I121" s="4"/>
      <c r="J121" s="10"/>
      <c r="K121" s="16"/>
      <c r="L121" s="21"/>
      <c r="M121" s="4"/>
      <c r="N121" s="10"/>
      <c r="O121" s="16"/>
      <c r="P121" s="21"/>
      <c r="Q121" s="4"/>
      <c r="R121" s="10"/>
      <c r="S121" s="16"/>
      <c r="T121" s="21"/>
      <c r="V121" s="4"/>
      <c r="W121" s="36"/>
      <c r="X121" s="42"/>
      <c r="Y121" s="47"/>
    </row>
    <row r="122" spans="1:25" ht="13.5" customHeight="1">
      <c r="A122" s="5"/>
      <c r="B122" s="11"/>
      <c r="C122" s="17"/>
      <c r="D122" s="22"/>
      <c r="E122" s="5"/>
      <c r="F122" s="11"/>
      <c r="G122" s="17"/>
      <c r="H122" s="22"/>
      <c r="I122" s="5"/>
      <c r="J122" s="11"/>
      <c r="K122" s="17"/>
      <c r="L122" s="22"/>
      <c r="M122" s="5"/>
      <c r="N122" s="11"/>
      <c r="O122" s="17"/>
      <c r="P122" s="22"/>
      <c r="Q122" s="5"/>
      <c r="R122" s="11"/>
      <c r="S122" s="17"/>
      <c r="T122" s="22"/>
      <c r="V122" s="5"/>
      <c r="W122" s="37"/>
      <c r="X122" s="43"/>
      <c r="Y122" s="48"/>
    </row>
    <row r="123" spans="1:25" ht="13.5" customHeight="1">
      <c r="A123" s="6" t="s">
        <v>103</v>
      </c>
      <c r="B123" s="12">
        <f>SUM(行政区!B439,行政区!B518,行政区!B597,行政区!B676,行政区!B755,行政区!B834,行政区!B913,行政区!B992,行政区!B1071,行政区!B1150,行政区!B1229)</f>
        <v>47</v>
      </c>
      <c r="C123" s="18">
        <f>SUM(行政区!C439,行政区!C518,行政区!C597,行政区!C676,行政区!C755,行政区!C834,行政区!C913,行政区!C992,行政区!C1071,行政区!C1150,行政区!C1229)</f>
        <v>57</v>
      </c>
      <c r="D123" s="23">
        <f>SUM(行政区!D439,行政区!D518,行政区!D597,行政区!D676,行政区!D755,行政区!D834,行政区!D913,行政区!D992,行政区!D1071,行政区!D1150,行政区!D1229)</f>
        <v>104</v>
      </c>
      <c r="E123" s="6" t="s">
        <v>106</v>
      </c>
      <c r="F123" s="12">
        <f>SUM(行政区!F439,行政区!F518,行政区!F597,行政区!F676,行政区!F755,行政区!F834,行政区!F913,行政区!F992,行政区!F1071,行政区!F1150,行政区!F1229)</f>
        <v>56</v>
      </c>
      <c r="G123" s="18">
        <f>SUM(行政区!G439,行政区!G518,行政区!G597,行政区!G676,行政区!G755,行政区!G834,行政区!G913,行政区!G992,行政区!G1071,行政区!G1150,行政区!G1229)</f>
        <v>59</v>
      </c>
      <c r="H123" s="23">
        <f>SUM(行政区!H439,行政区!H518,行政区!H597,行政区!H676,行政区!H755,行政区!H834,行政区!H913,行政区!H992,行政区!H1071,行政区!H1150,行政区!H1229)</f>
        <v>115</v>
      </c>
      <c r="I123" s="6" t="s">
        <v>107</v>
      </c>
      <c r="J123" s="12">
        <f>SUM(行政区!J439,行政区!J518,行政区!J597,行政区!J676,行政区!J755,行政区!J834,行政区!J913,行政区!J992,行政区!J1071,行政区!J1150,行政区!J1229)</f>
        <v>52</v>
      </c>
      <c r="K123" s="18">
        <f>SUM(行政区!K439,行政区!K518,行政区!K597,行政区!K676,行政区!K755,行政区!K834,行政区!K913,行政区!K992,行政区!K1071,行政区!K1150,行政区!K1229)</f>
        <v>69</v>
      </c>
      <c r="L123" s="23">
        <f>SUM(行政区!L439,行政区!L518,行政区!L597,行政区!L676,行政区!L755,行政区!L834,行政区!L913,行政区!L992,行政区!L1071,行政区!L1150,行政区!L1229)</f>
        <v>121</v>
      </c>
      <c r="M123" s="6" t="s">
        <v>108</v>
      </c>
      <c r="N123" s="12">
        <f>SUM(行政区!N439,行政区!N518,行政区!N597,行政区!N676,行政区!N755,行政区!N834,行政区!N913,行政区!N992,行政区!N1071,行政区!N1150,行政区!N1229)</f>
        <v>21</v>
      </c>
      <c r="O123" s="18">
        <f>SUM(行政区!O439,行政区!O518,行政区!O597,行政区!O676,行政区!O755,行政区!O834,行政区!O913,行政区!O992,行政区!O1071,行政区!O1150,行政区!O1229)</f>
        <v>39</v>
      </c>
      <c r="P123" s="23">
        <f>SUM(行政区!P439,行政区!P518,行政区!P597,行政区!P676,行政区!P755,行政区!P834,行政区!P913,行政区!P992,行政区!P1071,行政区!P1150,行政区!P1229)</f>
        <v>60</v>
      </c>
      <c r="Q123" s="6" t="s">
        <v>109</v>
      </c>
      <c r="R123" s="12">
        <f>SUM(行政区!R439,行政区!R518,行政区!R597,行政区!R676,行政区!R755,行政区!R834,行政区!R913,行政区!R992,行政区!R1071,行政区!R1150,行政区!R1229)</f>
        <v>0</v>
      </c>
      <c r="S123" s="18">
        <f>SUM(行政区!S439,行政区!S518,行政区!S597,行政区!S676,行政区!S755,行政区!S834,行政区!S913,行政区!S992,行政区!S1071,行政区!S1150,行政区!S1229)</f>
        <v>0</v>
      </c>
      <c r="T123" s="23">
        <f>SUM(行政区!T439,行政区!T518,行政区!T597,行政区!T676,行政区!T755,行政区!T834,行政区!T913,行政区!T992,行政区!T1071,行政区!T1150,行政区!T1229)</f>
        <v>0</v>
      </c>
      <c r="V123" s="6" t="s">
        <v>111</v>
      </c>
      <c r="W123" s="38">
        <f>SUM(J129:J143)</f>
        <v>303</v>
      </c>
      <c r="X123" s="44">
        <f>SUM(K129:K143)</f>
        <v>338</v>
      </c>
      <c r="Y123" s="49">
        <f>SUM(W123:X125)</f>
        <v>641</v>
      </c>
    </row>
    <row r="124" spans="1:25" ht="13.5" customHeight="1">
      <c r="A124" s="4"/>
      <c r="B124" s="10"/>
      <c r="C124" s="16"/>
      <c r="D124" s="21"/>
      <c r="E124" s="4"/>
      <c r="F124" s="10"/>
      <c r="G124" s="16"/>
      <c r="H124" s="21"/>
      <c r="I124" s="4"/>
      <c r="J124" s="10"/>
      <c r="K124" s="16"/>
      <c r="L124" s="21"/>
      <c r="M124" s="4"/>
      <c r="N124" s="10"/>
      <c r="O124" s="16"/>
      <c r="P124" s="21"/>
      <c r="Q124" s="4"/>
      <c r="R124" s="10"/>
      <c r="S124" s="16"/>
      <c r="T124" s="21"/>
      <c r="V124" s="4"/>
      <c r="W124" s="36"/>
      <c r="X124" s="42"/>
      <c r="Y124" s="47"/>
    </row>
    <row r="125" spans="1:25" ht="13.5" customHeight="1">
      <c r="A125" s="5"/>
      <c r="B125" s="11"/>
      <c r="C125" s="17"/>
      <c r="D125" s="22"/>
      <c r="E125" s="5"/>
      <c r="F125" s="11"/>
      <c r="G125" s="17"/>
      <c r="H125" s="22"/>
      <c r="I125" s="5"/>
      <c r="J125" s="11"/>
      <c r="K125" s="17"/>
      <c r="L125" s="22"/>
      <c r="M125" s="5"/>
      <c r="N125" s="11"/>
      <c r="O125" s="17"/>
      <c r="P125" s="22"/>
      <c r="Q125" s="5"/>
      <c r="R125" s="11"/>
      <c r="S125" s="17"/>
      <c r="T125" s="22"/>
      <c r="V125" s="5"/>
      <c r="W125" s="37"/>
      <c r="X125" s="43"/>
      <c r="Y125" s="48"/>
    </row>
    <row r="126" spans="1:25" ht="13.5" customHeight="1">
      <c r="A126" s="6" t="s">
        <v>14</v>
      </c>
      <c r="B126" s="12">
        <f>SUM(行政区!B442,行政区!B521,行政区!B600,行政区!B679,行政区!B758,行政区!B837,行政区!B916,行政区!B995,行政区!B1074,行政区!B1153,行政区!B1232)</f>
        <v>63</v>
      </c>
      <c r="C126" s="18">
        <f>SUM(行政区!C442,行政区!C521,行政区!C600,行政区!C679,行政区!C758,行政区!C837,行政区!C916,行政区!C995,行政区!C1074,行政区!C1153,行政区!C1232)</f>
        <v>43</v>
      </c>
      <c r="D126" s="23">
        <f>SUM(行政区!D442,行政区!D521,行政区!D600,行政区!D679,行政区!D758,行政区!D837,行政区!D916,行政区!D995,行政区!D1074,行政区!D1153,行政区!D1232)</f>
        <v>106</v>
      </c>
      <c r="E126" s="6" t="s">
        <v>112</v>
      </c>
      <c r="F126" s="12">
        <f>SUM(行政区!F442,行政区!F521,行政区!F600,行政区!F679,行政区!F758,行政区!F837,行政区!F916,行政区!F995,行政区!F1074,行政区!F1153,行政区!F1232)</f>
        <v>85</v>
      </c>
      <c r="G126" s="18">
        <f>SUM(行政区!G442,行政区!G521,行政区!G600,行政区!G679,行政区!G758,行政区!G837,行政区!G916,行政区!G995,行政区!G1074,行政区!G1153,行政区!G1232)</f>
        <v>71</v>
      </c>
      <c r="H126" s="23">
        <f>SUM(行政区!H442,行政区!H521,行政区!H600,行政区!H679,行政区!H758,行政区!H837,行政区!H916,行政区!H995,行政区!H1074,行政区!H1153,行政区!H1232)</f>
        <v>156</v>
      </c>
      <c r="I126" s="6" t="s">
        <v>38</v>
      </c>
      <c r="J126" s="12">
        <f>SUM(行政区!J442,行政区!J521,行政区!J600,行政区!J679,行政区!J758,行政区!J837,行政区!J916,行政区!J995,行政区!J1074,行政区!J1153,行政区!J1232)</f>
        <v>63</v>
      </c>
      <c r="K126" s="18">
        <f>SUM(行政区!K442,行政区!K521,行政区!K600,行政区!K679,行政区!K758,行政区!K837,行政区!K916,行政区!K995,行政区!K1074,行政区!K1153,行政区!K1232)</f>
        <v>66</v>
      </c>
      <c r="L126" s="23">
        <f>SUM(行政区!L442,行政区!L521,行政区!L600,行政区!L679,行政区!L758,行政区!L837,行政区!L916,行政区!L995,行政区!L1074,行政区!L1153,行政区!L1232)</f>
        <v>129</v>
      </c>
      <c r="M126" s="6" t="s">
        <v>113</v>
      </c>
      <c r="N126" s="12">
        <f>SUM(行政区!N442,行政区!N521,行政区!N600,行政区!N679,行政区!N758,行政区!N837,行政区!N916,行政区!N995,行政区!N1074,行政区!N1153,行政区!N1232)</f>
        <v>13</v>
      </c>
      <c r="O126" s="18">
        <f>SUM(行政区!O442,行政区!O521,行政区!O600,行政区!O679,行政区!O758,行政区!O837,行政区!O916,行政区!O995,行政区!O1074,行政区!O1153,行政区!O1232)</f>
        <v>39</v>
      </c>
      <c r="P126" s="23">
        <f>SUM(行政区!P442,行政区!P521,行政区!P600,行政区!P679,行政区!P758,行政区!P837,行政区!P916,行政区!P995,行政区!P1074,行政区!P1153,行政区!P1232)</f>
        <v>52</v>
      </c>
      <c r="Q126" s="6" t="s">
        <v>114</v>
      </c>
      <c r="R126" s="12">
        <f>SUM(行政区!R442,行政区!R521,行政区!R600,行政区!R679,行政区!R758,行政区!R837,行政区!R916,行政区!R995,行政区!R1074,行政区!R1153,行政区!R1232)</f>
        <v>0</v>
      </c>
      <c r="S126" s="18">
        <f>SUM(行政区!S442,行政区!S521,行政区!S600,行政区!S679,行政区!S758,行政区!S837,行政区!S916,行政区!S995,行政区!S1074,行政区!S1153,行政区!S1232)</f>
        <v>0</v>
      </c>
      <c r="T126" s="23">
        <f>SUM(行政区!T442,行政区!T521,行政区!T600,行政区!T679,行政区!T758,行政区!T837,行政区!T916,行政区!T995,行政区!T1074,行政区!T1153,行政区!T1232)</f>
        <v>0</v>
      </c>
      <c r="V126" s="6" t="s">
        <v>115</v>
      </c>
      <c r="W126" s="38">
        <f>SUM(J144:J158)</f>
        <v>291</v>
      </c>
      <c r="X126" s="44">
        <f>SUM(K144:K158)</f>
        <v>366</v>
      </c>
      <c r="Y126" s="49">
        <f>SUM(W126:X128)</f>
        <v>657</v>
      </c>
    </row>
    <row r="127" spans="1:25" ht="13.5" customHeight="1">
      <c r="A127" s="4"/>
      <c r="B127" s="10"/>
      <c r="C127" s="16"/>
      <c r="D127" s="21"/>
      <c r="E127" s="4"/>
      <c r="F127" s="10"/>
      <c r="G127" s="16"/>
      <c r="H127" s="21"/>
      <c r="I127" s="4"/>
      <c r="J127" s="10"/>
      <c r="K127" s="16"/>
      <c r="L127" s="21"/>
      <c r="M127" s="4"/>
      <c r="N127" s="10"/>
      <c r="O127" s="16"/>
      <c r="P127" s="21"/>
      <c r="Q127" s="4"/>
      <c r="R127" s="10"/>
      <c r="S127" s="16"/>
      <c r="T127" s="21"/>
      <c r="V127" s="4"/>
      <c r="W127" s="36"/>
      <c r="X127" s="42"/>
      <c r="Y127" s="47"/>
    </row>
    <row r="128" spans="1:25" ht="13.5" customHeight="1">
      <c r="A128" s="5"/>
      <c r="B128" s="11"/>
      <c r="C128" s="17"/>
      <c r="D128" s="22"/>
      <c r="E128" s="5"/>
      <c r="F128" s="11"/>
      <c r="G128" s="17"/>
      <c r="H128" s="22"/>
      <c r="I128" s="5"/>
      <c r="J128" s="11"/>
      <c r="K128" s="17"/>
      <c r="L128" s="22"/>
      <c r="M128" s="5"/>
      <c r="N128" s="11"/>
      <c r="O128" s="17"/>
      <c r="P128" s="22"/>
      <c r="Q128" s="5"/>
      <c r="R128" s="11"/>
      <c r="S128" s="17"/>
      <c r="T128" s="22"/>
      <c r="V128" s="5"/>
      <c r="W128" s="37"/>
      <c r="X128" s="43"/>
      <c r="Y128" s="48"/>
    </row>
    <row r="129" spans="1:25" ht="13.5" customHeight="1">
      <c r="A129" s="6" t="s">
        <v>116</v>
      </c>
      <c r="B129" s="12">
        <f>SUM(行政区!B445,行政区!B524,行政区!B603,行政区!B682,行政区!B761,行政区!B840,行政区!B919,行政区!B998,行政区!B1077,行政区!B1156,行政区!B1235)</f>
        <v>60</v>
      </c>
      <c r="C129" s="18">
        <f>SUM(行政区!C445,行政区!C524,行政区!C603,行政区!C682,行政区!C761,行政区!C840,行政区!C919,行政区!C998,行政区!C1077,行政区!C1156,行政区!C1235)</f>
        <v>49</v>
      </c>
      <c r="D129" s="23">
        <f>SUM(行政区!D445,行政区!D524,行政区!D603,行政区!D682,行政区!D761,行政区!D840,行政区!D919,行政区!D998,行政区!D1077,行政区!D1156,行政区!D1235)</f>
        <v>109</v>
      </c>
      <c r="E129" s="6" t="s">
        <v>117</v>
      </c>
      <c r="F129" s="12">
        <f>SUM(行政区!F445,行政区!F524,行政区!F603,行政区!F682,行政区!F761,行政区!F840,行政区!F919,行政区!F998,行政区!F1077,行政区!F1156,行政区!F1235)</f>
        <v>74</v>
      </c>
      <c r="G129" s="18">
        <f>SUM(行政区!G445,行政区!G524,行政区!G603,行政区!G682,行政区!G761,行政区!G840,行政区!G919,行政区!G998,行政区!G1077,行政区!G1156,行政区!G1235)</f>
        <v>61</v>
      </c>
      <c r="H129" s="23">
        <f>SUM(行政区!H445,行政区!H524,行政区!H603,行政区!H682,行政区!H761,行政区!H840,行政区!H919,行政区!H998,行政区!H1077,行政区!H1156,行政区!H1235)</f>
        <v>135</v>
      </c>
      <c r="I129" s="6" t="s">
        <v>102</v>
      </c>
      <c r="J129" s="12">
        <f>SUM(行政区!J445,行政区!J524,行政区!J603,行政区!J682,行政区!J761,行政区!J840,行政区!J919,行政区!J998,行政区!J1077,行政区!J1156,行政区!J1235)</f>
        <v>71</v>
      </c>
      <c r="K129" s="18">
        <f>SUM(行政区!K445,行政区!K524,行政区!K603,行政区!K682,行政区!K761,行政区!K840,行政区!K919,行政区!K998,行政区!K1077,行政区!K1156,行政区!K1235)</f>
        <v>74</v>
      </c>
      <c r="L129" s="23">
        <f>SUM(行政区!L445,行政区!L524,行政区!L603,行政区!L682,行政区!L761,行政区!L840,行政区!L919,行政区!L998,行政区!L1077,行政区!L1156,行政区!L1235)</f>
        <v>145</v>
      </c>
      <c r="M129" s="6" t="s">
        <v>118</v>
      </c>
      <c r="N129" s="12">
        <f>SUM(行政区!N445,行政区!N524,行政区!N603,行政区!N682,行政区!N761,行政区!N840,行政区!N919,行政区!N998,行政区!N1077,行政区!N1156,行政区!N1235)</f>
        <v>14</v>
      </c>
      <c r="O129" s="18">
        <f>SUM(行政区!O445,行政区!O524,行政区!O603,行政区!O682,行政区!O761,行政区!O840,行政区!O919,行政区!O998,行政区!O1077,行政区!O1156,行政区!O1235)</f>
        <v>35</v>
      </c>
      <c r="P129" s="23">
        <f>SUM(行政区!P445,行政区!P524,行政区!P603,行政区!P682,行政区!P761,行政区!P840,行政区!P919,行政区!P998,行政区!P1077,行政区!P1156,行政区!P1235)</f>
        <v>49</v>
      </c>
      <c r="Q129" s="6" t="s">
        <v>119</v>
      </c>
      <c r="R129" s="12">
        <f>SUM(行政区!R445,行政区!R524,行政区!R603,行政区!R682,行政区!R761,行政区!R840,行政区!R919,行政区!R998,行政区!R1077,行政区!R1156,行政区!R1235)</f>
        <v>0</v>
      </c>
      <c r="S129" s="18">
        <f>SUM(行政区!S445,行政区!S524,行政区!S603,行政区!S682,行政区!S761,行政区!S840,行政区!S919,行政区!S998,行政区!S1077,行政区!S1156,行政区!S1235)</f>
        <v>0</v>
      </c>
      <c r="T129" s="23">
        <f>SUM(行政区!T445,行政区!T524,行政区!T603,行政区!T682,行政区!T761,行政区!T840,行政区!T919,行政区!T998,行政区!T1077,行政区!T1156,行政区!T1235)</f>
        <v>0</v>
      </c>
      <c r="V129" s="6" t="s">
        <v>121</v>
      </c>
      <c r="W129" s="38">
        <f>SUM(N84:N98)</f>
        <v>233</v>
      </c>
      <c r="X129" s="44">
        <f>SUM(O84:O98)</f>
        <v>308</v>
      </c>
      <c r="Y129" s="49">
        <f>SUM(W129:X131)</f>
        <v>541</v>
      </c>
    </row>
    <row r="130" spans="1:25" ht="13.5" customHeight="1">
      <c r="A130" s="4"/>
      <c r="B130" s="10"/>
      <c r="C130" s="16"/>
      <c r="D130" s="21"/>
      <c r="E130" s="4"/>
      <c r="F130" s="10"/>
      <c r="G130" s="16"/>
      <c r="H130" s="21"/>
      <c r="I130" s="4"/>
      <c r="J130" s="10"/>
      <c r="K130" s="16"/>
      <c r="L130" s="21"/>
      <c r="M130" s="4"/>
      <c r="N130" s="10"/>
      <c r="O130" s="16"/>
      <c r="P130" s="21"/>
      <c r="Q130" s="4"/>
      <c r="R130" s="10"/>
      <c r="S130" s="16"/>
      <c r="T130" s="21"/>
      <c r="V130" s="4"/>
      <c r="W130" s="36"/>
      <c r="X130" s="42"/>
      <c r="Y130" s="47"/>
    </row>
    <row r="131" spans="1:25" ht="13.5" customHeight="1">
      <c r="A131" s="5"/>
      <c r="B131" s="11"/>
      <c r="C131" s="17"/>
      <c r="D131" s="22"/>
      <c r="E131" s="5"/>
      <c r="F131" s="11"/>
      <c r="G131" s="17"/>
      <c r="H131" s="22"/>
      <c r="I131" s="5"/>
      <c r="J131" s="11"/>
      <c r="K131" s="17"/>
      <c r="L131" s="22"/>
      <c r="M131" s="5"/>
      <c r="N131" s="11"/>
      <c r="O131" s="17"/>
      <c r="P131" s="22"/>
      <c r="Q131" s="5"/>
      <c r="R131" s="11"/>
      <c r="S131" s="17"/>
      <c r="T131" s="22"/>
      <c r="V131" s="5"/>
      <c r="W131" s="37"/>
      <c r="X131" s="43"/>
      <c r="Y131" s="48"/>
    </row>
    <row r="132" spans="1:25" ht="13.5" customHeight="1">
      <c r="A132" s="6" t="s">
        <v>122</v>
      </c>
      <c r="B132" s="12">
        <f>SUM(行政区!B448,行政区!B527,行政区!B606,行政区!B685,行政区!B764,行政区!B843,行政区!B922,行政区!B1001,行政区!B1080,行政区!B1159,行政区!B1238)</f>
        <v>52</v>
      </c>
      <c r="C132" s="18">
        <f>SUM(行政区!C448,行政区!C527,行政区!C606,行政区!C685,行政区!C764,行政区!C843,行政区!C922,行政区!C1001,行政区!C1080,行政区!C1159,行政区!C1238)</f>
        <v>49</v>
      </c>
      <c r="D132" s="23">
        <f>SUM(行政区!D448,行政区!D527,行政区!D606,行政区!D685,行政区!D764,行政区!D843,行政区!D922,行政区!D1001,行政区!D1080,行政区!D1159,行政区!D1238)</f>
        <v>101</v>
      </c>
      <c r="E132" s="6" t="s">
        <v>123</v>
      </c>
      <c r="F132" s="12">
        <f>SUM(行政区!F448,行政区!F527,行政区!F606,行政区!F685,行政区!F764,行政区!F843,行政区!F922,行政区!F1001,行政区!F1080,行政区!F1159,行政区!F1238)</f>
        <v>76</v>
      </c>
      <c r="G132" s="18">
        <f>SUM(行政区!G448,行政区!G527,行政区!G606,行政区!G685,行政区!G764,行政区!G843,行政区!G922,行政区!G1001,行政区!G1080,行政区!G1159,行政区!G1238)</f>
        <v>70</v>
      </c>
      <c r="H132" s="23">
        <f>SUM(行政区!H448,行政区!H527,行政区!H606,行政区!H685,行政区!H764,行政区!H843,行政区!H922,行政区!H1001,行政区!H1080,行政区!H1159,行政区!H1238)</f>
        <v>146</v>
      </c>
      <c r="I132" s="6" t="s">
        <v>124</v>
      </c>
      <c r="J132" s="12">
        <f>SUM(行政区!J448,行政区!J527,行政区!J606,行政区!J685,行政区!J764,行政区!J843,行政区!J922,行政区!J1001,行政区!J1080,行政区!J1159,行政区!J1238)</f>
        <v>72</v>
      </c>
      <c r="K132" s="18">
        <f>SUM(行政区!K448,行政区!K527,行政区!K606,行政区!K685,行政区!K764,行政区!K843,行政区!K922,行政区!K1001,行政区!K1080,行政区!K1159,行政区!K1238)</f>
        <v>66</v>
      </c>
      <c r="L132" s="23">
        <f>SUM(行政区!L448,行政区!L527,行政区!L606,行政区!L685,行政区!L764,行政区!L843,行政区!L922,行政区!L1001,行政区!L1080,行政区!L1159,行政区!L1238)</f>
        <v>138</v>
      </c>
      <c r="M132" s="6" t="s">
        <v>125</v>
      </c>
      <c r="N132" s="12">
        <f>SUM(行政区!N448,行政区!N527,行政区!N606,行政区!N685,行政区!N764,行政区!N843,行政区!N922,行政区!N1001,行政区!N1080,行政区!N1159,行政区!N1238)</f>
        <v>11</v>
      </c>
      <c r="O132" s="18">
        <f>SUM(行政区!O448,行政区!O527,行政区!O606,行政区!O685,行政区!O764,行政区!O843,行政区!O922,行政区!O1001,行政区!O1080,行政区!O1159,行政区!O1238)</f>
        <v>29</v>
      </c>
      <c r="P132" s="23">
        <f>SUM(行政区!P448,行政区!P527,行政区!P606,行政区!P685,行政区!P764,行政区!P843,行政区!P922,行政区!P1001,行政区!P1080,行政区!P1159,行政区!P1238)</f>
        <v>40</v>
      </c>
      <c r="Q132" s="6" t="s">
        <v>126</v>
      </c>
      <c r="R132" s="12">
        <f>SUM(行政区!R448,行政区!R527,行政区!R606,行政区!R685,行政区!R764,行政区!R843,行政区!R922,行政区!R1001,行政区!R1080,行政区!R1159,行政区!R1238)</f>
        <v>0</v>
      </c>
      <c r="S132" s="18">
        <f>SUM(行政区!S448,行政区!S527,行政区!S606,行政区!S685,行政区!S764,行政区!S843,行政区!S922,行政区!S1001,行政区!S1080,行政区!S1159,行政区!S1238)</f>
        <v>0</v>
      </c>
      <c r="T132" s="23">
        <f>SUM(行政区!T448,行政区!T527,行政区!T606,行政区!T685,行政区!T764,行政区!T843,行政区!T922,行政区!T1001,行政区!T1080,行政区!T1159,行政区!T1238)</f>
        <v>0</v>
      </c>
      <c r="V132" s="6" t="s">
        <v>127</v>
      </c>
      <c r="W132" s="38">
        <f>SUM(N99:N113)</f>
        <v>189</v>
      </c>
      <c r="X132" s="44">
        <f>SUM(O99:O113)</f>
        <v>255</v>
      </c>
      <c r="Y132" s="49">
        <f>SUM(W132:X134)</f>
        <v>444</v>
      </c>
    </row>
    <row r="133" spans="1:25" ht="13.5" customHeight="1">
      <c r="A133" s="4"/>
      <c r="B133" s="10"/>
      <c r="C133" s="16"/>
      <c r="D133" s="21"/>
      <c r="E133" s="4"/>
      <c r="F133" s="10"/>
      <c r="G133" s="16"/>
      <c r="H133" s="21"/>
      <c r="I133" s="4"/>
      <c r="J133" s="10"/>
      <c r="K133" s="16"/>
      <c r="L133" s="21"/>
      <c r="M133" s="4"/>
      <c r="N133" s="10"/>
      <c r="O133" s="16"/>
      <c r="P133" s="21"/>
      <c r="Q133" s="4"/>
      <c r="R133" s="10"/>
      <c r="S133" s="16"/>
      <c r="T133" s="21"/>
      <c r="V133" s="4"/>
      <c r="W133" s="36"/>
      <c r="X133" s="42"/>
      <c r="Y133" s="47"/>
    </row>
    <row r="134" spans="1:25" ht="13.5" customHeight="1">
      <c r="A134" s="5"/>
      <c r="B134" s="11"/>
      <c r="C134" s="17"/>
      <c r="D134" s="22"/>
      <c r="E134" s="5"/>
      <c r="F134" s="11"/>
      <c r="G134" s="17"/>
      <c r="H134" s="22"/>
      <c r="I134" s="5"/>
      <c r="J134" s="11"/>
      <c r="K134" s="17"/>
      <c r="L134" s="22"/>
      <c r="M134" s="5"/>
      <c r="N134" s="11"/>
      <c r="O134" s="17"/>
      <c r="P134" s="22"/>
      <c r="Q134" s="5"/>
      <c r="R134" s="11"/>
      <c r="S134" s="17"/>
      <c r="T134" s="22"/>
      <c r="V134" s="5"/>
      <c r="W134" s="37"/>
      <c r="X134" s="43"/>
      <c r="Y134" s="48"/>
    </row>
    <row r="135" spans="1:25" ht="13.5" customHeight="1">
      <c r="A135" s="6" t="s">
        <v>128</v>
      </c>
      <c r="B135" s="12">
        <f>SUM(行政区!B451,行政区!B530,行政区!B609,行政区!B688,行政区!B767,行政区!B846,行政区!B925,行政区!B1004,行政区!B1083,行政区!B1162,行政区!B1241)</f>
        <v>57</v>
      </c>
      <c r="C135" s="18">
        <f>SUM(行政区!C451,行政区!C530,行政区!C609,行政区!C688,行政区!C767,行政区!C846,行政区!C925,行政区!C1004,行政区!C1083,行政区!C1162,行政区!C1241)</f>
        <v>50</v>
      </c>
      <c r="D135" s="23">
        <f>SUM(行政区!D451,行政区!D530,行政区!D609,行政区!D688,行政区!D767,行政区!D846,行政区!D925,行政区!D1004,行政区!D1083,行政区!D1162,行政区!D1241)</f>
        <v>107</v>
      </c>
      <c r="E135" s="6" t="s">
        <v>129</v>
      </c>
      <c r="F135" s="12">
        <f>SUM(行政区!F451,行政区!F530,行政区!F609,行政区!F688,行政区!F767,行政区!F846,行政区!F925,行政区!F1004,行政区!F1083,行政区!F1162,行政区!F1241)</f>
        <v>63</v>
      </c>
      <c r="G135" s="18">
        <f>SUM(行政区!G451,行政区!G530,行政区!G609,行政区!G688,行政区!G767,行政区!G846,行政区!G925,行政区!G1004,行政区!G1083,行政区!G1162,行政区!G1241)</f>
        <v>65</v>
      </c>
      <c r="H135" s="23">
        <f>SUM(行政区!H451,行政区!H530,行政区!H609,行政区!H688,行政区!H767,行政区!H846,行政区!H925,行政区!H1004,行政区!H1083,行政区!H1162,行政区!H1241)</f>
        <v>128</v>
      </c>
      <c r="I135" s="6" t="s">
        <v>130</v>
      </c>
      <c r="J135" s="12">
        <f>SUM(行政区!J451,行政区!J530,行政区!J609,行政区!J688,行政区!J767,行政区!J846,行政区!J925,行政区!J1004,行政区!J1083,行政区!J1162,行政区!J1241)</f>
        <v>49</v>
      </c>
      <c r="K135" s="18">
        <f>SUM(行政区!K451,行政区!K530,行政区!K609,行政区!K688,行政区!K767,行政区!K846,行政区!K925,行政区!K1004,行政区!K1083,行政区!K1162,行政区!K1241)</f>
        <v>75</v>
      </c>
      <c r="L135" s="23">
        <f>SUM(行政区!L451,行政区!L530,行政区!L609,行政区!L688,行政区!L767,行政区!L846,行政区!L925,行政区!L1004,行政区!L1083,行政区!L1162,行政区!L1241)</f>
        <v>124</v>
      </c>
      <c r="M135" s="6" t="s">
        <v>131</v>
      </c>
      <c r="N135" s="12">
        <f>SUM(行政区!N451,行政区!N530,行政区!N609,行政区!N688,行政区!N767,行政区!N846,行政区!N925,行政区!N1004,行政区!N1083,行政区!N1162,行政区!N1241)</f>
        <v>7</v>
      </c>
      <c r="O135" s="18">
        <f>SUM(行政区!O451,行政区!O530,行政区!O609,行政区!O688,行政区!O767,行政区!O846,行政区!O925,行政区!O1004,行政区!O1083,行政区!O1162,行政区!O1241)</f>
        <v>25</v>
      </c>
      <c r="P135" s="23">
        <f>SUM(行政区!P451,行政区!P530,行政区!P609,行政区!P688,行政区!P767,行政区!P846,行政区!P925,行政区!P1004,行政区!P1083,行政区!P1162,行政区!P1241)</f>
        <v>32</v>
      </c>
      <c r="Q135" s="6" t="s">
        <v>27</v>
      </c>
      <c r="R135" s="12">
        <f>SUM(行政区!R451,行政区!R530,行政区!R609,行政区!R688,行政区!R767,行政区!R846,行政区!R925,行政区!R1004,行政区!R1083,行政区!R1162,行政区!R1241)</f>
        <v>0</v>
      </c>
      <c r="S135" s="18">
        <f>SUM(行政区!S451,行政区!S530,行政区!S609,行政区!S688,行政区!S767,行政区!S846,行政区!S925,行政区!S1004,行政区!S1083,行政区!S1162,行政区!S1241)</f>
        <v>0</v>
      </c>
      <c r="T135" s="23">
        <f>SUM(行政区!T451,行政区!T530,行政区!T609,行政区!T688,行政区!T767,行政区!T846,行政区!T925,行政区!T1004,行政区!T1083,行政区!T1162,行政区!T1241)</f>
        <v>0</v>
      </c>
      <c r="V135" s="6" t="s">
        <v>84</v>
      </c>
      <c r="W135" s="38">
        <f>SUM(N114:N128)</f>
        <v>101</v>
      </c>
      <c r="X135" s="44">
        <f>SUM(O114:O128)</f>
        <v>201</v>
      </c>
      <c r="Y135" s="49">
        <f>SUM(W135:X137)</f>
        <v>302</v>
      </c>
    </row>
    <row r="136" spans="1:25" ht="13.5" customHeight="1">
      <c r="A136" s="4"/>
      <c r="B136" s="10"/>
      <c r="C136" s="16"/>
      <c r="D136" s="21"/>
      <c r="E136" s="4"/>
      <c r="F136" s="10"/>
      <c r="G136" s="16"/>
      <c r="H136" s="21"/>
      <c r="I136" s="4"/>
      <c r="J136" s="10"/>
      <c r="K136" s="16"/>
      <c r="L136" s="21"/>
      <c r="M136" s="4"/>
      <c r="N136" s="10"/>
      <c r="O136" s="16"/>
      <c r="P136" s="21"/>
      <c r="Q136" s="4"/>
      <c r="R136" s="10"/>
      <c r="S136" s="16"/>
      <c r="T136" s="21"/>
      <c r="V136" s="4"/>
      <c r="W136" s="36"/>
      <c r="X136" s="42"/>
      <c r="Y136" s="47"/>
    </row>
    <row r="137" spans="1:25" ht="13.5" customHeight="1">
      <c r="A137" s="5"/>
      <c r="B137" s="11"/>
      <c r="C137" s="17"/>
      <c r="D137" s="22"/>
      <c r="E137" s="5"/>
      <c r="F137" s="11"/>
      <c r="G137" s="17"/>
      <c r="H137" s="22"/>
      <c r="I137" s="5"/>
      <c r="J137" s="11"/>
      <c r="K137" s="17"/>
      <c r="L137" s="22"/>
      <c r="M137" s="5"/>
      <c r="N137" s="11"/>
      <c r="O137" s="17"/>
      <c r="P137" s="22"/>
      <c r="Q137" s="5"/>
      <c r="R137" s="11"/>
      <c r="S137" s="17"/>
      <c r="T137" s="22"/>
      <c r="V137" s="5"/>
      <c r="W137" s="37"/>
      <c r="X137" s="43"/>
      <c r="Y137" s="48"/>
    </row>
    <row r="138" spans="1:25" ht="13.5" customHeight="1">
      <c r="A138" s="6" t="s">
        <v>132</v>
      </c>
      <c r="B138" s="12">
        <f>SUM(行政区!B454,行政区!B533,行政区!B612,行政区!B691,行政区!B770,行政区!B849,行政区!B928,行政区!B1007,行政区!B1086,行政区!B1165,行政区!B1244)</f>
        <v>47</v>
      </c>
      <c r="C138" s="18">
        <f>SUM(行政区!C454,行政区!C533,行政区!C612,行政区!C691,行政区!C770,行政区!C849,行政区!C928,行政区!C1007,行政区!C1086,行政区!C1165,行政区!C1244)</f>
        <v>46</v>
      </c>
      <c r="D138" s="23">
        <f>SUM(行政区!D454,行政区!D533,行政区!D612,行政区!D691,行政区!D770,行政区!D849,行政区!D928,行政区!D1007,行政区!D1086,行政区!D1165,行政区!D1244)</f>
        <v>93</v>
      </c>
      <c r="E138" s="6" t="s">
        <v>133</v>
      </c>
      <c r="F138" s="12">
        <f>SUM(行政区!F454,行政区!F533,行政区!F612,行政区!F691,行政区!F770,行政区!F849,行政区!F928,行政区!F1007,行政区!F1086,行政区!F1165,行政区!F1244)</f>
        <v>77</v>
      </c>
      <c r="G138" s="18">
        <f>SUM(行政区!G454,行政区!G533,行政区!G612,行政区!G691,行政区!G770,行政区!G849,行政区!G928,行政区!G1007,行政区!G1086,行政区!G1165,行政区!G1244)</f>
        <v>72</v>
      </c>
      <c r="H138" s="23">
        <f>SUM(行政区!H454,行政区!H533,行政区!H612,行政区!H691,行政区!H770,行政区!H849,行政区!H928,行政区!H1007,行政区!H1086,行政区!H1165,行政区!H1244)</f>
        <v>149</v>
      </c>
      <c r="I138" s="6" t="s">
        <v>134</v>
      </c>
      <c r="J138" s="12">
        <f>SUM(行政区!J454,行政区!J533,行政区!J612,行政区!J691,行政区!J770,行政区!J849,行政区!J928,行政区!J1007,行政区!J1086,行政区!J1165,行政区!J1244)</f>
        <v>51</v>
      </c>
      <c r="K138" s="18">
        <f>SUM(行政区!K454,行政区!K533,行政区!K612,行政区!K691,行政区!K770,行政区!K849,行政区!K928,行政区!K1007,行政区!K1086,行政区!K1165,行政区!K1244)</f>
        <v>64</v>
      </c>
      <c r="L138" s="23">
        <f>SUM(行政区!L454,行政区!L533,行政区!L612,行政区!L691,行政区!L770,行政区!L849,行政区!L928,行政区!L1007,行政区!L1086,行政区!L1165,行政区!L1244)</f>
        <v>115</v>
      </c>
      <c r="M138" s="6" t="s">
        <v>105</v>
      </c>
      <c r="N138" s="12">
        <f>SUM(行政区!N454,行政区!N533,行政区!N612,行政区!N691,行政区!N770,行政区!N849,行政区!N928,行政区!N1007,行政区!N1086,行政区!N1165,行政区!N1244)</f>
        <v>6</v>
      </c>
      <c r="O138" s="18">
        <f>SUM(行政区!O454,行政区!O533,行政区!O612,行政区!O691,行政区!O770,行政区!O849,行政区!O928,行政区!O1007,行政区!O1086,行政区!O1165,行政区!O1244)</f>
        <v>17</v>
      </c>
      <c r="P138" s="23">
        <f>SUM(行政区!P454,行政区!P533,行政区!P612,行政区!P691,行政区!P770,行政区!P849,行政区!P928,行政区!P1007,行政区!P1086,行政区!P1165,行政区!P1244)</f>
        <v>23</v>
      </c>
      <c r="Q138" s="6" t="s">
        <v>76</v>
      </c>
      <c r="R138" s="12">
        <f>SUM(行政区!R454,行政区!R533,行政区!R612,行政区!R691,行政区!R770,行政区!R849,行政区!R928,行政区!R1007,行政区!R1086,行政区!R1165,行政区!R1244)</f>
        <v>0</v>
      </c>
      <c r="S138" s="18">
        <f>SUM(行政区!S454,行政区!S533,行政区!S612,行政区!S691,行政区!S770,行政区!S849,行政区!S928,行政区!S1007,行政区!S1086,行政区!S1165,行政区!S1244)</f>
        <v>0</v>
      </c>
      <c r="T138" s="23">
        <f>SUM(行政区!T454,行政区!T533,行政区!T612,行政区!T691,行政区!T770,行政区!T849,行政区!T928,行政区!T1007,行政区!T1086,行政区!T1165,行政区!T1244)</f>
        <v>0</v>
      </c>
      <c r="V138" s="6" t="s">
        <v>135</v>
      </c>
      <c r="W138" s="38">
        <f>SUM(N129:N143)</f>
        <v>46</v>
      </c>
      <c r="X138" s="44">
        <f>SUM(O129:O143)</f>
        <v>121</v>
      </c>
      <c r="Y138" s="49">
        <f>SUM(W138:X140)</f>
        <v>167</v>
      </c>
    </row>
    <row r="139" spans="1:25" ht="13.5" customHeight="1">
      <c r="A139" s="4"/>
      <c r="B139" s="10"/>
      <c r="C139" s="16"/>
      <c r="D139" s="21"/>
      <c r="E139" s="4"/>
      <c r="F139" s="10"/>
      <c r="G139" s="16"/>
      <c r="H139" s="21"/>
      <c r="I139" s="4"/>
      <c r="J139" s="10"/>
      <c r="K139" s="16"/>
      <c r="L139" s="21"/>
      <c r="M139" s="4"/>
      <c r="N139" s="10"/>
      <c r="O139" s="16"/>
      <c r="P139" s="21"/>
      <c r="Q139" s="4"/>
      <c r="R139" s="10"/>
      <c r="S139" s="16"/>
      <c r="T139" s="21"/>
      <c r="V139" s="4"/>
      <c r="W139" s="36"/>
      <c r="X139" s="42"/>
      <c r="Y139" s="47"/>
    </row>
    <row r="140" spans="1:25" ht="13.5" customHeight="1">
      <c r="A140" s="5"/>
      <c r="B140" s="11"/>
      <c r="C140" s="17"/>
      <c r="D140" s="22"/>
      <c r="E140" s="5"/>
      <c r="F140" s="11"/>
      <c r="G140" s="17"/>
      <c r="H140" s="22"/>
      <c r="I140" s="5"/>
      <c r="J140" s="11"/>
      <c r="K140" s="17"/>
      <c r="L140" s="22"/>
      <c r="M140" s="5"/>
      <c r="N140" s="11"/>
      <c r="O140" s="17"/>
      <c r="P140" s="22"/>
      <c r="Q140" s="5"/>
      <c r="R140" s="11"/>
      <c r="S140" s="17"/>
      <c r="T140" s="22"/>
      <c r="V140" s="5"/>
      <c r="W140" s="37"/>
      <c r="X140" s="43"/>
      <c r="Y140" s="48"/>
    </row>
    <row r="141" spans="1:25" ht="13.5" customHeight="1">
      <c r="A141" s="6" t="s">
        <v>136</v>
      </c>
      <c r="B141" s="12">
        <f>SUM(行政区!B457,行政区!B536,行政区!B615,行政区!B694,行政区!B773,行政区!B852,行政区!B931,行政区!B1010,行政区!B1089,行政区!B1168,行政区!B1247)</f>
        <v>51</v>
      </c>
      <c r="C141" s="18">
        <f>SUM(行政区!C457,行政区!C536,行政区!C615,行政区!C694,行政区!C773,行政区!C852,行政区!C931,行政区!C1010,行政区!C1089,行政区!C1168,行政区!C1247)</f>
        <v>47</v>
      </c>
      <c r="D141" s="23">
        <f>SUM(行政区!D457,行政区!D536,行政区!D615,行政区!D694,行政区!D773,行政区!D852,行政区!D931,行政区!D1010,行政区!D1089,行政区!D1168,行政区!D1247)</f>
        <v>98</v>
      </c>
      <c r="E141" s="6" t="s">
        <v>104</v>
      </c>
      <c r="F141" s="12">
        <f>SUM(行政区!F457,行政区!F536,行政区!F615,行政区!F694,行政区!F773,行政区!F852,行政区!F931,行政区!F1010,行政区!F1089,行政区!F1168,行政区!F1247)</f>
        <v>61</v>
      </c>
      <c r="G141" s="18">
        <f>SUM(行政区!G457,行政区!G536,行政区!G615,行政区!G694,行政区!G773,行政区!G852,行政区!G931,行政区!G1010,行政区!G1089,行政区!G1168,行政区!G1247)</f>
        <v>68</v>
      </c>
      <c r="H141" s="23">
        <f>SUM(行政区!H457,行政区!H536,行政区!H615,行政区!H694,行政区!H773,行政区!H852,行政区!H931,行政区!H1010,行政区!H1089,行政区!H1168,行政区!H1247)</f>
        <v>129</v>
      </c>
      <c r="I141" s="6" t="s">
        <v>137</v>
      </c>
      <c r="J141" s="12">
        <f>SUM(行政区!J457,行政区!J536,行政区!J615,行政区!J694,行政区!J773,行政区!J852,行政区!J931,行政区!J1010,行政区!J1089,行政区!J1168,行政区!J1247)</f>
        <v>60</v>
      </c>
      <c r="K141" s="18">
        <f>SUM(行政区!K457,行政区!K536,行政区!K615,行政区!K694,行政区!K773,行政区!K852,行政区!K931,行政区!K1010,行政区!K1089,行政区!K1168,行政区!K1247)</f>
        <v>59</v>
      </c>
      <c r="L141" s="23">
        <f>SUM(行政区!L457,行政区!L536,行政区!L615,行政区!L694,行政区!L773,行政区!L852,行政区!L931,行政区!L1010,行政区!L1089,行政区!L1168,行政区!L1247)</f>
        <v>119</v>
      </c>
      <c r="M141" s="6" t="s">
        <v>138</v>
      </c>
      <c r="N141" s="12">
        <f>SUM(行政区!N457,行政区!N536,行政区!N615,行政区!N694,行政区!N773,行政区!N852,行政区!N931,行政区!N1010,行政区!N1089,行政区!N1168,行政区!N1247)</f>
        <v>8</v>
      </c>
      <c r="O141" s="18">
        <f>SUM(行政区!O457,行政区!O536,行政区!O615,行政区!O694,行政区!O773,行政区!O852,行政区!O931,行政区!O1010,行政区!O1089,行政区!O1168,行政区!O1247)</f>
        <v>15</v>
      </c>
      <c r="P141" s="23">
        <f>SUM(行政区!P457,行政区!P536,行政区!P615,行政区!P694,行政区!P773,行政区!P852,行政区!P931,行政区!P1010,行政区!P1089,行政区!P1168,行政区!P1247)</f>
        <v>23</v>
      </c>
      <c r="Q141" s="6" t="s">
        <v>139</v>
      </c>
      <c r="R141" s="12">
        <f>SUM(行政区!R457,行政区!R536,行政区!R615,行政区!R694,行政区!R773,行政区!R852,行政区!R931,行政区!R1010,行政区!R1089,行政区!R1168,行政区!R1247)</f>
        <v>0</v>
      </c>
      <c r="S141" s="18">
        <f>SUM(行政区!S457,行政区!S536,行政区!S615,行政区!S694,行政区!S773,行政区!S852,行政区!S931,行政区!S1010,行政区!S1089,行政区!S1168,行政区!S1247)</f>
        <v>0</v>
      </c>
      <c r="T141" s="23">
        <f>SUM(行政区!T457,行政区!T536,行政区!T615,行政区!T694,行政区!T773,行政区!T852,行政区!T931,行政区!T1010,行政区!T1089,行政区!T1168,行政区!T1247)</f>
        <v>0</v>
      </c>
      <c r="V141" s="6" t="s">
        <v>140</v>
      </c>
      <c r="W141" s="38">
        <f>SUM(N144:N158)</f>
        <v>8</v>
      </c>
      <c r="X141" s="44">
        <f>SUM(O144:O158)</f>
        <v>40</v>
      </c>
      <c r="Y141" s="49">
        <f>SUM(W141:X143)</f>
        <v>48</v>
      </c>
    </row>
    <row r="142" spans="1:25" ht="13.5" customHeight="1">
      <c r="A142" s="4"/>
      <c r="B142" s="10"/>
      <c r="C142" s="16"/>
      <c r="D142" s="21"/>
      <c r="E142" s="4"/>
      <c r="F142" s="10"/>
      <c r="G142" s="16"/>
      <c r="H142" s="21"/>
      <c r="I142" s="4"/>
      <c r="J142" s="10"/>
      <c r="K142" s="16"/>
      <c r="L142" s="21"/>
      <c r="M142" s="4"/>
      <c r="N142" s="10"/>
      <c r="O142" s="16"/>
      <c r="P142" s="21"/>
      <c r="Q142" s="4"/>
      <c r="R142" s="10"/>
      <c r="S142" s="16"/>
      <c r="T142" s="21"/>
      <c r="V142" s="4"/>
      <c r="W142" s="36"/>
      <c r="X142" s="42"/>
      <c r="Y142" s="47"/>
    </row>
    <row r="143" spans="1:25" ht="13.5" customHeight="1">
      <c r="A143" s="5"/>
      <c r="B143" s="11"/>
      <c r="C143" s="17"/>
      <c r="D143" s="22"/>
      <c r="E143" s="5"/>
      <c r="F143" s="11"/>
      <c r="G143" s="17"/>
      <c r="H143" s="22"/>
      <c r="I143" s="5"/>
      <c r="J143" s="11"/>
      <c r="K143" s="17"/>
      <c r="L143" s="22"/>
      <c r="M143" s="5"/>
      <c r="N143" s="11"/>
      <c r="O143" s="17"/>
      <c r="P143" s="22"/>
      <c r="Q143" s="5"/>
      <c r="R143" s="11"/>
      <c r="S143" s="17"/>
      <c r="T143" s="22"/>
      <c r="V143" s="5"/>
      <c r="W143" s="37"/>
      <c r="X143" s="43"/>
      <c r="Y143" s="48"/>
    </row>
    <row r="144" spans="1:25" ht="13.5" customHeight="1">
      <c r="A144" s="6" t="s">
        <v>141</v>
      </c>
      <c r="B144" s="12">
        <f>SUM(行政区!B460,行政区!B539,行政区!B618,行政区!B697,行政区!B776,行政区!B855,行政区!B934,行政区!B1013,行政区!B1092,行政区!B1171,行政区!B1250)</f>
        <v>39</v>
      </c>
      <c r="C144" s="18">
        <f>SUM(行政区!C460,行政区!C539,行政区!C618,行政区!C697,行政区!C776,行政区!C855,行政区!C934,行政区!C1013,行政区!C1092,行政区!C1171,行政区!C1250)</f>
        <v>50</v>
      </c>
      <c r="D144" s="23">
        <f>SUM(行政区!D460,行政区!D539,行政区!D618,行政区!D697,行政区!D776,行政区!D855,行政区!D934,行政区!D1013,行政区!D1092,行政区!D1171,行政区!D1250)</f>
        <v>89</v>
      </c>
      <c r="E144" s="6" t="s">
        <v>143</v>
      </c>
      <c r="F144" s="12">
        <f>SUM(行政区!F460,行政区!F539,行政区!F618,行政区!F697,行政区!F776,行政区!F855,行政区!F934,行政区!F1013,行政区!F1092,行政区!F1171,行政区!F1250)</f>
        <v>65</v>
      </c>
      <c r="G144" s="18">
        <f>SUM(行政区!G460,行政区!G539,行政区!G618,行政区!G697,行政区!G776,行政区!G855,行政区!G934,行政区!G1013,行政区!G1092,行政区!G1171,行政区!G1250)</f>
        <v>87</v>
      </c>
      <c r="H144" s="23">
        <f>SUM(行政区!H460,行政区!H539,行政区!H618,行政区!H697,行政区!H776,行政区!H855,行政区!H934,行政区!H1013,行政区!H1092,行政区!H1171,行政区!H1250)</f>
        <v>152</v>
      </c>
      <c r="I144" s="6" t="s">
        <v>144</v>
      </c>
      <c r="J144" s="12">
        <f>SUM(行政区!J460,行政区!J539,行政区!J618,行政区!J697,行政区!J776,行政区!J855,行政区!J934,行政区!J1013,行政区!J1092,行政区!J1171,行政区!J1250)</f>
        <v>51</v>
      </c>
      <c r="K144" s="18">
        <f>SUM(行政区!K460,行政区!K539,行政区!K618,行政区!K697,行政区!K776,行政区!K855,行政区!K934,行政区!K1013,行政区!K1092,行政区!K1171,行政区!K1250)</f>
        <v>56</v>
      </c>
      <c r="L144" s="23">
        <f>SUM(行政区!L460,行政区!L539,行政区!L618,行政区!L697,行政区!L776,行政区!L855,行政区!L934,行政区!L1013,行政区!L1092,行政区!L1171,行政区!L1250)</f>
        <v>107</v>
      </c>
      <c r="M144" s="6" t="s">
        <v>145</v>
      </c>
      <c r="N144" s="12">
        <f>SUM(行政区!N460,行政区!N539,行政区!N618,行政区!N697,行政区!N776,行政区!N855,行政区!N934,行政区!N1013,行政区!N1092,行政区!N1171,行政区!N1250)</f>
        <v>3</v>
      </c>
      <c r="O144" s="18">
        <f>SUM(行政区!O460,行政区!O539,行政区!O618,行政区!O697,行政区!O776,行政区!O855,行政区!O934,行政区!O1013,行政区!O1092,行政区!O1171,行政区!O1250)</f>
        <v>16</v>
      </c>
      <c r="P144" s="23">
        <f>SUM(行政区!P460,行政区!P539,行政区!P618,行政区!P697,行政区!P776,行政区!P855,行政区!P934,行政区!P1013,行政区!P1092,行政区!P1171,行政区!P1250)</f>
        <v>19</v>
      </c>
      <c r="Q144" s="6" t="s">
        <v>146</v>
      </c>
      <c r="R144" s="12">
        <f>SUM(行政区!R460,行政区!R539,行政区!R618,行政区!R697,行政区!R776,行政区!R855,行政区!R934,行政区!R1013,行政区!R1092,行政区!R1171,行政区!R1250)</f>
        <v>0</v>
      </c>
      <c r="S144" s="18">
        <f>SUM(行政区!S460,行政区!S539,行政区!S618,行政区!S697,行政区!S776,行政区!S855,行政区!S934,行政区!S1013,行政区!S1092,行政区!S1171,行政区!S1250)</f>
        <v>0</v>
      </c>
      <c r="T144" s="23">
        <f>SUM(行政区!T460,行政区!T539,行政区!T618,行政区!T697,行政区!T776,行政区!T855,行政区!T934,行政区!T1013,行政区!T1092,行政区!T1171,行政区!T1250)</f>
        <v>0</v>
      </c>
      <c r="V144" s="6" t="s">
        <v>81</v>
      </c>
      <c r="W144" s="38">
        <f>SUM(R84:R146)</f>
        <v>1</v>
      </c>
      <c r="X144" s="44">
        <f>SUM(S84:S146)</f>
        <v>8</v>
      </c>
      <c r="Y144" s="49">
        <f>SUM(W144:X146)</f>
        <v>9</v>
      </c>
    </row>
    <row r="145" spans="1:25" ht="13.5" customHeight="1">
      <c r="A145" s="4"/>
      <c r="B145" s="10"/>
      <c r="C145" s="16"/>
      <c r="D145" s="21"/>
      <c r="E145" s="4"/>
      <c r="F145" s="10"/>
      <c r="G145" s="16"/>
      <c r="H145" s="21"/>
      <c r="I145" s="4"/>
      <c r="J145" s="10"/>
      <c r="K145" s="16"/>
      <c r="L145" s="21"/>
      <c r="M145" s="4"/>
      <c r="N145" s="10"/>
      <c r="O145" s="16"/>
      <c r="P145" s="21"/>
      <c r="Q145" s="4"/>
      <c r="R145" s="10"/>
      <c r="S145" s="16"/>
      <c r="T145" s="21"/>
      <c r="V145" s="4"/>
      <c r="W145" s="36"/>
      <c r="X145" s="42"/>
      <c r="Y145" s="47"/>
    </row>
    <row r="146" spans="1:25" ht="13.5" customHeight="1">
      <c r="A146" s="5"/>
      <c r="B146" s="11"/>
      <c r="C146" s="17"/>
      <c r="D146" s="22"/>
      <c r="E146" s="5"/>
      <c r="F146" s="11"/>
      <c r="G146" s="17"/>
      <c r="H146" s="22"/>
      <c r="I146" s="5"/>
      <c r="J146" s="11"/>
      <c r="K146" s="17"/>
      <c r="L146" s="22"/>
      <c r="M146" s="5"/>
      <c r="N146" s="11"/>
      <c r="O146" s="17"/>
      <c r="P146" s="22"/>
      <c r="Q146" s="7"/>
      <c r="R146" s="13"/>
      <c r="S146" s="19"/>
      <c r="T146" s="24"/>
      <c r="V146" s="7"/>
      <c r="W146" s="39"/>
      <c r="X146" s="45"/>
      <c r="Y146" s="50"/>
    </row>
    <row r="147" spans="1:25" ht="13.5" customHeight="1">
      <c r="A147" s="6" t="s">
        <v>147</v>
      </c>
      <c r="B147" s="12">
        <f>SUM(行政区!B463,行政区!B542,行政区!B621,行政区!B700,行政区!B779,行政区!B858,行政区!B937,行政区!B1016,行政区!B1095,行政区!B1174,行政区!B1253)</f>
        <v>49</v>
      </c>
      <c r="C147" s="18">
        <f>SUM(行政区!C463,行政区!C542,行政区!C621,行政区!C700,行政区!C779,行政区!C858,行政区!C937,行政区!C1016,行政区!C1095,行政区!C1174,行政区!C1253)</f>
        <v>62</v>
      </c>
      <c r="D147" s="23">
        <f>SUM(行政区!D463,行政区!D542,行政区!D621,行政区!D700,行政区!D779,行政区!D858,行政区!D937,行政区!D1016,行政区!D1095,行政区!D1174,行政区!D1253)</f>
        <v>111</v>
      </c>
      <c r="E147" s="6" t="s">
        <v>148</v>
      </c>
      <c r="F147" s="12">
        <f>SUM(行政区!F463,行政区!F542,行政区!F621,行政区!F700,行政区!F779,行政区!F858,行政区!F937,行政区!F1016,行政区!F1095,行政区!F1174,行政区!F1253)</f>
        <v>74</v>
      </c>
      <c r="G147" s="18">
        <f>SUM(行政区!G463,行政区!G542,行政区!G621,行政区!G700,行政区!G779,行政区!G858,行政区!G937,行政区!G1016,行政区!G1095,行政区!G1174,行政区!G1253)</f>
        <v>87</v>
      </c>
      <c r="H147" s="23">
        <f>SUM(行政区!H463,行政区!H542,行政区!H621,行政区!H700,行政区!H779,行政区!H858,行政区!H937,行政区!H1016,行政区!H1095,行政区!H1174,行政区!H1253)</f>
        <v>161</v>
      </c>
      <c r="I147" s="6" t="s">
        <v>149</v>
      </c>
      <c r="J147" s="12">
        <f>SUM(行政区!J463,行政区!J542,行政区!J621,行政区!J700,行政区!J779,行政区!J858,行政区!J937,行政区!J1016,行政区!J1095,行政区!J1174,行政区!J1253)</f>
        <v>66</v>
      </c>
      <c r="K147" s="18">
        <f>SUM(行政区!K463,行政区!K542,行政区!K621,行政区!K700,行政区!K779,行政区!K858,行政区!K937,行政区!K1016,行政区!K1095,行政区!K1174,行政区!K1253)</f>
        <v>79</v>
      </c>
      <c r="L147" s="23">
        <f>SUM(行政区!L463,行政区!L542,行政区!L621,行政区!L700,行政区!L779,行政区!L858,行政区!L937,行政区!L1016,行政区!L1095,行政区!L1174,行政区!L1253)</f>
        <v>145</v>
      </c>
      <c r="M147" s="6" t="s">
        <v>150</v>
      </c>
      <c r="N147" s="12">
        <f>SUM(行政区!N463,行政区!N542,行政区!N621,行政区!N700,行政区!N779,行政区!N858,行政区!N937,行政区!N1016,行政区!N1095,行政区!N1174,行政区!N1253)</f>
        <v>0</v>
      </c>
      <c r="O147" s="18">
        <f>SUM(行政区!O463,行政区!O542,行政区!O621,行政区!O700,行政区!O779,行政区!O858,行政区!O937,行政区!O1016,行政区!O1095,行政区!O1174,行政区!O1253)</f>
        <v>8</v>
      </c>
      <c r="P147" s="23">
        <f>SUM(行政区!P463,行政区!P542,行政区!P621,行政区!P700,行政区!P779,行政区!P858,行政区!P937,行政区!P1016,行政区!P1095,行政区!P1174,行政区!P1253)</f>
        <v>8</v>
      </c>
      <c r="Q147" s="25" t="s">
        <v>151</v>
      </c>
      <c r="R147" s="28">
        <f>SUM(行政区!R463,行政区!R542,行政区!R621,行政区!R700,行政区!R779,行政区!R858,行政区!R937,行政区!R1016,行政区!R1095,行政区!R1174,行政区!R1253)</f>
        <v>5100</v>
      </c>
      <c r="S147" s="28">
        <f>SUM(行政区!S463,行政区!S542,行政区!S621,行政区!S700,行政区!S779,行政区!S858,行政区!S937,行政区!S1016,行政区!S1095,行政区!S1174,行政区!S1253)</f>
        <v>5504</v>
      </c>
      <c r="T147" s="28">
        <f>SUM(行政区!T463,行政区!T542,行政区!T621,行政区!T700,行政区!T779,行政区!T858,行政区!T937,行政区!T1016,行政区!T1095,行政区!T1174,行政区!T1253)</f>
        <v>10604</v>
      </c>
      <c r="V147" s="25" t="s">
        <v>151</v>
      </c>
      <c r="W147" s="28">
        <f>SUM(W84:W146)</f>
        <v>5100</v>
      </c>
      <c r="X147" s="28">
        <f>SUM(X84:X146)</f>
        <v>5504</v>
      </c>
      <c r="Y147" s="28">
        <f>SUM(Y84:Y146)</f>
        <v>10604</v>
      </c>
    </row>
    <row r="148" spans="1:25" ht="13.5" customHeight="1">
      <c r="A148" s="4"/>
      <c r="B148" s="10"/>
      <c r="C148" s="16"/>
      <c r="D148" s="21"/>
      <c r="E148" s="4"/>
      <c r="F148" s="10"/>
      <c r="G148" s="16"/>
      <c r="H148" s="21"/>
      <c r="I148" s="4"/>
      <c r="J148" s="10"/>
      <c r="K148" s="16"/>
      <c r="L148" s="21"/>
      <c r="M148" s="4"/>
      <c r="N148" s="10"/>
      <c r="O148" s="16"/>
      <c r="P148" s="21"/>
      <c r="Q148" s="26"/>
      <c r="R148" s="29"/>
      <c r="S148" s="29"/>
      <c r="T148" s="29"/>
      <c r="V148" s="26"/>
      <c r="W148" s="40"/>
      <c r="X148" s="40"/>
      <c r="Y148" s="40"/>
    </row>
    <row r="149" spans="1:25" ht="13.5" customHeight="1">
      <c r="A149" s="5"/>
      <c r="B149" s="11"/>
      <c r="C149" s="17"/>
      <c r="D149" s="22"/>
      <c r="E149" s="5"/>
      <c r="F149" s="11"/>
      <c r="G149" s="17"/>
      <c r="H149" s="22"/>
      <c r="I149" s="5"/>
      <c r="J149" s="11"/>
      <c r="K149" s="17"/>
      <c r="L149" s="22"/>
      <c r="M149" s="5"/>
      <c r="N149" s="11"/>
      <c r="O149" s="17"/>
      <c r="P149" s="22"/>
      <c r="Q149" s="25" t="s">
        <v>36</v>
      </c>
      <c r="R149" s="30">
        <f>SUM(行政区!R465,行政区!R544,行政区!R623,行政区!R702,行政区!R781,行政区!R860,行政区!R939,行政区!R1018,行政区!R1097,行政区!R1176,行政区!R1255)</f>
        <v>1172</v>
      </c>
      <c r="S149" s="30">
        <f>SUM(行政区!S465,行政区!S544,行政区!S623,行政区!S702,行政区!S781,行政区!S860,行政区!S939,行政区!S1018,行政区!S1097,行政区!S1176,行政区!S1255)</f>
        <v>1637</v>
      </c>
      <c r="T149" s="30">
        <f>SUM(行政区!T465,行政区!T544,行政区!T623,行政区!T702,行政区!T781,行政区!T860,行政区!T939,行政区!T1018,行政区!T1097,行政区!T1176,行政区!T1255)</f>
        <v>2809</v>
      </c>
    </row>
    <row r="150" spans="1:25" ht="13.5" customHeight="1">
      <c r="A150" s="6" t="s">
        <v>152</v>
      </c>
      <c r="B150" s="12">
        <f>SUM(行政区!B466,行政区!B545,行政区!B624,行政区!B703,行政区!B782,行政区!B861,行政区!B940,行政区!B1019,行政区!B1098,行政区!B1177,行政区!B1256)</f>
        <v>60</v>
      </c>
      <c r="C150" s="18">
        <f>SUM(行政区!C466,行政区!C545,行政区!C624,行政区!C703,行政区!C782,行政区!C861,行政区!C940,行政区!C1019,行政区!C1098,行政区!C1177,行政区!C1256)</f>
        <v>51</v>
      </c>
      <c r="D150" s="23">
        <f>SUM(行政区!D466,行政区!D545,行政区!D624,行政区!D703,行政区!D782,行政区!D861,行政区!D940,行政区!D1019,行政区!D1098,行政区!D1177,行政区!D1256)</f>
        <v>111</v>
      </c>
      <c r="E150" s="6" t="s">
        <v>154</v>
      </c>
      <c r="F150" s="12">
        <f>SUM(行政区!F466,行政区!F545,行政区!F624,行政区!F703,行政区!F782,行政区!F861,行政区!F940,行政区!F1019,行政区!F1098,行政区!F1177,行政区!F1256)</f>
        <v>68</v>
      </c>
      <c r="G150" s="18">
        <f>SUM(行政区!G466,行政区!G545,行政区!G624,行政区!G703,行政区!G782,行政区!G861,行政区!G940,行政区!G1019,行政区!G1098,行政区!G1177,行政区!G1256)</f>
        <v>79</v>
      </c>
      <c r="H150" s="23">
        <f>SUM(行政区!H466,行政区!H545,行政区!H624,行政区!H703,行政区!H782,行政区!H861,行政区!H940,行政区!H1019,行政区!H1098,行政区!H1177,行政区!H1256)</f>
        <v>147</v>
      </c>
      <c r="I150" s="6" t="s">
        <v>156</v>
      </c>
      <c r="J150" s="12">
        <f>SUM(行政区!J466,行政区!J545,行政区!J624,行政区!J703,行政区!J782,行政区!J861,行政区!J940,行政区!J1019,行政区!J1098,行政区!J1177,行政区!J1256)</f>
        <v>69</v>
      </c>
      <c r="K150" s="18">
        <f>SUM(行政区!K466,行政区!K545,行政区!K624,行政区!K703,行政区!K782,行政区!K861,行政区!K940,行政区!K1019,行政区!K1098,行政区!K1177,行政区!K1256)</f>
        <v>74</v>
      </c>
      <c r="L150" s="23">
        <f>SUM(行政区!L466,行政区!L545,行政区!L624,行政区!L703,行政区!L782,行政区!L861,行政区!L940,行政区!L1019,行政区!L1098,行政区!L1177,行政区!L1256)</f>
        <v>143</v>
      </c>
      <c r="M150" s="6" t="s">
        <v>157</v>
      </c>
      <c r="N150" s="12">
        <f>SUM(行政区!N466,行政区!N545,行政区!N624,行政区!N703,行政区!N782,行政区!N861,行政区!N940,行政区!N1019,行政区!N1098,行政区!N1177,行政区!N1256)</f>
        <v>1</v>
      </c>
      <c r="O150" s="18">
        <f>SUM(行政区!O466,行政区!O545,行政区!O624,行政区!O703,行政区!O782,行政区!O861,行政区!O940,行政区!O1019,行政区!O1098,行政区!O1177,行政区!O1256)</f>
        <v>7</v>
      </c>
      <c r="P150" s="23">
        <f>SUM(行政区!P466,行政区!P545,行政区!P624,行政区!P703,行政区!P782,行政区!P861,行政区!P940,行政区!P1019,行政区!P1098,行政区!P1177,行政区!P1256)</f>
        <v>8</v>
      </c>
      <c r="Q150" s="26"/>
      <c r="R150" s="31"/>
      <c r="S150" s="31"/>
      <c r="T150" s="31"/>
    </row>
    <row r="151" spans="1:25" ht="13.5" customHeight="1">
      <c r="A151" s="4"/>
      <c r="B151" s="10"/>
      <c r="C151" s="16"/>
      <c r="D151" s="21"/>
      <c r="E151" s="4"/>
      <c r="F151" s="10"/>
      <c r="G151" s="16"/>
      <c r="H151" s="21"/>
      <c r="I151" s="4"/>
      <c r="J151" s="10"/>
      <c r="K151" s="16"/>
      <c r="L151" s="21"/>
      <c r="M151" s="4"/>
      <c r="N151" s="10"/>
      <c r="O151" s="16"/>
      <c r="P151" s="21"/>
      <c r="Q151" s="25"/>
      <c r="R151" s="32"/>
      <c r="S151" s="32"/>
      <c r="T151" s="32"/>
    </row>
    <row r="152" spans="1:25" ht="13.5" customHeight="1">
      <c r="A152" s="5"/>
      <c r="B152" s="11"/>
      <c r="C152" s="17"/>
      <c r="D152" s="22"/>
      <c r="E152" s="5"/>
      <c r="F152" s="11"/>
      <c r="G152" s="17"/>
      <c r="H152" s="22"/>
      <c r="I152" s="5"/>
      <c r="J152" s="11"/>
      <c r="K152" s="17"/>
      <c r="L152" s="22"/>
      <c r="M152" s="5"/>
      <c r="N152" s="11"/>
      <c r="O152" s="17"/>
      <c r="P152" s="22"/>
      <c r="Q152" s="26"/>
      <c r="R152" s="33"/>
      <c r="S152" s="33"/>
      <c r="T152" s="33"/>
    </row>
    <row r="153" spans="1:25" ht="13.5" customHeight="1">
      <c r="A153" s="6" t="s">
        <v>158</v>
      </c>
      <c r="B153" s="12">
        <f>SUM(行政区!B469,行政区!B548,行政区!B627,行政区!B706,行政区!B785,行政区!B864,行政区!B943,行政区!B1022,行政区!B1101,行政区!B1180,行政区!B1259)</f>
        <v>38</v>
      </c>
      <c r="C153" s="18">
        <f>SUM(行政区!C469,行政区!C548,行政区!C627,行政区!C706,行政区!C785,行政区!C864,行政区!C943,行政区!C1022,行政区!C1101,行政区!C1180,行政区!C1259)</f>
        <v>43</v>
      </c>
      <c r="D153" s="23">
        <f>SUM(行政区!D469,行政区!D548,行政区!D627,行政区!D706,行政区!D785,行政区!D864,行政区!D943,行政区!D1022,行政区!D1101,行政区!D1180,行政区!D1259)</f>
        <v>81</v>
      </c>
      <c r="E153" s="6" t="s">
        <v>88</v>
      </c>
      <c r="F153" s="12">
        <f>SUM(行政区!F469,行政区!F548,行政区!F627,行政区!F706,行政区!F785,行政区!F864,行政区!F943,行政区!F1022,行政区!F1101,行政区!F1180,行政区!F1259)</f>
        <v>79</v>
      </c>
      <c r="G153" s="18">
        <f>SUM(行政区!G469,行政区!G548,行政区!G627,行政区!G706,行政区!G785,行政区!G864,行政区!G943,行政区!G1022,行政区!G1101,行政区!G1180,行政区!G1259)</f>
        <v>77</v>
      </c>
      <c r="H153" s="23">
        <f>SUM(行政区!H469,行政区!H548,行政区!H627,行政区!H706,行政区!H785,行政区!H864,行政区!H943,行政区!H1022,行政区!H1101,行政区!H1180,行政区!H1259)</f>
        <v>156</v>
      </c>
      <c r="I153" s="6" t="s">
        <v>159</v>
      </c>
      <c r="J153" s="12">
        <f>SUM(行政区!J469,行政区!J548,行政区!J627,行政区!J706,行政区!J785,行政区!J864,行政区!J943,行政区!J1022,行政区!J1101,行政区!J1180,行政区!J1259)</f>
        <v>56</v>
      </c>
      <c r="K153" s="18">
        <f>SUM(行政区!K469,行政区!K548,行政区!K627,行政区!K706,行政区!K785,行政区!K864,行政区!K943,行政区!K1022,行政区!K1101,行政区!K1180,行政区!K1259)</f>
        <v>75</v>
      </c>
      <c r="L153" s="23">
        <f>SUM(行政区!L469,行政区!L548,行政区!L627,行政区!L706,行政区!L785,行政区!L864,行政区!L943,行政区!L1022,行政区!L1101,行政区!L1180,行政区!L1259)</f>
        <v>131</v>
      </c>
      <c r="M153" s="6" t="s">
        <v>160</v>
      </c>
      <c r="N153" s="12">
        <f>SUM(行政区!N469,行政区!N548,行政区!N627,行政区!N706,行政区!N785,行政区!N864,行政区!N943,行政区!N1022,行政区!N1101,行政区!N1180,行政区!N1259)</f>
        <v>2</v>
      </c>
      <c r="O153" s="18">
        <f>SUM(行政区!O469,行政区!O548,行政区!O627,行政区!O706,行政区!O785,行政区!O864,行政区!O943,行政区!O1022,行政区!O1101,行政区!O1180,行政区!O1259)</f>
        <v>4</v>
      </c>
      <c r="P153" s="23">
        <f>SUM(行政区!P469,行政区!P548,行政区!P627,行政区!P706,行政区!P785,行政区!P864,行政区!P943,行政区!P1022,行政区!P1101,行政区!P1180,行政区!P1259)</f>
        <v>6</v>
      </c>
    </row>
    <row r="154" spans="1:25" ht="13.5" customHeight="1">
      <c r="A154" s="4"/>
      <c r="B154" s="10"/>
      <c r="C154" s="16"/>
      <c r="D154" s="21"/>
      <c r="E154" s="4"/>
      <c r="F154" s="10"/>
      <c r="G154" s="16"/>
      <c r="H154" s="21"/>
      <c r="I154" s="4"/>
      <c r="J154" s="10"/>
      <c r="K154" s="16"/>
      <c r="L154" s="21"/>
      <c r="M154" s="4"/>
      <c r="N154" s="10"/>
      <c r="O154" s="16"/>
      <c r="P154" s="21"/>
      <c r="Q154" s="27" t="s">
        <v>161</v>
      </c>
      <c r="R154" s="34"/>
      <c r="S154" s="34"/>
      <c r="T154" s="34"/>
    </row>
    <row r="155" spans="1:25" ht="13.5" customHeight="1">
      <c r="A155" s="5"/>
      <c r="B155" s="11"/>
      <c r="C155" s="17"/>
      <c r="D155" s="22"/>
      <c r="E155" s="5"/>
      <c r="F155" s="11"/>
      <c r="G155" s="17"/>
      <c r="H155" s="22"/>
      <c r="I155" s="5"/>
      <c r="J155" s="11"/>
      <c r="K155" s="17"/>
      <c r="L155" s="22"/>
      <c r="M155" s="5"/>
      <c r="N155" s="11"/>
      <c r="O155" s="17"/>
      <c r="P155" s="22"/>
      <c r="Q155" s="25" t="s">
        <v>151</v>
      </c>
      <c r="R155" s="32">
        <f>SUM(行政区!R471,行政区!R550,行政区!R629,行政区!R708,行政区!R787,行政区!R866,行政区!R945,行政区!R1024,行政区!R1103,行政区!R1182,行政区!R1261)</f>
        <v>61</v>
      </c>
      <c r="S155" s="32">
        <f>SUM(行政区!S471,行政区!S550,行政区!S629,行政区!S708,行政区!S787,行政区!S866,行政区!S945,行政区!S1024,行政区!S1103,行政区!S1182,行政区!S1261)</f>
        <v>88</v>
      </c>
      <c r="T155" s="32">
        <f>SUM(行政区!T471,行政区!T550,行政区!T629,行政区!T708,行政区!T787,行政区!T866,行政区!T945,行政区!T1024,行政区!T1103,行政区!T1182,行政区!T1261)</f>
        <v>149</v>
      </c>
    </row>
    <row r="156" spans="1:25" ht="13.5" customHeight="1">
      <c r="A156" s="6" t="s">
        <v>155</v>
      </c>
      <c r="B156" s="12">
        <f>SUM(行政区!B472,行政区!B551,行政区!B630,行政区!B709,行政区!B788,行政区!B867,行政区!B946,行政区!B1025,行政区!B1104,行政区!B1183,行政区!B1262)</f>
        <v>55</v>
      </c>
      <c r="C156" s="18">
        <f>SUM(行政区!C472,行政区!C551,行政区!C630,行政区!C709,行政区!C788,行政区!C867,行政区!C946,行政区!C1025,行政区!C1104,行政区!C1183,行政区!C1262)</f>
        <v>44</v>
      </c>
      <c r="D156" s="23">
        <f>SUM(行政区!D472,行政区!D551,行政区!D630,行政区!D709,行政区!D788,行政区!D867,行政区!D946,行政区!D1025,行政区!D1104,行政区!D1183,行政区!D1262)</f>
        <v>99</v>
      </c>
      <c r="E156" s="6" t="s">
        <v>163</v>
      </c>
      <c r="F156" s="12">
        <f>SUM(行政区!F472,行政区!F551,行政区!F630,行政区!F709,行政区!F788,行政区!F867,行政区!F946,行政区!F1025,行政区!F1104,行政区!F1183,行政区!F1262)</f>
        <v>108</v>
      </c>
      <c r="G156" s="18">
        <f>SUM(行政区!G472,行政区!G551,行政区!G630,行政区!G709,行政区!G788,行政区!G867,行政区!G946,行政区!G1025,行政区!G1104,行政区!G1183,行政区!G1262)</f>
        <v>94</v>
      </c>
      <c r="H156" s="23">
        <f>SUM(行政区!H472,行政区!H551,行政区!H630,行政区!H709,行政区!H788,行政区!H867,行政区!H946,行政区!H1025,行政区!H1104,行政区!H1183,行政区!H1262)</f>
        <v>202</v>
      </c>
      <c r="I156" s="6" t="s">
        <v>93</v>
      </c>
      <c r="J156" s="12">
        <f>SUM(行政区!J472,行政区!J551,行政区!J630,行政区!J709,行政区!J788,行政区!J867,行政区!J946,行政区!J1025,行政区!J1104,行政区!J1183,行政区!J1262)</f>
        <v>49</v>
      </c>
      <c r="K156" s="18">
        <f>SUM(行政区!K472,行政区!K551,行政区!K630,行政区!K709,行政区!K788,行政区!K867,行政区!K946,行政区!K1025,行政区!K1104,行政区!K1183,行政区!K1262)</f>
        <v>82</v>
      </c>
      <c r="L156" s="23">
        <f>SUM(行政区!L472,行政区!L551,行政区!L630,行政区!L709,行政区!L788,行政区!L867,行政区!L946,行政区!L1025,行政区!L1104,行政区!L1183,行政区!L1262)</f>
        <v>131</v>
      </c>
      <c r="M156" s="6" t="s">
        <v>164</v>
      </c>
      <c r="N156" s="12">
        <f>SUM(行政区!N472,行政区!N551,行政区!N630,行政区!N709,行政区!N788,行政区!N867,行政区!N946,行政区!N1025,行政区!N1104,行政区!N1183,行政区!N1262)</f>
        <v>2</v>
      </c>
      <c r="O156" s="18">
        <f>SUM(行政区!O472,行政区!O551,行政区!O630,行政区!O709,行政区!O788,行政区!O867,行政区!O946,行政区!O1025,行政区!O1104,行政区!O1183,行政区!O1262)</f>
        <v>5</v>
      </c>
      <c r="P156" s="23">
        <f>SUM(行政区!P472,行政区!P551,行政区!P630,行政区!P709,行政区!P788,行政区!P867,行政区!P946,行政区!P1025,行政区!P1104,行政区!P1183,行政区!P1262)</f>
        <v>7</v>
      </c>
      <c r="Q156" s="26"/>
      <c r="R156" s="33"/>
      <c r="S156" s="33"/>
      <c r="T156" s="33"/>
    </row>
    <row r="157" spans="1:25" ht="13.5" customHeight="1">
      <c r="A157" s="4"/>
      <c r="B157" s="10"/>
      <c r="C157" s="16"/>
      <c r="D157" s="21"/>
      <c r="E157" s="4"/>
      <c r="F157" s="10"/>
      <c r="G157" s="16"/>
      <c r="H157" s="21"/>
      <c r="I157" s="4"/>
      <c r="J157" s="10"/>
      <c r="K157" s="16"/>
      <c r="L157" s="21"/>
      <c r="M157" s="4"/>
      <c r="N157" s="10"/>
      <c r="O157" s="16"/>
      <c r="P157" s="21"/>
    </row>
    <row r="158" spans="1:25" ht="13.5" customHeight="1">
      <c r="A158" s="7"/>
      <c r="B158" s="13"/>
      <c r="C158" s="19"/>
      <c r="D158" s="24"/>
      <c r="E158" s="7"/>
      <c r="F158" s="13"/>
      <c r="G158" s="19"/>
      <c r="H158" s="24"/>
      <c r="I158" s="7"/>
      <c r="J158" s="13"/>
      <c r="K158" s="19"/>
      <c r="L158" s="24"/>
      <c r="M158" s="7"/>
      <c r="N158" s="13"/>
      <c r="O158" s="19"/>
      <c r="P158" s="24"/>
    </row>
    <row r="159" spans="1:25">
      <c r="V159" t="str">
        <f>$V$1</f>
        <v>令和６年３月３１日現在</v>
      </c>
    </row>
    <row r="160" spans="1:25">
      <c r="A160" t="s">
        <v>167</v>
      </c>
    </row>
    <row r="161" spans="1:25">
      <c r="A161" s="1" t="s">
        <v>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2" t="s">
        <v>15</v>
      </c>
      <c r="B162" s="8" t="s">
        <v>17</v>
      </c>
      <c r="C162" s="14" t="s">
        <v>16</v>
      </c>
      <c r="D162" s="2" t="s">
        <v>12</v>
      </c>
      <c r="E162" s="2" t="s">
        <v>15</v>
      </c>
      <c r="F162" s="8" t="s">
        <v>17</v>
      </c>
      <c r="G162" s="14" t="s">
        <v>16</v>
      </c>
      <c r="H162" s="2" t="s">
        <v>12</v>
      </c>
      <c r="I162" s="2" t="s">
        <v>15</v>
      </c>
      <c r="J162" s="8" t="s">
        <v>17</v>
      </c>
      <c r="K162" s="14" t="s">
        <v>16</v>
      </c>
      <c r="L162" s="2" t="s">
        <v>12</v>
      </c>
      <c r="M162" s="2" t="s">
        <v>15</v>
      </c>
      <c r="N162" s="8" t="s">
        <v>17</v>
      </c>
      <c r="O162" s="14" t="s">
        <v>16</v>
      </c>
      <c r="P162" s="2" t="s">
        <v>12</v>
      </c>
      <c r="Q162" s="2" t="s">
        <v>15</v>
      </c>
      <c r="R162" s="8" t="s">
        <v>17</v>
      </c>
      <c r="S162" s="14" t="s">
        <v>16</v>
      </c>
      <c r="T162" s="2" t="s">
        <v>12</v>
      </c>
      <c r="V162" s="2" t="s">
        <v>9</v>
      </c>
      <c r="W162" s="8" t="s">
        <v>17</v>
      </c>
      <c r="X162" s="14" t="s">
        <v>16</v>
      </c>
      <c r="Y162" s="2" t="s">
        <v>12</v>
      </c>
    </row>
    <row r="163" spans="1:25" ht="13.5" customHeight="1">
      <c r="A163" s="3" t="s">
        <v>19</v>
      </c>
      <c r="B163" s="9">
        <f>SUM(行政区!B1269,行政区!B1348,行政区!B1427,行政区!B1506,行政区!B1585,行政区!B1664)</f>
        <v>23</v>
      </c>
      <c r="C163" s="15">
        <f>SUM(行政区!C1269,行政区!C1348,行政区!C1427,行政区!C1506,行政区!C1585,行政区!C1664)</f>
        <v>22</v>
      </c>
      <c r="D163" s="20">
        <f>SUM(行政区!D1269,行政区!D1348,行政区!D1427,行政区!D1506,行政区!D1585,行政区!D1664)</f>
        <v>45</v>
      </c>
      <c r="E163" s="3" t="s">
        <v>2</v>
      </c>
      <c r="F163" s="9">
        <f>SUM(行政区!F1269,行政区!F1348,行政区!F1427,行政区!F1506,行政区!F1585,行政区!F1664)</f>
        <v>24</v>
      </c>
      <c r="G163" s="15">
        <f>SUM(行政区!G1269,行政区!G1348,行政区!G1427,行政区!G1506,行政区!G1585,行政区!G1664)</f>
        <v>30</v>
      </c>
      <c r="H163" s="20">
        <f>SUM(行政区!H1269,行政区!H1348,行政区!H1427,行政区!H1506,行政区!H1585,行政区!H1664)</f>
        <v>54</v>
      </c>
      <c r="I163" s="3" t="s">
        <v>20</v>
      </c>
      <c r="J163" s="9">
        <f>SUM(行政区!J1269,行政区!J1348,行政区!J1427,行政区!J1506,行政区!J1585,行政区!J1664)</f>
        <v>44</v>
      </c>
      <c r="K163" s="15">
        <f>SUM(行政区!K1269,行政区!K1348,行政区!K1427,行政区!K1506,行政区!K1585,行政区!K1664)</f>
        <v>35</v>
      </c>
      <c r="L163" s="20">
        <f>SUM(行政区!L1269,行政区!L1348,行政区!L1427,行政区!L1506,行政区!L1585,行政区!L1664)</f>
        <v>79</v>
      </c>
      <c r="M163" s="3" t="s">
        <v>21</v>
      </c>
      <c r="N163" s="9">
        <f>SUM(行政区!N1269,行政区!N1348,行政区!N1427,行政区!N1506,行政区!N1585,行政区!N1664)</f>
        <v>43</v>
      </c>
      <c r="O163" s="15">
        <f>SUM(行政区!O1269,行政区!O1348,行政区!O1427,行政区!O1506,行政区!O1585,行政区!O1664)</f>
        <v>50</v>
      </c>
      <c r="P163" s="20">
        <f>SUM(行政区!P1269,行政区!P1348,行政区!P1427,行政区!P1506,行政区!P1585,行政区!P1664)</f>
        <v>93</v>
      </c>
      <c r="Q163" s="3" t="s">
        <v>23</v>
      </c>
      <c r="R163" s="9">
        <f>SUM(行政区!R1269,行政区!R1348,行政区!R1427,行政区!R1506,行政区!R1585,行政区!R1664)</f>
        <v>0</v>
      </c>
      <c r="S163" s="15">
        <f>SUM(行政区!S1269,行政区!S1348,行政区!S1427,行政区!S1506,行政区!S1585,行政区!S1664)</f>
        <v>5</v>
      </c>
      <c r="T163" s="20">
        <f>SUM(行政区!T1269,行政区!T1348,行政区!T1427,行政区!T1506,行政区!T1585,行政区!T1664)</f>
        <v>5</v>
      </c>
      <c r="V163" s="3" t="s">
        <v>25</v>
      </c>
      <c r="W163" s="35">
        <f>SUM(B163:B177)</f>
        <v>119</v>
      </c>
      <c r="X163" s="41">
        <f>SUM(C163:C177)</f>
        <v>119</v>
      </c>
      <c r="Y163" s="46">
        <f>SUM(W163:X165)</f>
        <v>238</v>
      </c>
    </row>
    <row r="164" spans="1:25" ht="13.5" customHeight="1">
      <c r="A164" s="4"/>
      <c r="B164" s="10"/>
      <c r="C164" s="16"/>
      <c r="D164" s="21"/>
      <c r="E164" s="4"/>
      <c r="F164" s="10"/>
      <c r="G164" s="16"/>
      <c r="H164" s="21"/>
      <c r="I164" s="4"/>
      <c r="J164" s="10"/>
      <c r="K164" s="16"/>
      <c r="L164" s="21"/>
      <c r="M164" s="4"/>
      <c r="N164" s="10"/>
      <c r="O164" s="16"/>
      <c r="P164" s="21"/>
      <c r="Q164" s="4"/>
      <c r="R164" s="10"/>
      <c r="S164" s="16"/>
      <c r="T164" s="21"/>
      <c r="V164" s="4"/>
      <c r="W164" s="36"/>
      <c r="X164" s="42"/>
      <c r="Y164" s="47"/>
    </row>
    <row r="165" spans="1:25" ht="13.5" customHeight="1">
      <c r="A165" s="5"/>
      <c r="B165" s="11"/>
      <c r="C165" s="17"/>
      <c r="D165" s="22"/>
      <c r="E165" s="5"/>
      <c r="F165" s="11"/>
      <c r="G165" s="17"/>
      <c r="H165" s="22"/>
      <c r="I165" s="5"/>
      <c r="J165" s="11"/>
      <c r="K165" s="17"/>
      <c r="L165" s="22"/>
      <c r="M165" s="5"/>
      <c r="N165" s="11"/>
      <c r="O165" s="17"/>
      <c r="P165" s="22"/>
      <c r="Q165" s="5"/>
      <c r="R165" s="11"/>
      <c r="S165" s="17"/>
      <c r="T165" s="22"/>
      <c r="V165" s="5"/>
      <c r="W165" s="37"/>
      <c r="X165" s="43"/>
      <c r="Y165" s="48"/>
    </row>
    <row r="166" spans="1:25" ht="13.5" customHeight="1">
      <c r="A166" s="6" t="s">
        <v>26</v>
      </c>
      <c r="B166" s="12">
        <f>SUM(行政区!B1272,行政区!B1351,行政区!B1430,行政区!B1509,行政区!B1588,行政区!B1667)</f>
        <v>22</v>
      </c>
      <c r="C166" s="18">
        <f>SUM(行政区!C1272,行政区!C1351,行政区!C1430,行政区!C1509,行政区!C1588,行政区!C1667)</f>
        <v>30</v>
      </c>
      <c r="D166" s="23">
        <f>SUM(行政区!D1272,行政区!D1351,行政区!D1430,行政区!D1509,行政区!D1588,行政区!D1667)</f>
        <v>52</v>
      </c>
      <c r="E166" s="6" t="s">
        <v>18</v>
      </c>
      <c r="F166" s="12">
        <f>SUM(行政区!F1272,行政区!F1351,行政区!F1430,行政区!F1509,行政区!F1588,行政区!F1667)</f>
        <v>19</v>
      </c>
      <c r="G166" s="18">
        <f>SUM(行政区!G1272,行政区!G1351,行政区!G1430,行政区!G1509,行政区!G1588,行政区!G1667)</f>
        <v>35</v>
      </c>
      <c r="H166" s="23">
        <f>SUM(行政区!H1272,行政区!H1351,行政区!H1430,行政区!H1509,行政区!H1588,行政区!H1667)</f>
        <v>54</v>
      </c>
      <c r="I166" s="6" t="s">
        <v>28</v>
      </c>
      <c r="J166" s="12">
        <f>SUM(行政区!J1272,行政区!J1351,行政区!J1430,行政区!J1509,行政区!J1588,行政区!J1667)</f>
        <v>39</v>
      </c>
      <c r="K166" s="18">
        <f>SUM(行政区!K1272,行政区!K1351,行政区!K1430,行政区!K1509,行政区!K1588,行政区!K1667)</f>
        <v>54</v>
      </c>
      <c r="L166" s="23">
        <f>SUM(行政区!L1272,行政区!L1351,行政区!L1430,行政区!L1509,行政区!L1588,行政区!L1667)</f>
        <v>93</v>
      </c>
      <c r="M166" s="6" t="s">
        <v>4</v>
      </c>
      <c r="N166" s="12">
        <f>SUM(行政区!N1272,行政区!N1351,行政区!N1430,行政区!N1509,行政区!N1588,行政区!N1667)</f>
        <v>36</v>
      </c>
      <c r="O166" s="18">
        <f>SUM(行政区!O1272,行政区!O1351,行政区!O1430,行政区!O1509,行政区!O1588,行政区!O1667)</f>
        <v>41</v>
      </c>
      <c r="P166" s="23">
        <f>SUM(行政区!P1272,行政区!P1351,行政区!P1430,行政区!P1509,行政区!P1588,行政区!P1667)</f>
        <v>77</v>
      </c>
      <c r="Q166" s="6" t="s">
        <v>33</v>
      </c>
      <c r="R166" s="12">
        <f>SUM(行政区!R1272,行政区!R1351,行政区!R1430,行政区!R1509,行政区!R1588,行政区!R1667)</f>
        <v>0</v>
      </c>
      <c r="S166" s="18">
        <f>SUM(行政区!S1272,行政区!S1351,行政区!S1430,行政区!S1509,行政区!S1588,行政区!S1667)</f>
        <v>0</v>
      </c>
      <c r="T166" s="23">
        <f>SUM(行政区!T1272,行政区!T1351,行政区!T1430,行政区!T1509,行政区!T1588,行政区!T1667)</f>
        <v>0</v>
      </c>
      <c r="V166" s="6" t="s">
        <v>37</v>
      </c>
      <c r="W166" s="38">
        <f>SUM(B178:B192)</f>
        <v>130</v>
      </c>
      <c r="X166" s="44">
        <f>SUM(C178:C192)</f>
        <v>137</v>
      </c>
      <c r="Y166" s="49">
        <f>SUM(W166:X168)</f>
        <v>267</v>
      </c>
    </row>
    <row r="167" spans="1:25" ht="13.5" customHeight="1">
      <c r="A167" s="4"/>
      <c r="B167" s="10"/>
      <c r="C167" s="16"/>
      <c r="D167" s="21"/>
      <c r="E167" s="4"/>
      <c r="F167" s="10"/>
      <c r="G167" s="16"/>
      <c r="H167" s="21"/>
      <c r="I167" s="4"/>
      <c r="J167" s="10"/>
      <c r="K167" s="16"/>
      <c r="L167" s="21"/>
      <c r="M167" s="4"/>
      <c r="N167" s="10"/>
      <c r="O167" s="16"/>
      <c r="P167" s="21"/>
      <c r="Q167" s="4"/>
      <c r="R167" s="10"/>
      <c r="S167" s="16"/>
      <c r="T167" s="21"/>
      <c r="V167" s="4"/>
      <c r="W167" s="36"/>
      <c r="X167" s="42"/>
      <c r="Y167" s="47"/>
    </row>
    <row r="168" spans="1:25" ht="13.5" customHeight="1">
      <c r="A168" s="5"/>
      <c r="B168" s="11"/>
      <c r="C168" s="17"/>
      <c r="D168" s="22"/>
      <c r="E168" s="5"/>
      <c r="F168" s="11"/>
      <c r="G168" s="17"/>
      <c r="H168" s="22"/>
      <c r="I168" s="5"/>
      <c r="J168" s="11"/>
      <c r="K168" s="17"/>
      <c r="L168" s="22"/>
      <c r="M168" s="5"/>
      <c r="N168" s="11"/>
      <c r="O168" s="17"/>
      <c r="P168" s="22"/>
      <c r="Q168" s="5"/>
      <c r="R168" s="11"/>
      <c r="S168" s="17"/>
      <c r="T168" s="22"/>
      <c r="V168" s="5"/>
      <c r="W168" s="37"/>
      <c r="X168" s="43"/>
      <c r="Y168" s="48"/>
    </row>
    <row r="169" spans="1:25" ht="13.5" customHeight="1">
      <c r="A169" s="6" t="s">
        <v>39</v>
      </c>
      <c r="B169" s="12">
        <f>SUM(行政区!B1275,行政区!B1354,行政区!B1433,行政区!B1512,行政区!B1591,行政区!B1670)</f>
        <v>25</v>
      </c>
      <c r="C169" s="18">
        <f>SUM(行政区!C1275,行政区!C1354,行政区!C1433,行政区!C1512,行政区!C1591,行政区!C1670)</f>
        <v>16</v>
      </c>
      <c r="D169" s="23">
        <f>SUM(行政区!D1275,行政区!D1354,行政区!D1433,行政区!D1512,行政区!D1591,行政区!D1670)</f>
        <v>41</v>
      </c>
      <c r="E169" s="6" t="s">
        <v>43</v>
      </c>
      <c r="F169" s="12">
        <f>SUM(行政区!F1275,行政区!F1354,行政区!F1433,行政区!F1512,行政区!F1591,行政区!F1670)</f>
        <v>27</v>
      </c>
      <c r="G169" s="18">
        <f>SUM(行政区!G1275,行政区!G1354,行政区!G1433,行政区!G1512,行政区!G1591,行政区!G1670)</f>
        <v>31</v>
      </c>
      <c r="H169" s="23">
        <f>SUM(行政区!H1275,行政区!H1354,行政区!H1433,行政区!H1512,行政区!H1591,行政区!H1670)</f>
        <v>58</v>
      </c>
      <c r="I169" s="6" t="s">
        <v>45</v>
      </c>
      <c r="J169" s="12">
        <f>SUM(行政区!J1275,行政区!J1354,行政区!J1433,行政区!J1512,行政区!J1591,行政区!J1670)</f>
        <v>43</v>
      </c>
      <c r="K169" s="18">
        <f>SUM(行政区!K1275,行政区!K1354,行政区!K1433,行政区!K1512,行政区!K1591,行政区!K1670)</f>
        <v>38</v>
      </c>
      <c r="L169" s="23">
        <f>SUM(行政区!L1275,行政区!L1354,行政区!L1433,行政区!L1512,行政区!L1591,行政区!L1670)</f>
        <v>81</v>
      </c>
      <c r="M169" s="6" t="s">
        <v>47</v>
      </c>
      <c r="N169" s="12">
        <f>SUM(行政区!N1275,行政区!N1354,行政区!N1433,行政区!N1512,行政区!N1591,行政区!N1670)</f>
        <v>28</v>
      </c>
      <c r="O169" s="18">
        <f>SUM(行政区!O1275,行政区!O1354,行政区!O1433,行政区!O1512,行政区!O1591,行政区!O1670)</f>
        <v>26</v>
      </c>
      <c r="P169" s="23">
        <f>SUM(行政区!P1275,行政区!P1354,行政区!P1433,行政区!P1512,行政区!P1591,行政区!P1670)</f>
        <v>54</v>
      </c>
      <c r="Q169" s="6" t="s">
        <v>8</v>
      </c>
      <c r="R169" s="12">
        <f>SUM(行政区!R1275,行政区!R1354,行政区!R1433,行政区!R1512,行政区!R1591,行政区!R1670)</f>
        <v>0</v>
      </c>
      <c r="S169" s="18">
        <f>SUM(行政区!S1275,行政区!S1354,行政区!S1433,行政区!S1512,行政区!S1591,行政区!S1670)</f>
        <v>0</v>
      </c>
      <c r="T169" s="23">
        <f>SUM(行政区!T1275,行政区!T1354,行政区!T1433,行政区!T1512,行政区!T1591,行政区!T1670)</f>
        <v>0</v>
      </c>
      <c r="V169" s="6" t="s">
        <v>48</v>
      </c>
      <c r="W169" s="38">
        <f>SUM(B193:B207)</f>
        <v>143</v>
      </c>
      <c r="X169" s="44">
        <f>SUM(C193:C207)</f>
        <v>109</v>
      </c>
      <c r="Y169" s="49">
        <f>SUM(W169:X171)</f>
        <v>252</v>
      </c>
    </row>
    <row r="170" spans="1:25" ht="13.5" customHeight="1">
      <c r="A170" s="4"/>
      <c r="B170" s="10"/>
      <c r="C170" s="16"/>
      <c r="D170" s="21"/>
      <c r="E170" s="4"/>
      <c r="F170" s="10"/>
      <c r="G170" s="16"/>
      <c r="H170" s="21"/>
      <c r="I170" s="4"/>
      <c r="J170" s="10"/>
      <c r="K170" s="16"/>
      <c r="L170" s="21"/>
      <c r="M170" s="4"/>
      <c r="N170" s="10"/>
      <c r="O170" s="16"/>
      <c r="P170" s="21"/>
      <c r="Q170" s="4"/>
      <c r="R170" s="10"/>
      <c r="S170" s="16"/>
      <c r="T170" s="21"/>
      <c r="V170" s="4"/>
      <c r="W170" s="36"/>
      <c r="X170" s="42"/>
      <c r="Y170" s="47"/>
    </row>
    <row r="171" spans="1:25" ht="13.5" customHeight="1">
      <c r="A171" s="5"/>
      <c r="B171" s="11"/>
      <c r="C171" s="17"/>
      <c r="D171" s="22"/>
      <c r="E171" s="5"/>
      <c r="F171" s="11"/>
      <c r="G171" s="17"/>
      <c r="H171" s="22"/>
      <c r="I171" s="5"/>
      <c r="J171" s="11"/>
      <c r="K171" s="17"/>
      <c r="L171" s="22"/>
      <c r="M171" s="5"/>
      <c r="N171" s="11"/>
      <c r="O171" s="17"/>
      <c r="P171" s="22"/>
      <c r="Q171" s="5"/>
      <c r="R171" s="11"/>
      <c r="S171" s="17"/>
      <c r="T171" s="22"/>
      <c r="V171" s="5"/>
      <c r="W171" s="37"/>
      <c r="X171" s="43"/>
      <c r="Y171" s="48"/>
    </row>
    <row r="172" spans="1:25" ht="13.5" customHeight="1">
      <c r="A172" s="6" t="s">
        <v>50</v>
      </c>
      <c r="B172" s="12">
        <f>SUM(行政区!B1278,行政区!B1357,行政区!B1436,行政区!B1515,行政区!B1594,行政区!B1673)</f>
        <v>26</v>
      </c>
      <c r="C172" s="18">
        <f>SUM(行政区!C1278,行政区!C1357,行政区!C1436,行政区!C1515,行政区!C1594,行政区!C1673)</f>
        <v>26</v>
      </c>
      <c r="D172" s="23">
        <f>SUM(行政区!D1278,行政区!D1357,行政区!D1436,行政区!D1515,行政区!D1594,行政区!D1673)</f>
        <v>52</v>
      </c>
      <c r="E172" s="6" t="s">
        <v>52</v>
      </c>
      <c r="F172" s="12">
        <f>SUM(行政区!F1278,行政区!F1357,行政区!F1436,行政区!F1515,行政区!F1594,行政区!F1673)</f>
        <v>18</v>
      </c>
      <c r="G172" s="18">
        <f>SUM(行政区!G1278,行政区!G1357,行政区!G1436,行政区!G1515,行政区!G1594,行政区!G1673)</f>
        <v>21</v>
      </c>
      <c r="H172" s="23">
        <f>SUM(行政区!H1278,行政区!H1357,行政区!H1436,行政区!H1515,行政区!H1594,行政区!H1673)</f>
        <v>39</v>
      </c>
      <c r="I172" s="6" t="s">
        <v>42</v>
      </c>
      <c r="J172" s="12">
        <f>SUM(行政区!J1278,行政区!J1357,行政区!J1436,行政区!J1515,行政区!J1594,行政区!J1673)</f>
        <v>37</v>
      </c>
      <c r="K172" s="18">
        <f>SUM(行政区!K1278,行政区!K1357,行政区!K1436,行政区!K1515,行政区!K1594,行政区!K1673)</f>
        <v>40</v>
      </c>
      <c r="L172" s="23">
        <f>SUM(行政区!L1278,行政区!L1357,行政区!L1436,行政区!L1515,行政区!L1594,行政区!L1673)</f>
        <v>77</v>
      </c>
      <c r="M172" s="6" t="s">
        <v>54</v>
      </c>
      <c r="N172" s="12">
        <f>SUM(行政区!N1278,行政区!N1357,行政区!N1436,行政区!N1515,行政区!N1594,行政区!N1673)</f>
        <v>21</v>
      </c>
      <c r="O172" s="18">
        <f>SUM(行政区!O1278,行政区!O1357,行政区!O1436,行政区!O1515,行政区!O1594,行政区!O1673)</f>
        <v>28</v>
      </c>
      <c r="P172" s="23">
        <f>SUM(行政区!P1278,行政区!P1357,行政区!P1436,行政区!P1515,行政区!P1594,行政区!P1673)</f>
        <v>49</v>
      </c>
      <c r="Q172" s="6" t="s">
        <v>55</v>
      </c>
      <c r="R172" s="12">
        <f>SUM(行政区!R1278,行政区!R1357,行政区!R1436,行政区!R1515,行政区!R1594,行政区!R1673)</f>
        <v>0</v>
      </c>
      <c r="S172" s="18">
        <f>SUM(行政区!S1278,行政区!S1357,行政区!S1436,行政区!S1515,行政区!S1594,行政区!S1673)</f>
        <v>0</v>
      </c>
      <c r="T172" s="23">
        <f>SUM(行政区!T1278,行政区!T1357,行政区!T1436,行政区!T1515,行政区!T1594,行政区!T1673)</f>
        <v>0</v>
      </c>
      <c r="V172" s="6" t="s">
        <v>32</v>
      </c>
      <c r="W172" s="38">
        <f>SUM(B208:B222)</f>
        <v>126</v>
      </c>
      <c r="X172" s="44">
        <f>SUM(C208:C222)</f>
        <v>123</v>
      </c>
      <c r="Y172" s="49">
        <f>SUM(W172:X174)</f>
        <v>249</v>
      </c>
    </row>
    <row r="173" spans="1:25" ht="13.5" customHeight="1">
      <c r="A173" s="4"/>
      <c r="B173" s="10"/>
      <c r="C173" s="16"/>
      <c r="D173" s="21"/>
      <c r="E173" s="4"/>
      <c r="F173" s="10"/>
      <c r="G173" s="16"/>
      <c r="H173" s="21"/>
      <c r="I173" s="4"/>
      <c r="J173" s="10"/>
      <c r="K173" s="16"/>
      <c r="L173" s="21"/>
      <c r="M173" s="4"/>
      <c r="N173" s="10"/>
      <c r="O173" s="16"/>
      <c r="P173" s="21"/>
      <c r="Q173" s="4"/>
      <c r="R173" s="10"/>
      <c r="S173" s="16"/>
      <c r="T173" s="21"/>
      <c r="V173" s="4"/>
      <c r="W173" s="36"/>
      <c r="X173" s="42"/>
      <c r="Y173" s="47"/>
    </row>
    <row r="174" spans="1:25" ht="13.5" customHeight="1">
      <c r="A174" s="5"/>
      <c r="B174" s="11"/>
      <c r="C174" s="17"/>
      <c r="D174" s="22"/>
      <c r="E174" s="5"/>
      <c r="F174" s="11"/>
      <c r="G174" s="17"/>
      <c r="H174" s="22"/>
      <c r="I174" s="5"/>
      <c r="J174" s="11"/>
      <c r="K174" s="17"/>
      <c r="L174" s="22"/>
      <c r="M174" s="5"/>
      <c r="N174" s="11"/>
      <c r="O174" s="17"/>
      <c r="P174" s="22"/>
      <c r="Q174" s="5"/>
      <c r="R174" s="11"/>
      <c r="S174" s="17"/>
      <c r="T174" s="22"/>
      <c r="V174" s="5"/>
      <c r="W174" s="37"/>
      <c r="X174" s="43"/>
      <c r="Y174" s="48"/>
    </row>
    <row r="175" spans="1:25" ht="13.5" customHeight="1">
      <c r="A175" s="6" t="s">
        <v>56</v>
      </c>
      <c r="B175" s="12">
        <f>SUM(行政区!B1281,行政区!B1360,行政区!B1439,行政区!B1518,行政区!B1597,行政区!B1676)</f>
        <v>23</v>
      </c>
      <c r="C175" s="18">
        <f>SUM(行政区!C1281,行政区!C1360,行政区!C1439,行政区!C1518,行政区!C1597,行政区!C1676)</f>
        <v>25</v>
      </c>
      <c r="D175" s="23">
        <f>SUM(行政区!D1281,行政区!D1360,行政区!D1439,行政区!D1518,行政区!D1597,行政区!D1676)</f>
        <v>48</v>
      </c>
      <c r="E175" s="6" t="s">
        <v>58</v>
      </c>
      <c r="F175" s="12">
        <f>SUM(行政区!F1281,行政区!F1360,行政区!F1439,行政区!F1518,行政区!F1597,行政区!F1676)</f>
        <v>43</v>
      </c>
      <c r="G175" s="18">
        <f>SUM(行政区!G1281,行政区!G1360,行政区!G1439,行政区!G1518,行政区!G1597,行政区!G1676)</f>
        <v>32</v>
      </c>
      <c r="H175" s="23">
        <f>SUM(行政区!H1281,行政区!H1360,行政区!H1439,行政区!H1518,行政区!H1597,行政区!H1676)</f>
        <v>75</v>
      </c>
      <c r="I175" s="6" t="s">
        <v>61</v>
      </c>
      <c r="J175" s="12">
        <f>SUM(行政区!J1281,行政区!J1360,行政区!J1439,行政区!J1518,行政区!J1597,行政区!J1676)</f>
        <v>50</v>
      </c>
      <c r="K175" s="18">
        <f>SUM(行政区!K1281,行政区!K1360,行政区!K1439,行政区!K1518,行政区!K1597,行政区!K1676)</f>
        <v>40</v>
      </c>
      <c r="L175" s="23">
        <f>SUM(行政区!L1281,行政区!L1360,行政区!L1439,行政区!L1518,行政区!L1597,行政区!L1676)</f>
        <v>90</v>
      </c>
      <c r="M175" s="6" t="s">
        <v>3</v>
      </c>
      <c r="N175" s="12">
        <f>SUM(行政区!N1281,行政区!N1360,行政区!N1439,行政区!N1518,行政区!N1597,行政区!N1676)</f>
        <v>27</v>
      </c>
      <c r="O175" s="18">
        <f>SUM(行政区!O1281,行政区!O1360,行政区!O1439,行政区!O1518,行政区!O1597,行政区!O1676)</f>
        <v>36</v>
      </c>
      <c r="P175" s="23">
        <f>SUM(行政区!P1281,行政区!P1360,行政区!P1439,行政区!P1518,行政区!P1597,行政区!P1676)</f>
        <v>63</v>
      </c>
      <c r="Q175" s="6" t="s">
        <v>63</v>
      </c>
      <c r="R175" s="12">
        <f>SUM(行政区!R1281,行政区!R1360,行政区!R1439,行政区!R1518,行政区!R1597,行政区!R1676)</f>
        <v>0</v>
      </c>
      <c r="S175" s="18">
        <f>SUM(行政区!S1281,行政区!S1360,行政区!S1439,行政区!S1518,行政区!S1597,行政区!S1676)</f>
        <v>1</v>
      </c>
      <c r="T175" s="23">
        <f>SUM(行政区!T1281,行政区!T1360,行政区!T1439,行政区!T1518,行政区!T1597,行政区!T1676)</f>
        <v>1</v>
      </c>
      <c r="V175" s="6" t="s">
        <v>64</v>
      </c>
      <c r="W175" s="38">
        <f>SUM(B223:B237)</f>
        <v>145</v>
      </c>
      <c r="X175" s="44">
        <f>SUM(C223:C237)</f>
        <v>139</v>
      </c>
      <c r="Y175" s="49">
        <f>SUM(W175:X177)</f>
        <v>284</v>
      </c>
    </row>
    <row r="176" spans="1:25" ht="13.5" customHeight="1">
      <c r="A176" s="4"/>
      <c r="B176" s="10"/>
      <c r="C176" s="16"/>
      <c r="D176" s="21"/>
      <c r="E176" s="4"/>
      <c r="F176" s="10"/>
      <c r="G176" s="16"/>
      <c r="H176" s="21"/>
      <c r="I176" s="4"/>
      <c r="J176" s="10"/>
      <c r="K176" s="16"/>
      <c r="L176" s="21"/>
      <c r="M176" s="4"/>
      <c r="N176" s="10"/>
      <c r="O176" s="16"/>
      <c r="P176" s="21"/>
      <c r="Q176" s="4"/>
      <c r="R176" s="10"/>
      <c r="S176" s="16"/>
      <c r="T176" s="21"/>
      <c r="V176" s="4"/>
      <c r="W176" s="36"/>
      <c r="X176" s="42"/>
      <c r="Y176" s="47"/>
    </row>
    <row r="177" spans="1:25" ht="13.5" customHeight="1">
      <c r="A177" s="5"/>
      <c r="B177" s="11"/>
      <c r="C177" s="17"/>
      <c r="D177" s="22"/>
      <c r="E177" s="5"/>
      <c r="F177" s="11"/>
      <c r="G177" s="17"/>
      <c r="H177" s="22"/>
      <c r="I177" s="5"/>
      <c r="J177" s="11"/>
      <c r="K177" s="17"/>
      <c r="L177" s="22"/>
      <c r="M177" s="5"/>
      <c r="N177" s="11"/>
      <c r="O177" s="17"/>
      <c r="P177" s="22"/>
      <c r="Q177" s="5"/>
      <c r="R177" s="11"/>
      <c r="S177" s="17"/>
      <c r="T177" s="22"/>
      <c r="V177" s="5"/>
      <c r="W177" s="37"/>
      <c r="X177" s="43"/>
      <c r="Y177" s="48"/>
    </row>
    <row r="178" spans="1:25" ht="13.5" customHeight="1">
      <c r="A178" s="6" t="s">
        <v>66</v>
      </c>
      <c r="B178" s="12">
        <f>SUM(行政区!B1284,行政区!B1363,行政区!B1442,行政区!B1521,行政区!B1600,行政区!B1679)</f>
        <v>33</v>
      </c>
      <c r="C178" s="18">
        <f>SUM(行政区!C1284,行政区!C1363,行政区!C1442,行政区!C1521,行政区!C1600,行政区!C1679)</f>
        <v>34</v>
      </c>
      <c r="D178" s="23">
        <f>SUM(行政区!D1284,行政区!D1363,行政区!D1442,行政区!D1521,行政区!D1600,行政区!D1679)</f>
        <v>67</v>
      </c>
      <c r="E178" s="6" t="s">
        <v>67</v>
      </c>
      <c r="F178" s="12">
        <f>SUM(行政区!F1284,行政区!F1363,行政区!F1442,行政区!F1521,行政区!F1600,行政区!F1679)</f>
        <v>31</v>
      </c>
      <c r="G178" s="18">
        <f>SUM(行政区!G1284,行政区!G1363,行政区!G1442,行政区!G1521,行政区!G1600,行政区!G1679)</f>
        <v>25</v>
      </c>
      <c r="H178" s="23">
        <f>SUM(行政区!H1284,行政区!H1363,行政区!H1442,行政区!H1521,行政区!H1600,行政区!H1679)</f>
        <v>56</v>
      </c>
      <c r="I178" s="6" t="s">
        <v>41</v>
      </c>
      <c r="J178" s="12">
        <f>SUM(行政区!J1284,行政区!J1363,行政区!J1442,行政区!J1521,行政区!J1600,行政区!J1679)</f>
        <v>31</v>
      </c>
      <c r="K178" s="18">
        <f>SUM(行政区!K1284,行政区!K1363,行政区!K1442,行政区!K1521,行政区!K1600,行政区!K1679)</f>
        <v>32</v>
      </c>
      <c r="L178" s="23">
        <f>SUM(行政区!L1284,行政区!L1363,行政区!L1442,行政区!L1521,行政区!L1600,行政区!L1679)</f>
        <v>63</v>
      </c>
      <c r="M178" s="6" t="s">
        <v>70</v>
      </c>
      <c r="N178" s="12">
        <f>SUM(行政区!N1284,行政区!N1363,行政区!N1442,行政区!N1521,行政区!N1600,行政区!N1679)</f>
        <v>21</v>
      </c>
      <c r="O178" s="18">
        <f>SUM(行政区!O1284,行政区!O1363,行政区!O1442,行政区!O1521,行政区!O1600,行政区!O1679)</f>
        <v>37</v>
      </c>
      <c r="P178" s="23">
        <f>SUM(行政区!P1284,行政区!P1363,行政区!P1442,行政区!P1521,行政区!P1600,行政区!P1679)</f>
        <v>58</v>
      </c>
      <c r="Q178" s="6" t="s">
        <v>71</v>
      </c>
      <c r="R178" s="12">
        <f>SUM(行政区!R1284,行政区!R1363,行政区!R1442,行政区!R1521,行政区!R1600,行政区!R1679)</f>
        <v>0</v>
      </c>
      <c r="S178" s="18">
        <f>SUM(行政区!S1284,行政区!S1363,行政区!S1442,行政区!S1521,行政区!S1600,行政区!S1679)</f>
        <v>0</v>
      </c>
      <c r="T178" s="23">
        <f>SUM(行政区!T1284,行政区!T1363,行政区!T1442,行政区!T1521,行政区!T1600,行政区!T1679)</f>
        <v>0</v>
      </c>
      <c r="V178" s="6" t="s">
        <v>72</v>
      </c>
      <c r="W178" s="38">
        <f>SUM(F163:F177)</f>
        <v>131</v>
      </c>
      <c r="X178" s="44">
        <f>SUM(G163:G177)</f>
        <v>149</v>
      </c>
      <c r="Y178" s="49">
        <f>SUM(W178:X180)</f>
        <v>280</v>
      </c>
    </row>
    <row r="179" spans="1:25" ht="13.5" customHeight="1">
      <c r="A179" s="4"/>
      <c r="B179" s="10"/>
      <c r="C179" s="16"/>
      <c r="D179" s="21"/>
      <c r="E179" s="4"/>
      <c r="F179" s="10"/>
      <c r="G179" s="16"/>
      <c r="H179" s="21"/>
      <c r="I179" s="4"/>
      <c r="J179" s="10"/>
      <c r="K179" s="16"/>
      <c r="L179" s="21"/>
      <c r="M179" s="4"/>
      <c r="N179" s="10"/>
      <c r="O179" s="16"/>
      <c r="P179" s="21"/>
      <c r="Q179" s="4"/>
      <c r="R179" s="10"/>
      <c r="S179" s="16"/>
      <c r="T179" s="21"/>
      <c r="V179" s="4"/>
      <c r="W179" s="36"/>
      <c r="X179" s="42"/>
      <c r="Y179" s="47"/>
    </row>
    <row r="180" spans="1:25" ht="13.5" customHeight="1">
      <c r="A180" s="5"/>
      <c r="B180" s="11"/>
      <c r="C180" s="17"/>
      <c r="D180" s="22"/>
      <c r="E180" s="5"/>
      <c r="F180" s="11"/>
      <c r="G180" s="17"/>
      <c r="H180" s="22"/>
      <c r="I180" s="5"/>
      <c r="J180" s="11"/>
      <c r="K180" s="17"/>
      <c r="L180" s="22"/>
      <c r="M180" s="5"/>
      <c r="N180" s="11"/>
      <c r="O180" s="17"/>
      <c r="P180" s="22"/>
      <c r="Q180" s="5"/>
      <c r="R180" s="11"/>
      <c r="S180" s="17"/>
      <c r="T180" s="22"/>
      <c r="V180" s="5"/>
      <c r="W180" s="37"/>
      <c r="X180" s="43"/>
      <c r="Y180" s="48"/>
    </row>
    <row r="181" spans="1:25" ht="13.5" customHeight="1">
      <c r="A181" s="6" t="s">
        <v>73</v>
      </c>
      <c r="B181" s="12">
        <f>SUM(行政区!B1287,行政区!B1366,行政区!B1445,行政区!B1524,行政区!B1603,行政区!B1682)</f>
        <v>20</v>
      </c>
      <c r="C181" s="18">
        <f>SUM(行政区!C1287,行政区!C1366,行政区!C1445,行政区!C1524,行政区!C1603,行政区!C1682)</f>
        <v>23</v>
      </c>
      <c r="D181" s="23">
        <f>SUM(行政区!D1287,行政区!D1366,行政区!D1445,行政区!D1524,行政区!D1603,行政区!D1682)</f>
        <v>43</v>
      </c>
      <c r="E181" s="6" t="s">
        <v>13</v>
      </c>
      <c r="F181" s="12">
        <f>SUM(行政区!F1287,行政区!F1366,行政区!F1445,行政区!F1524,行政区!F1603,行政区!F1682)</f>
        <v>30</v>
      </c>
      <c r="G181" s="18">
        <f>SUM(行政区!G1287,行政区!G1366,行政区!G1445,行政区!G1524,行政区!G1603,行政区!G1682)</f>
        <v>33</v>
      </c>
      <c r="H181" s="23">
        <f>SUM(行政区!H1287,行政区!H1366,行政区!H1445,行政区!H1524,行政区!H1603,行政区!H1682)</f>
        <v>63</v>
      </c>
      <c r="I181" s="6" t="s">
        <v>49</v>
      </c>
      <c r="J181" s="12">
        <f>SUM(行政区!J1287,行政区!J1366,行政区!J1445,行政区!J1524,行政区!J1603,行政区!J1682)</f>
        <v>36</v>
      </c>
      <c r="K181" s="18">
        <f>SUM(行政区!K1287,行政区!K1366,行政区!K1445,行政区!K1524,行政区!K1603,行政区!K1682)</f>
        <v>43</v>
      </c>
      <c r="L181" s="23">
        <f>SUM(行政区!L1287,行政区!L1366,行政区!L1445,行政区!L1524,行政区!L1603,行政区!L1682)</f>
        <v>79</v>
      </c>
      <c r="M181" s="6" t="s">
        <v>60</v>
      </c>
      <c r="N181" s="12">
        <f>SUM(行政区!N1287,行政区!N1366,行政区!N1445,行政区!N1524,行政区!N1603,行政区!N1682)</f>
        <v>29</v>
      </c>
      <c r="O181" s="18">
        <f>SUM(行政区!O1287,行政区!O1366,行政区!O1445,行政区!O1524,行政区!O1603,行政区!O1682)</f>
        <v>36</v>
      </c>
      <c r="P181" s="23">
        <f>SUM(行政区!P1287,行政区!P1366,行政区!P1445,行政区!P1524,行政区!P1603,行政区!P1682)</f>
        <v>65</v>
      </c>
      <c r="Q181" s="6" t="s">
        <v>57</v>
      </c>
      <c r="R181" s="12">
        <f>SUM(行政区!R1287,行政区!R1366,行政区!R1445,行政区!R1524,行政区!R1603,行政区!R1682)</f>
        <v>0</v>
      </c>
      <c r="S181" s="18">
        <f>SUM(行政区!S1287,行政区!S1366,行政区!S1445,行政区!S1524,行政区!S1603,行政区!S1682)</f>
        <v>0</v>
      </c>
      <c r="T181" s="23">
        <f>SUM(行政区!T1287,行政区!T1366,行政区!T1445,行政区!T1524,行政区!T1603,行政区!T1682)</f>
        <v>0</v>
      </c>
      <c r="V181" s="6" t="s">
        <v>10</v>
      </c>
      <c r="W181" s="38">
        <f>SUM(F178:F192)</f>
        <v>153</v>
      </c>
      <c r="X181" s="44">
        <f>SUM(G178:G192)</f>
        <v>136</v>
      </c>
      <c r="Y181" s="49">
        <f>SUM(W181:X183)</f>
        <v>289</v>
      </c>
    </row>
    <row r="182" spans="1:25" ht="13.5" customHeight="1">
      <c r="A182" s="4"/>
      <c r="B182" s="10"/>
      <c r="C182" s="16"/>
      <c r="D182" s="21"/>
      <c r="E182" s="4"/>
      <c r="F182" s="10"/>
      <c r="G182" s="16"/>
      <c r="H182" s="21"/>
      <c r="I182" s="4"/>
      <c r="J182" s="10"/>
      <c r="K182" s="16"/>
      <c r="L182" s="21"/>
      <c r="M182" s="4"/>
      <c r="N182" s="10"/>
      <c r="O182" s="16"/>
      <c r="P182" s="21"/>
      <c r="Q182" s="4"/>
      <c r="R182" s="10"/>
      <c r="S182" s="16"/>
      <c r="T182" s="21"/>
      <c r="V182" s="4"/>
      <c r="W182" s="36"/>
      <c r="X182" s="42"/>
      <c r="Y182" s="47"/>
    </row>
    <row r="183" spans="1:25" ht="13.5" customHeight="1">
      <c r="A183" s="5"/>
      <c r="B183" s="11"/>
      <c r="C183" s="17"/>
      <c r="D183" s="22"/>
      <c r="E183" s="5"/>
      <c r="F183" s="11"/>
      <c r="G183" s="17"/>
      <c r="H183" s="22"/>
      <c r="I183" s="5"/>
      <c r="J183" s="11"/>
      <c r="K183" s="17"/>
      <c r="L183" s="22"/>
      <c r="M183" s="5"/>
      <c r="N183" s="11"/>
      <c r="O183" s="17"/>
      <c r="P183" s="22"/>
      <c r="Q183" s="5"/>
      <c r="R183" s="11"/>
      <c r="S183" s="17"/>
      <c r="T183" s="22"/>
      <c r="V183" s="5"/>
      <c r="W183" s="37"/>
      <c r="X183" s="43"/>
      <c r="Y183" s="48"/>
    </row>
    <row r="184" spans="1:25" ht="13.5" customHeight="1">
      <c r="A184" s="6" t="s">
        <v>62</v>
      </c>
      <c r="B184" s="12">
        <f>SUM(行政区!B1290,行政区!B1369,行政区!B1448,行政区!B1527,行政区!B1606,行政区!B1685)</f>
        <v>27</v>
      </c>
      <c r="C184" s="18">
        <f>SUM(行政区!C1290,行政区!C1369,行政区!C1448,行政区!C1527,行政区!C1606,行政区!C1685)</f>
        <v>33</v>
      </c>
      <c r="D184" s="23">
        <f>SUM(行政区!D1290,行政区!D1369,行政区!D1448,行政区!D1527,行政区!D1606,行政区!D1685)</f>
        <v>60</v>
      </c>
      <c r="E184" s="6" t="s">
        <v>30</v>
      </c>
      <c r="F184" s="12">
        <f>SUM(行政区!F1290,行政区!F1369,行政区!F1448,行政区!F1527,行政区!F1606,行政区!F1685)</f>
        <v>30</v>
      </c>
      <c r="G184" s="18">
        <f>SUM(行政区!G1290,行政区!G1369,行政区!G1448,行政区!G1527,行政区!G1606,行政区!G1685)</f>
        <v>28</v>
      </c>
      <c r="H184" s="23">
        <f>SUM(行政区!H1290,行政区!H1369,行政区!H1448,行政区!H1527,行政区!H1606,行政区!H1685)</f>
        <v>58</v>
      </c>
      <c r="I184" s="6" t="s">
        <v>74</v>
      </c>
      <c r="J184" s="12">
        <f>SUM(行政区!J1290,行政区!J1369,行政区!J1448,行政区!J1527,行政区!J1606,行政区!J1685)</f>
        <v>39</v>
      </c>
      <c r="K184" s="18">
        <f>SUM(行政区!K1290,行政区!K1369,行政区!K1448,行政区!K1527,行政区!K1606,行政区!K1685)</f>
        <v>42</v>
      </c>
      <c r="L184" s="23">
        <f>SUM(行政区!L1290,行政区!L1369,行政区!L1448,行政区!L1527,行政区!L1606,行政区!L1685)</f>
        <v>81</v>
      </c>
      <c r="M184" s="6" t="s">
        <v>68</v>
      </c>
      <c r="N184" s="12">
        <f>SUM(行政区!N1290,行政区!N1369,行政区!N1448,行政区!N1527,行政区!N1606,行政区!N1685)</f>
        <v>27</v>
      </c>
      <c r="O184" s="18">
        <f>SUM(行政区!O1290,行政区!O1369,行政区!O1448,行政区!O1527,行政区!O1606,行政区!O1685)</f>
        <v>22</v>
      </c>
      <c r="P184" s="23">
        <f>SUM(行政区!P1290,行政区!P1369,行政区!P1448,行政区!P1527,行政区!P1606,行政区!P1685)</f>
        <v>49</v>
      </c>
      <c r="Q184" s="6" t="s">
        <v>35</v>
      </c>
      <c r="R184" s="12">
        <f>SUM(行政区!R1290,行政区!R1369,行政区!R1448,行政区!R1527,行政区!R1606,行政区!R1685)</f>
        <v>0</v>
      </c>
      <c r="S184" s="18">
        <f>SUM(行政区!S1290,行政区!S1369,行政区!S1448,行政区!S1527,行政区!S1606,行政区!S1685)</f>
        <v>0</v>
      </c>
      <c r="T184" s="23">
        <f>SUM(行政区!T1290,行政区!T1369,行政区!T1448,行政区!T1527,行政区!T1606,行政区!T1685)</f>
        <v>0</v>
      </c>
      <c r="V184" s="6" t="s">
        <v>75</v>
      </c>
      <c r="W184" s="38">
        <f>SUM(F193:F207)</f>
        <v>163</v>
      </c>
      <c r="X184" s="44">
        <f>SUM(G193:G207)</f>
        <v>171</v>
      </c>
      <c r="Y184" s="49">
        <f>SUM(W184:X186)</f>
        <v>334</v>
      </c>
    </row>
    <row r="185" spans="1:25" ht="13.5" customHeight="1">
      <c r="A185" s="4"/>
      <c r="B185" s="10"/>
      <c r="C185" s="16"/>
      <c r="D185" s="21"/>
      <c r="E185" s="4"/>
      <c r="F185" s="10"/>
      <c r="G185" s="16"/>
      <c r="H185" s="21"/>
      <c r="I185" s="4"/>
      <c r="J185" s="10"/>
      <c r="K185" s="16"/>
      <c r="L185" s="21"/>
      <c r="M185" s="4"/>
      <c r="N185" s="10"/>
      <c r="O185" s="16"/>
      <c r="P185" s="21"/>
      <c r="Q185" s="4"/>
      <c r="R185" s="10"/>
      <c r="S185" s="16"/>
      <c r="T185" s="21"/>
      <c r="V185" s="4"/>
      <c r="W185" s="36"/>
      <c r="X185" s="42"/>
      <c r="Y185" s="47"/>
    </row>
    <row r="186" spans="1:25" ht="13.5" customHeight="1">
      <c r="A186" s="5"/>
      <c r="B186" s="11"/>
      <c r="C186" s="17"/>
      <c r="D186" s="22"/>
      <c r="E186" s="5"/>
      <c r="F186" s="11"/>
      <c r="G186" s="17"/>
      <c r="H186" s="22"/>
      <c r="I186" s="5"/>
      <c r="J186" s="11"/>
      <c r="K186" s="17"/>
      <c r="L186" s="22"/>
      <c r="M186" s="5"/>
      <c r="N186" s="11"/>
      <c r="O186" s="17"/>
      <c r="P186" s="22"/>
      <c r="Q186" s="5"/>
      <c r="R186" s="11"/>
      <c r="S186" s="17"/>
      <c r="T186" s="22"/>
      <c r="V186" s="5"/>
      <c r="W186" s="37"/>
      <c r="X186" s="43"/>
      <c r="Y186" s="48"/>
    </row>
    <row r="187" spans="1:25" ht="13.5" customHeight="1">
      <c r="A187" s="6" t="s">
        <v>53</v>
      </c>
      <c r="B187" s="12">
        <f>SUM(行政区!B1293,行政区!B1372,行政区!B1451,行政区!B1530,行政区!B1609,行政区!B1688)</f>
        <v>33</v>
      </c>
      <c r="C187" s="18">
        <f>SUM(行政区!C1293,行政区!C1372,行政区!C1451,行政区!C1530,行政区!C1609,行政区!C1688)</f>
        <v>23</v>
      </c>
      <c r="D187" s="23">
        <f>SUM(行政区!D1293,行政区!D1372,行政区!D1451,行政区!D1530,行政区!D1609,行政区!D1688)</f>
        <v>56</v>
      </c>
      <c r="E187" s="6" t="s">
        <v>24</v>
      </c>
      <c r="F187" s="12">
        <f>SUM(行政区!F1293,行政区!F1372,行政区!F1451,行政区!F1530,行政区!F1609,行政区!F1688)</f>
        <v>32</v>
      </c>
      <c r="G187" s="18">
        <f>SUM(行政区!G1293,行政区!G1372,行政区!G1451,行政区!G1530,行政区!G1609,行政区!G1688)</f>
        <v>28</v>
      </c>
      <c r="H187" s="23">
        <f>SUM(行政区!H1293,行政区!H1372,行政区!H1451,行政区!H1530,行政区!H1609,行政区!H1688)</f>
        <v>60</v>
      </c>
      <c r="I187" s="6" t="s">
        <v>77</v>
      </c>
      <c r="J187" s="12">
        <f>SUM(行政区!J1293,行政区!J1372,行政区!J1451,行政区!J1530,行政区!J1609,行政区!J1688)</f>
        <v>36</v>
      </c>
      <c r="K187" s="18">
        <f>SUM(行政区!K1293,行政区!K1372,行政区!K1451,行政区!K1530,行政区!K1609,行政区!K1688)</f>
        <v>42</v>
      </c>
      <c r="L187" s="23">
        <f>SUM(行政区!L1293,行政区!L1372,行政区!L1451,行政区!L1530,行政区!L1609,行政区!L1688)</f>
        <v>78</v>
      </c>
      <c r="M187" s="6" t="s">
        <v>44</v>
      </c>
      <c r="N187" s="12">
        <f>SUM(行政区!N1293,行政区!N1372,行政区!N1451,行政区!N1530,行政区!N1609,行政区!N1688)</f>
        <v>21</v>
      </c>
      <c r="O187" s="18">
        <f>SUM(行政区!O1293,行政区!O1372,行政区!O1451,行政区!O1530,行政区!O1609,行政区!O1688)</f>
        <v>32</v>
      </c>
      <c r="P187" s="23">
        <f>SUM(行政区!P1293,行政区!P1372,行政区!P1451,行政区!P1530,行政区!P1609,行政区!P1688)</f>
        <v>53</v>
      </c>
      <c r="Q187" s="6" t="s">
        <v>46</v>
      </c>
      <c r="R187" s="12">
        <f>SUM(行政区!R1293,行政区!R1372,行政区!R1451,行政区!R1530,行政区!R1609,行政区!R1688)</f>
        <v>0</v>
      </c>
      <c r="S187" s="18">
        <f>SUM(行政区!S1293,行政区!S1372,行政区!S1451,行政区!S1530,行政区!S1609,行政区!S1688)</f>
        <v>1</v>
      </c>
      <c r="T187" s="23">
        <f>SUM(行政区!T1293,行政区!T1372,行政区!T1451,行政区!T1530,行政区!T1609,行政区!T1688)</f>
        <v>1</v>
      </c>
      <c r="V187" s="6" t="s">
        <v>29</v>
      </c>
      <c r="W187" s="38">
        <f>SUM(F208:F222)</f>
        <v>193</v>
      </c>
      <c r="X187" s="44">
        <f>SUM(G208:G222)</f>
        <v>193</v>
      </c>
      <c r="Y187" s="49">
        <f>SUM(W187:X189)</f>
        <v>386</v>
      </c>
    </row>
    <row r="188" spans="1:25" ht="13.5" customHeight="1">
      <c r="A188" s="4"/>
      <c r="B188" s="10"/>
      <c r="C188" s="16"/>
      <c r="D188" s="21"/>
      <c r="E188" s="4"/>
      <c r="F188" s="10"/>
      <c r="G188" s="16"/>
      <c r="H188" s="21"/>
      <c r="I188" s="4"/>
      <c r="J188" s="10"/>
      <c r="K188" s="16"/>
      <c r="L188" s="21"/>
      <c r="M188" s="4"/>
      <c r="N188" s="10"/>
      <c r="O188" s="16"/>
      <c r="P188" s="21"/>
      <c r="Q188" s="4"/>
      <c r="R188" s="10"/>
      <c r="S188" s="16"/>
      <c r="T188" s="21"/>
      <c r="V188" s="4"/>
      <c r="W188" s="36"/>
      <c r="X188" s="42"/>
      <c r="Y188" s="47"/>
    </row>
    <row r="189" spans="1:25" ht="13.5" customHeight="1">
      <c r="A189" s="5"/>
      <c r="B189" s="11"/>
      <c r="C189" s="17"/>
      <c r="D189" s="22"/>
      <c r="E189" s="5"/>
      <c r="F189" s="11"/>
      <c r="G189" s="17"/>
      <c r="H189" s="22"/>
      <c r="I189" s="5"/>
      <c r="J189" s="11"/>
      <c r="K189" s="17"/>
      <c r="L189" s="22"/>
      <c r="M189" s="5"/>
      <c r="N189" s="11"/>
      <c r="O189" s="17"/>
      <c r="P189" s="22"/>
      <c r="Q189" s="5"/>
      <c r="R189" s="11"/>
      <c r="S189" s="17"/>
      <c r="T189" s="22"/>
      <c r="V189" s="5"/>
      <c r="W189" s="37"/>
      <c r="X189" s="43"/>
      <c r="Y189" s="48"/>
    </row>
    <row r="190" spans="1:25" ht="13.5" customHeight="1">
      <c r="A190" s="6" t="s">
        <v>78</v>
      </c>
      <c r="B190" s="12">
        <f>SUM(行政区!B1296,行政区!B1375,行政区!B1454,行政区!B1533,行政区!B1612,行政区!B1691)</f>
        <v>17</v>
      </c>
      <c r="C190" s="18">
        <f>SUM(行政区!C1296,行政区!C1375,行政区!C1454,行政区!C1533,行政区!C1612,行政区!C1691)</f>
        <v>24</v>
      </c>
      <c r="D190" s="23">
        <f>SUM(行政区!D1296,行政区!D1375,行政区!D1454,行政区!D1533,行政区!D1612,行政区!D1691)</f>
        <v>41</v>
      </c>
      <c r="E190" s="6" t="s">
        <v>79</v>
      </c>
      <c r="F190" s="12">
        <f>SUM(行政区!F1296,行政区!F1375,行政区!F1454,行政区!F1533,行政区!F1612,行政区!F1691)</f>
        <v>30</v>
      </c>
      <c r="G190" s="18">
        <f>SUM(行政区!G1296,行政区!G1375,行政区!G1454,行政区!G1533,行政区!G1612,行政区!G1691)</f>
        <v>22</v>
      </c>
      <c r="H190" s="23">
        <f>SUM(行政区!H1296,行政区!H1375,行政区!H1454,行政区!H1533,行政区!H1612,行政区!H1691)</f>
        <v>52</v>
      </c>
      <c r="I190" s="6" t="s">
        <v>7</v>
      </c>
      <c r="J190" s="12">
        <f>SUM(行政区!J1296,行政区!J1375,行政区!J1454,行政区!J1533,行政区!J1612,行政区!J1691)</f>
        <v>37</v>
      </c>
      <c r="K190" s="18">
        <f>SUM(行政区!K1296,行政区!K1375,行政区!K1454,行政区!K1533,行政区!K1612,行政区!K1691)</f>
        <v>25</v>
      </c>
      <c r="L190" s="23">
        <f>SUM(行政区!L1296,行政区!L1375,行政区!L1454,行政区!L1533,行政区!L1612,行政区!L1691)</f>
        <v>62</v>
      </c>
      <c r="M190" s="6" t="s">
        <v>59</v>
      </c>
      <c r="N190" s="12">
        <f>SUM(行政区!N1296,行政区!N1375,行政区!N1454,行政区!N1533,行政区!N1612,行政区!N1691)</f>
        <v>17</v>
      </c>
      <c r="O190" s="18">
        <f>SUM(行政区!O1296,行政区!O1375,行政区!O1454,行政区!O1533,行政区!O1612,行政区!O1691)</f>
        <v>26</v>
      </c>
      <c r="P190" s="23">
        <f>SUM(行政区!P1296,行政区!P1375,行政区!P1454,行政区!P1533,行政区!P1612,行政区!P1691)</f>
        <v>43</v>
      </c>
      <c r="Q190" s="6" t="s">
        <v>80</v>
      </c>
      <c r="R190" s="12">
        <f>SUM(行政区!R1296,行政区!R1375,行政区!R1454,行政区!R1533,行政区!R1612,行政区!R1691)</f>
        <v>0</v>
      </c>
      <c r="S190" s="18">
        <f>SUM(行政区!S1296,行政区!S1375,行政区!S1454,行政区!S1533,行政区!S1612,行政区!S1691)</f>
        <v>0</v>
      </c>
      <c r="T190" s="23">
        <f>SUM(行政区!T1296,行政区!T1375,行政区!T1454,行政区!T1533,行政区!T1612,行政区!T1691)</f>
        <v>0</v>
      </c>
      <c r="V190" s="6" t="s">
        <v>82</v>
      </c>
      <c r="W190" s="38">
        <f>SUM(F223:F237)</f>
        <v>189</v>
      </c>
      <c r="X190" s="44">
        <f>SUM(G223:G237)</f>
        <v>167</v>
      </c>
      <c r="Y190" s="49">
        <f>SUM(W190:X192)</f>
        <v>356</v>
      </c>
    </row>
    <row r="191" spans="1:25" ht="13.5" customHeight="1">
      <c r="A191" s="4"/>
      <c r="B191" s="10"/>
      <c r="C191" s="16"/>
      <c r="D191" s="21"/>
      <c r="E191" s="4"/>
      <c r="F191" s="10"/>
      <c r="G191" s="16"/>
      <c r="H191" s="21"/>
      <c r="I191" s="4"/>
      <c r="J191" s="10"/>
      <c r="K191" s="16"/>
      <c r="L191" s="21"/>
      <c r="M191" s="4"/>
      <c r="N191" s="10"/>
      <c r="O191" s="16"/>
      <c r="P191" s="21"/>
      <c r="Q191" s="4"/>
      <c r="R191" s="10"/>
      <c r="S191" s="16"/>
      <c r="T191" s="21"/>
      <c r="V191" s="4"/>
      <c r="W191" s="36"/>
      <c r="X191" s="42"/>
      <c r="Y191" s="47"/>
    </row>
    <row r="192" spans="1:25" ht="13.5" customHeight="1">
      <c r="A192" s="5"/>
      <c r="B192" s="11"/>
      <c r="C192" s="17"/>
      <c r="D192" s="22"/>
      <c r="E192" s="5"/>
      <c r="F192" s="11"/>
      <c r="G192" s="17"/>
      <c r="H192" s="22"/>
      <c r="I192" s="5"/>
      <c r="J192" s="11"/>
      <c r="K192" s="17"/>
      <c r="L192" s="22"/>
      <c r="M192" s="5"/>
      <c r="N192" s="11"/>
      <c r="O192" s="17"/>
      <c r="P192" s="22"/>
      <c r="Q192" s="5"/>
      <c r="R192" s="11"/>
      <c r="S192" s="17"/>
      <c r="T192" s="22"/>
      <c r="V192" s="5"/>
      <c r="W192" s="37"/>
      <c r="X192" s="43"/>
      <c r="Y192" s="48"/>
    </row>
    <row r="193" spans="1:25" ht="13.5" customHeight="1">
      <c r="A193" s="6" t="s">
        <v>83</v>
      </c>
      <c r="B193" s="12">
        <f>SUM(行政区!B1299,行政区!B1378,行政区!B1457,行政区!B1536,行政区!B1615,行政区!B1694)</f>
        <v>33</v>
      </c>
      <c r="C193" s="18">
        <f>SUM(行政区!C1299,行政区!C1378,行政区!C1457,行政区!C1536,行政区!C1615,行政区!C1694)</f>
        <v>26</v>
      </c>
      <c r="D193" s="23">
        <f>SUM(行政区!D1299,行政区!D1378,行政区!D1457,行政区!D1536,行政区!D1615,行政区!D1694)</f>
        <v>59</v>
      </c>
      <c r="E193" s="6" t="s">
        <v>85</v>
      </c>
      <c r="F193" s="12">
        <f>SUM(行政区!F1299,行政区!F1378,行政区!F1457,行政区!F1536,行政区!F1615,行政区!F1694)</f>
        <v>27</v>
      </c>
      <c r="G193" s="18">
        <f>SUM(行政区!G1299,行政区!G1378,行政区!G1457,行政区!G1536,行政区!G1615,行政区!G1694)</f>
        <v>30</v>
      </c>
      <c r="H193" s="23">
        <f>SUM(行政区!H1299,行政区!H1378,行政区!H1457,行政区!H1536,行政区!H1615,行政区!H1694)</f>
        <v>57</v>
      </c>
      <c r="I193" s="6" t="s">
        <v>86</v>
      </c>
      <c r="J193" s="12">
        <f>SUM(行政区!J1299,行政区!J1378,行政区!J1457,行政区!J1536,行政区!J1615,行政区!J1694)</f>
        <v>44</v>
      </c>
      <c r="K193" s="18">
        <f>SUM(行政区!K1299,行政区!K1378,行政区!K1457,行政区!K1536,行政区!K1615,行政区!K1694)</f>
        <v>33</v>
      </c>
      <c r="L193" s="23">
        <f>SUM(行政区!L1299,行政区!L1378,行政区!L1457,行政区!L1536,行政区!L1615,行政区!L1694)</f>
        <v>77</v>
      </c>
      <c r="M193" s="6" t="s">
        <v>69</v>
      </c>
      <c r="N193" s="12">
        <f>SUM(行政区!N1299,行政区!N1378,行政区!N1457,行政区!N1536,行政区!N1615,行政区!N1694)</f>
        <v>18</v>
      </c>
      <c r="O193" s="18">
        <f>SUM(行政区!O1299,行政区!O1378,行政区!O1457,行政区!O1536,行政区!O1615,行政区!O1694)</f>
        <v>20</v>
      </c>
      <c r="P193" s="23">
        <f>SUM(行政区!P1299,行政区!P1378,行政区!P1457,行政区!P1536,行政区!P1615,行政区!P1694)</f>
        <v>38</v>
      </c>
      <c r="Q193" s="6" t="s">
        <v>87</v>
      </c>
      <c r="R193" s="12">
        <f>SUM(行政区!R1299,行政区!R1378,行政区!R1457,行政区!R1536,行政区!R1615,行政区!R1694)</f>
        <v>0</v>
      </c>
      <c r="S193" s="18">
        <f>SUM(行政区!S1299,行政区!S1378,行政区!S1457,行政区!S1536,行政区!S1615,行政区!S1694)</f>
        <v>0</v>
      </c>
      <c r="T193" s="23">
        <f>SUM(行政区!T1299,行政区!T1378,行政区!T1457,行政区!T1536,行政区!T1615,行政区!T1694)</f>
        <v>0</v>
      </c>
      <c r="V193" s="6" t="s">
        <v>51</v>
      </c>
      <c r="W193" s="38">
        <f>SUM(J163:J177)</f>
        <v>213</v>
      </c>
      <c r="X193" s="44">
        <f>SUM(K163:K177)</f>
        <v>207</v>
      </c>
      <c r="Y193" s="49">
        <f>SUM(W193:X195)</f>
        <v>420</v>
      </c>
    </row>
    <row r="194" spans="1:25" ht="13.5" customHeight="1">
      <c r="A194" s="4"/>
      <c r="B194" s="10"/>
      <c r="C194" s="16"/>
      <c r="D194" s="21"/>
      <c r="E194" s="4"/>
      <c r="F194" s="10"/>
      <c r="G194" s="16"/>
      <c r="H194" s="21"/>
      <c r="I194" s="4"/>
      <c r="J194" s="10"/>
      <c r="K194" s="16"/>
      <c r="L194" s="21"/>
      <c r="M194" s="4"/>
      <c r="N194" s="10"/>
      <c r="O194" s="16"/>
      <c r="P194" s="21"/>
      <c r="Q194" s="4"/>
      <c r="R194" s="10"/>
      <c r="S194" s="16"/>
      <c r="T194" s="21"/>
      <c r="V194" s="4"/>
      <c r="W194" s="36"/>
      <c r="X194" s="42"/>
      <c r="Y194" s="47"/>
    </row>
    <row r="195" spans="1:25" ht="13.5" customHeight="1">
      <c r="A195" s="5"/>
      <c r="B195" s="11"/>
      <c r="C195" s="17"/>
      <c r="D195" s="22"/>
      <c r="E195" s="5"/>
      <c r="F195" s="11"/>
      <c r="G195" s="17"/>
      <c r="H195" s="22"/>
      <c r="I195" s="5"/>
      <c r="J195" s="11"/>
      <c r="K195" s="17"/>
      <c r="L195" s="22"/>
      <c r="M195" s="5"/>
      <c r="N195" s="11"/>
      <c r="O195" s="17"/>
      <c r="P195" s="22"/>
      <c r="Q195" s="5"/>
      <c r="R195" s="11"/>
      <c r="S195" s="17"/>
      <c r="T195" s="22"/>
      <c r="V195" s="5"/>
      <c r="W195" s="37"/>
      <c r="X195" s="43"/>
      <c r="Y195" s="48"/>
    </row>
    <row r="196" spans="1:25" ht="13.5" customHeight="1">
      <c r="A196" s="6" t="s">
        <v>89</v>
      </c>
      <c r="B196" s="12">
        <f>SUM(行政区!B1302,行政区!B1381,行政区!B1460,行政区!B1539,行政区!B1618,行政区!B1697)</f>
        <v>26</v>
      </c>
      <c r="C196" s="18">
        <f>SUM(行政区!C1302,行政区!C1381,行政区!C1460,行政区!C1539,行政区!C1618,行政区!C1697)</f>
        <v>17</v>
      </c>
      <c r="D196" s="23">
        <f>SUM(行政区!D1302,行政区!D1381,行政区!D1460,行政区!D1539,行政区!D1618,行政区!D1697)</f>
        <v>43</v>
      </c>
      <c r="E196" s="6" t="s">
        <v>91</v>
      </c>
      <c r="F196" s="12">
        <f>SUM(行政区!F1302,行政区!F1381,行政区!F1460,行政区!F1539,行政区!F1618,行政区!F1697)</f>
        <v>40</v>
      </c>
      <c r="G196" s="18">
        <f>SUM(行政区!G1302,行政区!G1381,行政区!G1460,行政区!G1539,行政区!G1618,行政区!G1697)</f>
        <v>35</v>
      </c>
      <c r="H196" s="23">
        <f>SUM(行政区!H1302,行政区!H1381,行政区!H1460,行政区!H1539,行政区!H1618,行政区!H1697)</f>
        <v>75</v>
      </c>
      <c r="I196" s="6" t="s">
        <v>92</v>
      </c>
      <c r="J196" s="12">
        <f>SUM(行政区!J1302,行政区!J1381,行政区!J1460,行政区!J1539,行政区!J1618,行政区!J1697)</f>
        <v>21</v>
      </c>
      <c r="K196" s="18">
        <f>SUM(行政区!K1302,行政区!K1381,行政区!K1460,行政区!K1539,行政区!K1618,行政区!K1697)</f>
        <v>31</v>
      </c>
      <c r="L196" s="23">
        <f>SUM(行政区!L1302,行政区!L1381,行政区!L1460,行政区!L1539,行政区!L1618,行政区!L1697)</f>
        <v>52</v>
      </c>
      <c r="M196" s="6" t="s">
        <v>94</v>
      </c>
      <c r="N196" s="12">
        <f>SUM(行政区!N1302,行政区!N1381,行政区!N1460,行政区!N1539,行政区!N1618,行政区!N1697)</f>
        <v>14</v>
      </c>
      <c r="O196" s="18">
        <f>SUM(行政区!O1302,行政区!O1381,行政区!O1460,行政区!O1539,行政区!O1618,行政区!O1697)</f>
        <v>23</v>
      </c>
      <c r="P196" s="23">
        <f>SUM(行政区!P1302,行政区!P1381,行政区!P1460,行政区!P1539,行政区!P1618,行政区!P1697)</f>
        <v>37</v>
      </c>
      <c r="Q196" s="6" t="s">
        <v>95</v>
      </c>
      <c r="R196" s="12">
        <f>SUM(行政区!R1302,行政区!R1381,行政区!R1460,行政区!R1539,行政区!R1618,行政区!R1697)</f>
        <v>0</v>
      </c>
      <c r="S196" s="18">
        <f>SUM(行政区!S1302,行政区!S1381,行政区!S1460,行政区!S1539,行政区!S1618,行政区!S1697)</f>
        <v>0</v>
      </c>
      <c r="T196" s="23">
        <f>SUM(行政区!T1302,行政区!T1381,行政区!T1460,行政区!T1539,行政区!T1618,行政区!T1697)</f>
        <v>0</v>
      </c>
      <c r="V196" s="6" t="s">
        <v>96</v>
      </c>
      <c r="W196" s="38">
        <f>SUM(J178:J192)</f>
        <v>179</v>
      </c>
      <c r="X196" s="44">
        <f>SUM(K178:K192)</f>
        <v>184</v>
      </c>
      <c r="Y196" s="49">
        <f>SUM(W196:X198)</f>
        <v>363</v>
      </c>
    </row>
    <row r="197" spans="1:25" ht="13.5" customHeight="1">
      <c r="A197" s="4"/>
      <c r="B197" s="10"/>
      <c r="C197" s="16"/>
      <c r="D197" s="21"/>
      <c r="E197" s="4"/>
      <c r="F197" s="10"/>
      <c r="G197" s="16"/>
      <c r="H197" s="21"/>
      <c r="I197" s="4"/>
      <c r="J197" s="10"/>
      <c r="K197" s="16"/>
      <c r="L197" s="21"/>
      <c r="M197" s="4"/>
      <c r="N197" s="10"/>
      <c r="O197" s="16"/>
      <c r="P197" s="21"/>
      <c r="Q197" s="4"/>
      <c r="R197" s="10"/>
      <c r="S197" s="16"/>
      <c r="T197" s="21"/>
      <c r="V197" s="4"/>
      <c r="W197" s="36"/>
      <c r="X197" s="42"/>
      <c r="Y197" s="47"/>
    </row>
    <row r="198" spans="1:25" ht="13.5" customHeight="1">
      <c r="A198" s="5"/>
      <c r="B198" s="11"/>
      <c r="C198" s="17"/>
      <c r="D198" s="22"/>
      <c r="E198" s="5"/>
      <c r="F198" s="11"/>
      <c r="G198" s="17"/>
      <c r="H198" s="22"/>
      <c r="I198" s="5"/>
      <c r="J198" s="11"/>
      <c r="K198" s="17"/>
      <c r="L198" s="22"/>
      <c r="M198" s="5"/>
      <c r="N198" s="11"/>
      <c r="O198" s="17"/>
      <c r="P198" s="22"/>
      <c r="Q198" s="5"/>
      <c r="R198" s="11"/>
      <c r="S198" s="17"/>
      <c r="T198" s="22"/>
      <c r="V198" s="5"/>
      <c r="W198" s="37"/>
      <c r="X198" s="43"/>
      <c r="Y198" s="48"/>
    </row>
    <row r="199" spans="1:25" ht="13.5" customHeight="1">
      <c r="A199" s="6" t="s">
        <v>40</v>
      </c>
      <c r="B199" s="12">
        <f>SUM(行政区!B1305,行政区!B1384,行政区!B1463,行政区!B1542,行政区!B1621,行政区!B1700)</f>
        <v>27</v>
      </c>
      <c r="C199" s="18">
        <f>SUM(行政区!C1305,行政区!C1384,行政区!C1463,行政区!C1542,行政区!C1621,行政区!C1700)</f>
        <v>25</v>
      </c>
      <c r="D199" s="23">
        <f>SUM(行政区!D1305,行政区!D1384,行政区!D1463,行政区!D1542,行政区!D1621,行政区!D1700)</f>
        <v>52</v>
      </c>
      <c r="E199" s="6" t="s">
        <v>97</v>
      </c>
      <c r="F199" s="12">
        <f>SUM(行政区!F1305,行政区!F1384,行政区!F1463,行政区!F1542,行政区!F1621,行政区!F1700)</f>
        <v>25</v>
      </c>
      <c r="G199" s="18">
        <f>SUM(行政区!G1305,行政区!G1384,行政区!G1463,行政区!G1542,行政区!G1621,行政区!G1700)</f>
        <v>34</v>
      </c>
      <c r="H199" s="23">
        <f>SUM(行政区!H1305,行政区!H1384,行政区!H1463,行政区!H1542,行政区!H1621,行政区!H1700)</f>
        <v>59</v>
      </c>
      <c r="I199" s="6" t="s">
        <v>98</v>
      </c>
      <c r="J199" s="12">
        <f>SUM(行政区!J1305,行政区!J1384,行政区!J1463,行政区!J1542,行政区!J1621,行政区!J1700)</f>
        <v>39</v>
      </c>
      <c r="K199" s="18">
        <f>SUM(行政区!K1305,行政区!K1384,行政区!K1463,行政区!K1542,行政区!K1621,行政区!K1700)</f>
        <v>34</v>
      </c>
      <c r="L199" s="23">
        <f>SUM(行政区!L1305,行政区!L1384,行政区!L1463,行政区!L1542,行政区!L1621,行政区!L1700)</f>
        <v>73</v>
      </c>
      <c r="M199" s="6" t="s">
        <v>99</v>
      </c>
      <c r="N199" s="12">
        <f>SUM(行政区!N1305,行政区!N1384,行政区!N1463,行政区!N1542,行政区!N1621,行政区!N1700)</f>
        <v>18</v>
      </c>
      <c r="O199" s="18">
        <f>SUM(行政区!O1305,行政区!O1384,行政区!O1463,行政区!O1542,行政区!O1621,行政区!O1700)</f>
        <v>18</v>
      </c>
      <c r="P199" s="23">
        <f>SUM(行政区!P1305,行政区!P1384,行政区!P1463,行政区!P1542,行政区!P1621,行政区!P1700)</f>
        <v>36</v>
      </c>
      <c r="Q199" s="6" t="s">
        <v>100</v>
      </c>
      <c r="R199" s="12">
        <f>SUM(行政区!R1305,行政区!R1384,行政区!R1463,行政区!R1542,行政区!R1621,行政区!R1700)</f>
        <v>0</v>
      </c>
      <c r="S199" s="18">
        <f>SUM(行政区!S1305,行政区!S1384,行政区!S1463,行政区!S1542,行政区!S1621,行政区!S1700)</f>
        <v>0</v>
      </c>
      <c r="T199" s="23">
        <f>SUM(行政区!T1305,行政区!T1384,行政区!T1463,行政区!T1542,行政区!T1621,行政区!T1700)</f>
        <v>0</v>
      </c>
      <c r="V199" s="6" t="s">
        <v>101</v>
      </c>
      <c r="W199" s="38">
        <f>SUM(J193:J207)</f>
        <v>172</v>
      </c>
      <c r="X199" s="44">
        <f>SUM(K193:K207)</f>
        <v>150</v>
      </c>
      <c r="Y199" s="49">
        <f>SUM(W199:X201)</f>
        <v>322</v>
      </c>
    </row>
    <row r="200" spans="1:25" ht="13.5" customHeight="1">
      <c r="A200" s="4"/>
      <c r="B200" s="10"/>
      <c r="C200" s="16"/>
      <c r="D200" s="21"/>
      <c r="E200" s="4"/>
      <c r="F200" s="10"/>
      <c r="G200" s="16"/>
      <c r="H200" s="21"/>
      <c r="I200" s="4"/>
      <c r="J200" s="10"/>
      <c r="K200" s="16"/>
      <c r="L200" s="21"/>
      <c r="M200" s="4"/>
      <c r="N200" s="10"/>
      <c r="O200" s="16"/>
      <c r="P200" s="21"/>
      <c r="Q200" s="4"/>
      <c r="R200" s="10"/>
      <c r="S200" s="16"/>
      <c r="T200" s="21"/>
      <c r="V200" s="4"/>
      <c r="W200" s="36"/>
      <c r="X200" s="42"/>
      <c r="Y200" s="47"/>
    </row>
    <row r="201" spans="1:25" ht="13.5" customHeight="1">
      <c r="A201" s="5"/>
      <c r="B201" s="11"/>
      <c r="C201" s="17"/>
      <c r="D201" s="22"/>
      <c r="E201" s="5"/>
      <c r="F201" s="11"/>
      <c r="G201" s="17"/>
      <c r="H201" s="22"/>
      <c r="I201" s="5"/>
      <c r="J201" s="11"/>
      <c r="K201" s="17"/>
      <c r="L201" s="22"/>
      <c r="M201" s="5"/>
      <c r="N201" s="11"/>
      <c r="O201" s="17"/>
      <c r="P201" s="22"/>
      <c r="Q201" s="5"/>
      <c r="R201" s="11"/>
      <c r="S201" s="17"/>
      <c r="T201" s="22"/>
      <c r="V201" s="5"/>
      <c r="W201" s="37"/>
      <c r="X201" s="43"/>
      <c r="Y201" s="48"/>
    </row>
    <row r="202" spans="1:25" ht="13.5" customHeight="1">
      <c r="A202" s="6" t="s">
        <v>103</v>
      </c>
      <c r="B202" s="12">
        <f>SUM(行政区!B1308,行政区!B1387,行政区!B1466,行政区!B1545,行政区!B1624,行政区!B1703)</f>
        <v>33</v>
      </c>
      <c r="C202" s="18">
        <f>SUM(行政区!C1308,行政区!C1387,行政区!C1466,行政区!C1545,行政区!C1624,行政区!C1703)</f>
        <v>22</v>
      </c>
      <c r="D202" s="23">
        <f>SUM(行政区!D1308,行政区!D1387,行政区!D1466,行政区!D1545,行政区!D1624,行政区!D1703)</f>
        <v>55</v>
      </c>
      <c r="E202" s="6" t="s">
        <v>106</v>
      </c>
      <c r="F202" s="12">
        <f>SUM(行政区!F1308,行政区!F1387,行政区!F1466,行政区!F1545,行政区!F1624,行政区!F1703)</f>
        <v>34</v>
      </c>
      <c r="G202" s="18">
        <f>SUM(行政区!G1308,行政区!G1387,行政区!G1466,行政区!G1545,行政区!G1624,行政区!G1703)</f>
        <v>34</v>
      </c>
      <c r="H202" s="23">
        <f>SUM(行政区!H1308,行政区!H1387,行政区!H1466,行政区!H1545,行政区!H1624,行政区!H1703)</f>
        <v>68</v>
      </c>
      <c r="I202" s="6" t="s">
        <v>107</v>
      </c>
      <c r="J202" s="12">
        <f>SUM(行政区!J1308,行政区!J1387,行政区!J1466,行政区!J1545,行政区!J1624,行政区!J1703)</f>
        <v>32</v>
      </c>
      <c r="K202" s="18">
        <f>SUM(行政区!K1308,行政区!K1387,行政区!K1466,行政区!K1545,行政区!K1624,行政区!K1703)</f>
        <v>26</v>
      </c>
      <c r="L202" s="23">
        <f>SUM(行政区!L1308,行政区!L1387,行政区!L1466,行政区!L1545,行政区!L1624,行政区!L1703)</f>
        <v>58</v>
      </c>
      <c r="M202" s="6" t="s">
        <v>108</v>
      </c>
      <c r="N202" s="12">
        <f>SUM(行政区!N1308,行政区!N1387,行政区!N1466,行政区!N1545,行政区!N1624,行政区!N1703)</f>
        <v>10</v>
      </c>
      <c r="O202" s="18">
        <f>SUM(行政区!O1308,行政区!O1387,行政区!O1466,行政区!O1545,行政区!O1624,行政区!O1703)</f>
        <v>16</v>
      </c>
      <c r="P202" s="23">
        <f>SUM(行政区!P1308,行政区!P1387,行政区!P1466,行政区!P1545,行政区!P1624,行政区!P1703)</f>
        <v>26</v>
      </c>
      <c r="Q202" s="6" t="s">
        <v>109</v>
      </c>
      <c r="R202" s="12">
        <f>SUM(行政区!R1308,行政区!R1387,行政区!R1466,行政区!R1545,行政区!R1624,行政区!R1703)</f>
        <v>0</v>
      </c>
      <c r="S202" s="18">
        <f>SUM(行政区!S1308,行政区!S1387,行政区!S1466,行政区!S1545,行政区!S1624,行政区!S1703)</f>
        <v>0</v>
      </c>
      <c r="T202" s="23">
        <f>SUM(行政区!T1308,行政区!T1387,行政区!T1466,行政区!T1545,行政区!T1624,行政区!T1703)</f>
        <v>0</v>
      </c>
      <c r="V202" s="6" t="s">
        <v>111</v>
      </c>
      <c r="W202" s="38">
        <f>SUM(J208:J222)</f>
        <v>182</v>
      </c>
      <c r="X202" s="44">
        <f>SUM(K208:K222)</f>
        <v>204</v>
      </c>
      <c r="Y202" s="49">
        <f>SUM(W202:X204)</f>
        <v>386</v>
      </c>
    </row>
    <row r="203" spans="1:25" ht="13.5" customHeight="1">
      <c r="A203" s="4"/>
      <c r="B203" s="10"/>
      <c r="C203" s="16"/>
      <c r="D203" s="21"/>
      <c r="E203" s="4"/>
      <c r="F203" s="10"/>
      <c r="G203" s="16"/>
      <c r="H203" s="21"/>
      <c r="I203" s="4"/>
      <c r="J203" s="10"/>
      <c r="K203" s="16"/>
      <c r="L203" s="21"/>
      <c r="M203" s="4"/>
      <c r="N203" s="10"/>
      <c r="O203" s="16"/>
      <c r="P203" s="21"/>
      <c r="Q203" s="4"/>
      <c r="R203" s="10"/>
      <c r="S203" s="16"/>
      <c r="T203" s="21"/>
      <c r="V203" s="4"/>
      <c r="W203" s="36"/>
      <c r="X203" s="42"/>
      <c r="Y203" s="47"/>
    </row>
    <row r="204" spans="1:25" ht="13.5" customHeight="1">
      <c r="A204" s="5"/>
      <c r="B204" s="11"/>
      <c r="C204" s="17"/>
      <c r="D204" s="22"/>
      <c r="E204" s="5"/>
      <c r="F204" s="11"/>
      <c r="G204" s="17"/>
      <c r="H204" s="22"/>
      <c r="I204" s="5"/>
      <c r="J204" s="11"/>
      <c r="K204" s="17"/>
      <c r="L204" s="22"/>
      <c r="M204" s="5"/>
      <c r="N204" s="11"/>
      <c r="O204" s="17"/>
      <c r="P204" s="22"/>
      <c r="Q204" s="5"/>
      <c r="R204" s="11"/>
      <c r="S204" s="17"/>
      <c r="T204" s="22"/>
      <c r="V204" s="5"/>
      <c r="W204" s="37"/>
      <c r="X204" s="43"/>
      <c r="Y204" s="48"/>
    </row>
    <row r="205" spans="1:25" ht="13.5" customHeight="1">
      <c r="A205" s="6" t="s">
        <v>14</v>
      </c>
      <c r="B205" s="12">
        <f>SUM(行政区!B1311,行政区!B1390,行政区!B1469,行政区!B1548,行政区!B1627,行政区!B1706)</f>
        <v>24</v>
      </c>
      <c r="C205" s="18">
        <f>SUM(行政区!C1311,行政区!C1390,行政区!C1469,行政区!C1548,行政区!C1627,行政区!C1706)</f>
        <v>19</v>
      </c>
      <c r="D205" s="23">
        <f>SUM(行政区!D1311,行政区!D1390,行政区!D1469,行政区!D1548,行政区!D1627,行政区!D1706)</f>
        <v>43</v>
      </c>
      <c r="E205" s="6" t="s">
        <v>112</v>
      </c>
      <c r="F205" s="12">
        <f>SUM(行政区!F1311,行政区!F1390,行政区!F1469,行政区!F1548,行政区!F1627,行政区!F1706)</f>
        <v>37</v>
      </c>
      <c r="G205" s="18">
        <f>SUM(行政区!G1311,行政区!G1390,行政区!G1469,行政区!G1548,行政区!G1627,行政区!G1706)</f>
        <v>38</v>
      </c>
      <c r="H205" s="23">
        <f>SUM(行政区!H1311,行政区!H1390,行政区!H1469,行政区!H1548,行政区!H1627,行政区!H1706)</f>
        <v>75</v>
      </c>
      <c r="I205" s="6" t="s">
        <v>38</v>
      </c>
      <c r="J205" s="12">
        <f>SUM(行政区!J1311,行政区!J1390,行政区!J1469,行政区!J1548,行政区!J1627,行政区!J1706)</f>
        <v>36</v>
      </c>
      <c r="K205" s="18">
        <f>SUM(行政区!K1311,行政区!K1390,行政区!K1469,行政区!K1548,行政区!K1627,行政区!K1706)</f>
        <v>26</v>
      </c>
      <c r="L205" s="23">
        <f>SUM(行政区!L1311,行政区!L1390,行政区!L1469,行政区!L1548,行政区!L1627,行政区!L1706)</f>
        <v>62</v>
      </c>
      <c r="M205" s="6" t="s">
        <v>113</v>
      </c>
      <c r="N205" s="12">
        <f>SUM(行政区!N1311,行政区!N1390,行政区!N1469,行政区!N1548,行政区!N1627,行政区!N1706)</f>
        <v>1</v>
      </c>
      <c r="O205" s="18">
        <f>SUM(行政区!O1311,行政区!O1390,行政区!O1469,行政区!O1548,行政区!O1627,行政区!O1706)</f>
        <v>11</v>
      </c>
      <c r="P205" s="23">
        <f>SUM(行政区!P1311,行政区!P1390,行政区!P1469,行政区!P1548,行政区!P1627,行政区!P1706)</f>
        <v>12</v>
      </c>
      <c r="Q205" s="6" t="s">
        <v>114</v>
      </c>
      <c r="R205" s="12">
        <f>SUM(行政区!R1311,行政区!R1390,行政区!R1469,行政区!R1548,行政区!R1627,行政区!R1706)</f>
        <v>0</v>
      </c>
      <c r="S205" s="18">
        <f>SUM(行政区!S1311,行政区!S1390,行政区!S1469,行政区!S1548,行政区!S1627,行政区!S1706)</f>
        <v>0</v>
      </c>
      <c r="T205" s="23">
        <f>SUM(行政区!T1311,行政区!T1390,行政区!T1469,行政区!T1548,行政区!T1627,行政区!T1706)</f>
        <v>0</v>
      </c>
      <c r="V205" s="6" t="s">
        <v>115</v>
      </c>
      <c r="W205" s="38">
        <f>SUM(J223:J237)</f>
        <v>212</v>
      </c>
      <c r="X205" s="44">
        <f>SUM(K223:K237)</f>
        <v>221</v>
      </c>
      <c r="Y205" s="49">
        <f>SUM(W205:X207)</f>
        <v>433</v>
      </c>
    </row>
    <row r="206" spans="1:25" ht="13.5" customHeight="1">
      <c r="A206" s="4"/>
      <c r="B206" s="10"/>
      <c r="C206" s="16"/>
      <c r="D206" s="21"/>
      <c r="E206" s="4"/>
      <c r="F206" s="10"/>
      <c r="G206" s="16"/>
      <c r="H206" s="21"/>
      <c r="I206" s="4"/>
      <c r="J206" s="10"/>
      <c r="K206" s="16"/>
      <c r="L206" s="21"/>
      <c r="M206" s="4"/>
      <c r="N206" s="10"/>
      <c r="O206" s="16"/>
      <c r="P206" s="21"/>
      <c r="Q206" s="4"/>
      <c r="R206" s="10"/>
      <c r="S206" s="16"/>
      <c r="T206" s="21"/>
      <c r="V206" s="4"/>
      <c r="W206" s="36"/>
      <c r="X206" s="42"/>
      <c r="Y206" s="47"/>
    </row>
    <row r="207" spans="1:25" ht="13.5" customHeight="1">
      <c r="A207" s="5"/>
      <c r="B207" s="11"/>
      <c r="C207" s="17"/>
      <c r="D207" s="22"/>
      <c r="E207" s="5"/>
      <c r="F207" s="11"/>
      <c r="G207" s="17"/>
      <c r="H207" s="22"/>
      <c r="I207" s="5"/>
      <c r="J207" s="11"/>
      <c r="K207" s="17"/>
      <c r="L207" s="22"/>
      <c r="M207" s="5"/>
      <c r="N207" s="11"/>
      <c r="O207" s="17"/>
      <c r="P207" s="22"/>
      <c r="Q207" s="5"/>
      <c r="R207" s="11"/>
      <c r="S207" s="17"/>
      <c r="T207" s="22"/>
      <c r="V207" s="5"/>
      <c r="W207" s="37"/>
      <c r="X207" s="43"/>
      <c r="Y207" s="48"/>
    </row>
    <row r="208" spans="1:25" ht="13.5" customHeight="1">
      <c r="A208" s="6" t="s">
        <v>116</v>
      </c>
      <c r="B208" s="12">
        <f>SUM(行政区!B1314,行政区!B1393,行政区!B1472,行政区!B1551,行政区!B1630,行政区!B1709)</f>
        <v>32</v>
      </c>
      <c r="C208" s="18">
        <f>SUM(行政区!C1314,行政区!C1393,行政区!C1472,行政区!C1551,行政区!C1630,行政区!C1709)</f>
        <v>31</v>
      </c>
      <c r="D208" s="23">
        <f>SUM(行政区!D1314,行政区!D1393,行政区!D1472,行政区!D1551,行政区!D1630,行政区!D1709)</f>
        <v>63</v>
      </c>
      <c r="E208" s="6" t="s">
        <v>117</v>
      </c>
      <c r="F208" s="12">
        <f>SUM(行政区!F1314,行政区!F1393,行政区!F1472,行政区!F1551,行政区!F1630,行政区!F1709)</f>
        <v>49</v>
      </c>
      <c r="G208" s="18">
        <f>SUM(行政区!G1314,行政区!G1393,行政区!G1472,行政区!G1551,行政区!G1630,行政区!G1709)</f>
        <v>36</v>
      </c>
      <c r="H208" s="23">
        <f>SUM(行政区!H1314,行政区!H1393,行政区!H1472,行政区!H1551,行政区!H1630,行政区!H1709)</f>
        <v>85</v>
      </c>
      <c r="I208" s="6" t="s">
        <v>102</v>
      </c>
      <c r="J208" s="12">
        <f>SUM(行政区!J1314,行政区!J1393,行政区!J1472,行政区!J1551,行政区!J1630,行政区!J1709)</f>
        <v>31</v>
      </c>
      <c r="K208" s="18">
        <f>SUM(行政区!K1314,行政区!K1393,行政区!K1472,行政区!K1551,行政区!K1630,行政区!K1709)</f>
        <v>40</v>
      </c>
      <c r="L208" s="23">
        <f>SUM(行政区!L1314,行政区!L1393,行政区!L1472,行政区!L1551,行政区!L1630,行政区!L1709)</f>
        <v>71</v>
      </c>
      <c r="M208" s="6" t="s">
        <v>118</v>
      </c>
      <c r="N208" s="12">
        <f>SUM(行政区!N1314,行政区!N1393,行政区!N1472,行政区!N1551,行政区!N1630,行政区!N1709)</f>
        <v>10</v>
      </c>
      <c r="O208" s="18">
        <f>SUM(行政区!O1314,行政区!O1393,行政区!O1472,行政区!O1551,行政区!O1630,行政区!O1709)</f>
        <v>8</v>
      </c>
      <c r="P208" s="23">
        <f>SUM(行政区!P1314,行政区!P1393,行政区!P1472,行政区!P1551,行政区!P1630,行政区!P1709)</f>
        <v>18</v>
      </c>
      <c r="Q208" s="6" t="s">
        <v>119</v>
      </c>
      <c r="R208" s="12">
        <f>SUM(行政区!R1314,行政区!R1393,行政区!R1472,行政区!R1551,行政区!R1630,行政区!R1709)</f>
        <v>0</v>
      </c>
      <c r="S208" s="18">
        <f>SUM(行政区!S1314,行政区!S1393,行政区!S1472,行政区!S1551,行政区!S1630,行政区!S1709)</f>
        <v>0</v>
      </c>
      <c r="T208" s="23">
        <f>SUM(行政区!T1314,行政区!T1393,行政区!T1472,行政区!T1551,行政区!T1630,行政区!T1709)</f>
        <v>0</v>
      </c>
      <c r="V208" s="6" t="s">
        <v>121</v>
      </c>
      <c r="W208" s="38">
        <f>SUM(N163:N177)</f>
        <v>155</v>
      </c>
      <c r="X208" s="44">
        <f>SUM(O163:O177)</f>
        <v>181</v>
      </c>
      <c r="Y208" s="49">
        <f>SUM(W208:X210)</f>
        <v>336</v>
      </c>
    </row>
    <row r="209" spans="1:25" ht="13.5" customHeight="1">
      <c r="A209" s="4"/>
      <c r="B209" s="10"/>
      <c r="C209" s="16"/>
      <c r="D209" s="21"/>
      <c r="E209" s="4"/>
      <c r="F209" s="10"/>
      <c r="G209" s="16"/>
      <c r="H209" s="21"/>
      <c r="I209" s="4"/>
      <c r="J209" s="10"/>
      <c r="K209" s="16"/>
      <c r="L209" s="21"/>
      <c r="M209" s="4"/>
      <c r="N209" s="10"/>
      <c r="O209" s="16"/>
      <c r="P209" s="21"/>
      <c r="Q209" s="4"/>
      <c r="R209" s="10"/>
      <c r="S209" s="16"/>
      <c r="T209" s="21"/>
      <c r="V209" s="4"/>
      <c r="W209" s="36"/>
      <c r="X209" s="42"/>
      <c r="Y209" s="47"/>
    </row>
    <row r="210" spans="1:25" ht="13.5" customHeight="1">
      <c r="A210" s="5"/>
      <c r="B210" s="11"/>
      <c r="C210" s="17"/>
      <c r="D210" s="22"/>
      <c r="E210" s="5"/>
      <c r="F210" s="11"/>
      <c r="G210" s="17"/>
      <c r="H210" s="22"/>
      <c r="I210" s="5"/>
      <c r="J210" s="11"/>
      <c r="K210" s="17"/>
      <c r="L210" s="22"/>
      <c r="M210" s="5"/>
      <c r="N210" s="11"/>
      <c r="O210" s="17"/>
      <c r="P210" s="22"/>
      <c r="Q210" s="5"/>
      <c r="R210" s="11"/>
      <c r="S210" s="17"/>
      <c r="T210" s="22"/>
      <c r="V210" s="5"/>
      <c r="W210" s="37"/>
      <c r="X210" s="43"/>
      <c r="Y210" s="48"/>
    </row>
    <row r="211" spans="1:25" ht="13.5" customHeight="1">
      <c r="A211" s="6" t="s">
        <v>122</v>
      </c>
      <c r="B211" s="12">
        <f>SUM(行政区!B1317,行政区!B1396,行政区!B1475,行政区!B1554,行政区!B1633,行政区!B1712)</f>
        <v>24</v>
      </c>
      <c r="C211" s="18">
        <f>SUM(行政区!C1317,行政区!C1396,行政区!C1475,行政区!C1554,行政区!C1633,行政区!C1712)</f>
        <v>20</v>
      </c>
      <c r="D211" s="23">
        <f>SUM(行政区!D1317,行政区!D1396,行政区!D1475,行政区!D1554,行政区!D1633,行政区!D1712)</f>
        <v>44</v>
      </c>
      <c r="E211" s="6" t="s">
        <v>123</v>
      </c>
      <c r="F211" s="12">
        <f>SUM(行政区!F1317,行政区!F1396,行政区!F1475,行政区!F1554,行政区!F1633,行政区!F1712)</f>
        <v>32</v>
      </c>
      <c r="G211" s="18">
        <f>SUM(行政区!G1317,行政区!G1396,行政区!G1475,行政区!G1554,行政区!G1633,行政区!G1712)</f>
        <v>37</v>
      </c>
      <c r="H211" s="23">
        <f>SUM(行政区!H1317,行政区!H1396,行政区!H1475,行政区!H1554,行政区!H1633,行政区!H1712)</f>
        <v>69</v>
      </c>
      <c r="I211" s="6" t="s">
        <v>124</v>
      </c>
      <c r="J211" s="12">
        <f>SUM(行政区!J1317,行政区!J1396,行政区!J1475,行政区!J1554,行政区!J1633,行政区!J1712)</f>
        <v>38</v>
      </c>
      <c r="K211" s="18">
        <f>SUM(行政区!K1317,行政区!K1396,行政区!K1475,行政区!K1554,行政区!K1633,行政区!K1712)</f>
        <v>40</v>
      </c>
      <c r="L211" s="23">
        <f>SUM(行政区!L1317,行政区!L1396,行政区!L1475,行政区!L1554,行政区!L1633,行政区!L1712)</f>
        <v>78</v>
      </c>
      <c r="M211" s="6" t="s">
        <v>125</v>
      </c>
      <c r="N211" s="12">
        <f>SUM(行政区!N1317,行政区!N1396,行政区!N1475,行政区!N1554,行政区!N1633,行政区!N1712)</f>
        <v>4</v>
      </c>
      <c r="O211" s="18">
        <f>SUM(行政区!O1317,行政区!O1396,行政区!O1475,行政区!O1554,行政区!O1633,行政区!O1712)</f>
        <v>25</v>
      </c>
      <c r="P211" s="23">
        <f>SUM(行政区!P1317,行政区!P1396,行政区!P1475,行政区!P1554,行政区!P1633,行政区!P1712)</f>
        <v>29</v>
      </c>
      <c r="Q211" s="6" t="s">
        <v>126</v>
      </c>
      <c r="R211" s="12">
        <f>SUM(行政区!R1317,行政区!R1396,行政区!R1475,行政区!R1554,行政区!R1633,行政区!R1712)</f>
        <v>0</v>
      </c>
      <c r="S211" s="18">
        <f>SUM(行政区!S1317,行政区!S1396,行政区!S1475,行政区!S1554,行政区!S1633,行政区!S1712)</f>
        <v>0</v>
      </c>
      <c r="T211" s="23">
        <f>SUM(行政区!T1317,行政区!T1396,行政区!T1475,行政区!T1554,行政区!T1633,行政区!T1712)</f>
        <v>0</v>
      </c>
      <c r="V211" s="6" t="s">
        <v>127</v>
      </c>
      <c r="W211" s="38">
        <f>SUM(N178:N192)</f>
        <v>115</v>
      </c>
      <c r="X211" s="44">
        <f>SUM(O178:O192)</f>
        <v>153</v>
      </c>
      <c r="Y211" s="49">
        <f>SUM(W211:X213)</f>
        <v>268</v>
      </c>
    </row>
    <row r="212" spans="1:25" ht="13.5" customHeight="1">
      <c r="A212" s="4"/>
      <c r="B212" s="10"/>
      <c r="C212" s="16"/>
      <c r="D212" s="21"/>
      <c r="E212" s="4"/>
      <c r="F212" s="10"/>
      <c r="G212" s="16"/>
      <c r="H212" s="21"/>
      <c r="I212" s="4"/>
      <c r="J212" s="10"/>
      <c r="K212" s="16"/>
      <c r="L212" s="21"/>
      <c r="M212" s="4"/>
      <c r="N212" s="10"/>
      <c r="O212" s="16"/>
      <c r="P212" s="21"/>
      <c r="Q212" s="4"/>
      <c r="R212" s="10"/>
      <c r="S212" s="16"/>
      <c r="T212" s="21"/>
      <c r="V212" s="4"/>
      <c r="W212" s="36"/>
      <c r="X212" s="42"/>
      <c r="Y212" s="47"/>
    </row>
    <row r="213" spans="1:25" ht="13.5" customHeight="1">
      <c r="A213" s="5"/>
      <c r="B213" s="11"/>
      <c r="C213" s="17"/>
      <c r="D213" s="22"/>
      <c r="E213" s="5"/>
      <c r="F213" s="11"/>
      <c r="G213" s="17"/>
      <c r="H213" s="22"/>
      <c r="I213" s="5"/>
      <c r="J213" s="11"/>
      <c r="K213" s="17"/>
      <c r="L213" s="22"/>
      <c r="M213" s="5"/>
      <c r="N213" s="11"/>
      <c r="O213" s="17"/>
      <c r="P213" s="22"/>
      <c r="Q213" s="5"/>
      <c r="R213" s="11"/>
      <c r="S213" s="17"/>
      <c r="T213" s="22"/>
      <c r="V213" s="5"/>
      <c r="W213" s="37"/>
      <c r="X213" s="43"/>
      <c r="Y213" s="48"/>
    </row>
    <row r="214" spans="1:25" ht="13.5" customHeight="1">
      <c r="A214" s="6" t="s">
        <v>128</v>
      </c>
      <c r="B214" s="12">
        <f>SUM(行政区!B1320,行政区!B1399,行政区!B1478,行政区!B1557,行政区!B1636,行政区!B1715)</f>
        <v>29</v>
      </c>
      <c r="C214" s="18">
        <f>SUM(行政区!C1320,行政区!C1399,行政区!C1478,行政区!C1557,行政区!C1636,行政区!C1715)</f>
        <v>19</v>
      </c>
      <c r="D214" s="23">
        <f>SUM(行政区!D1320,行政区!D1399,行政区!D1478,行政区!D1557,行政区!D1636,行政区!D1715)</f>
        <v>48</v>
      </c>
      <c r="E214" s="6" t="s">
        <v>129</v>
      </c>
      <c r="F214" s="12">
        <f>SUM(行政区!F1320,行政区!F1399,行政区!F1478,行政区!F1557,行政区!F1636,行政区!F1715)</f>
        <v>40</v>
      </c>
      <c r="G214" s="18">
        <f>SUM(行政区!G1320,行政区!G1399,行政区!G1478,行政区!G1557,行政区!G1636,行政区!G1715)</f>
        <v>39</v>
      </c>
      <c r="H214" s="23">
        <f>SUM(行政区!H1320,行政区!H1399,行政区!H1478,行政区!H1557,行政区!H1636,行政区!H1715)</f>
        <v>79</v>
      </c>
      <c r="I214" s="6" t="s">
        <v>130</v>
      </c>
      <c r="J214" s="12">
        <f>SUM(行政区!J1320,行政区!J1399,行政区!J1478,行政区!J1557,行政区!J1636,行政区!J1715)</f>
        <v>32</v>
      </c>
      <c r="K214" s="18">
        <f>SUM(行政区!K1320,行政区!K1399,行政区!K1478,行政区!K1557,行政区!K1636,行政区!K1715)</f>
        <v>40</v>
      </c>
      <c r="L214" s="23">
        <f>SUM(行政区!L1320,行政区!L1399,行政区!L1478,行政区!L1557,行政区!L1636,行政区!L1715)</f>
        <v>72</v>
      </c>
      <c r="M214" s="6" t="s">
        <v>131</v>
      </c>
      <c r="N214" s="12">
        <f>SUM(行政区!N1320,行政区!N1399,行政区!N1478,行政区!N1557,行政区!N1636,行政区!N1715)</f>
        <v>6</v>
      </c>
      <c r="O214" s="18">
        <f>SUM(行政区!O1320,行政区!O1399,行政区!O1478,行政区!O1557,行政区!O1636,行政区!O1715)</f>
        <v>13</v>
      </c>
      <c r="P214" s="23">
        <f>SUM(行政区!P1320,行政区!P1399,行政区!P1478,行政区!P1557,行政区!P1636,行政区!P1715)</f>
        <v>19</v>
      </c>
      <c r="Q214" s="6" t="s">
        <v>27</v>
      </c>
      <c r="R214" s="12">
        <f>SUM(行政区!R1320,行政区!R1399,行政区!R1478,行政区!R1557,行政区!R1636,行政区!R1715)</f>
        <v>0</v>
      </c>
      <c r="S214" s="18">
        <f>SUM(行政区!S1320,行政区!S1399,行政区!S1478,行政区!S1557,行政区!S1636,行政区!S1715)</f>
        <v>0</v>
      </c>
      <c r="T214" s="23">
        <f>SUM(行政区!T1320,行政区!T1399,行政区!T1478,行政区!T1557,行政区!T1636,行政区!T1715)</f>
        <v>0</v>
      </c>
      <c r="V214" s="6" t="s">
        <v>84</v>
      </c>
      <c r="W214" s="38">
        <f>SUM(N193:N207)</f>
        <v>61</v>
      </c>
      <c r="X214" s="44">
        <f>SUM(O193:O207)</f>
        <v>88</v>
      </c>
      <c r="Y214" s="49">
        <f>SUM(W214:X216)</f>
        <v>149</v>
      </c>
    </row>
    <row r="215" spans="1:25" ht="13.5" customHeight="1">
      <c r="A215" s="4"/>
      <c r="B215" s="10"/>
      <c r="C215" s="16"/>
      <c r="D215" s="21"/>
      <c r="E215" s="4"/>
      <c r="F215" s="10"/>
      <c r="G215" s="16"/>
      <c r="H215" s="21"/>
      <c r="I215" s="4"/>
      <c r="J215" s="10"/>
      <c r="K215" s="16"/>
      <c r="L215" s="21"/>
      <c r="M215" s="4"/>
      <c r="N215" s="10"/>
      <c r="O215" s="16"/>
      <c r="P215" s="21"/>
      <c r="Q215" s="4"/>
      <c r="R215" s="10"/>
      <c r="S215" s="16"/>
      <c r="T215" s="21"/>
      <c r="V215" s="4"/>
      <c r="W215" s="36"/>
      <c r="X215" s="42"/>
      <c r="Y215" s="47"/>
    </row>
    <row r="216" spans="1:25" ht="13.5" customHeight="1">
      <c r="A216" s="5"/>
      <c r="B216" s="11"/>
      <c r="C216" s="17"/>
      <c r="D216" s="22"/>
      <c r="E216" s="5"/>
      <c r="F216" s="11"/>
      <c r="G216" s="17"/>
      <c r="H216" s="22"/>
      <c r="I216" s="5"/>
      <c r="J216" s="11"/>
      <c r="K216" s="17"/>
      <c r="L216" s="22"/>
      <c r="M216" s="5"/>
      <c r="N216" s="11"/>
      <c r="O216" s="17"/>
      <c r="P216" s="22"/>
      <c r="Q216" s="5"/>
      <c r="R216" s="11"/>
      <c r="S216" s="17"/>
      <c r="T216" s="22"/>
      <c r="V216" s="5"/>
      <c r="W216" s="37"/>
      <c r="X216" s="43"/>
      <c r="Y216" s="48"/>
    </row>
    <row r="217" spans="1:25" ht="13.5" customHeight="1">
      <c r="A217" s="6" t="s">
        <v>132</v>
      </c>
      <c r="B217" s="12">
        <f>SUM(行政区!B1323,行政区!B1402,行政区!B1481,行政区!B1560,行政区!B1639,行政区!B1718)</f>
        <v>22</v>
      </c>
      <c r="C217" s="18">
        <f>SUM(行政区!C1323,行政区!C1402,行政区!C1481,行政区!C1560,行政区!C1639,行政区!C1718)</f>
        <v>24</v>
      </c>
      <c r="D217" s="23">
        <f>SUM(行政区!D1323,行政区!D1402,行政区!D1481,行政区!D1560,行政区!D1639,行政区!D1718)</f>
        <v>46</v>
      </c>
      <c r="E217" s="6" t="s">
        <v>133</v>
      </c>
      <c r="F217" s="12">
        <f>SUM(行政区!F1323,行政区!F1402,行政区!F1481,行政区!F1560,行政区!F1639,行政区!F1718)</f>
        <v>37</v>
      </c>
      <c r="G217" s="18">
        <f>SUM(行政区!G1323,行政区!G1402,行政区!G1481,行政区!G1560,行政区!G1639,行政区!G1718)</f>
        <v>39</v>
      </c>
      <c r="H217" s="23">
        <f>SUM(行政区!H1323,行政区!H1402,行政区!H1481,行政区!H1560,行政区!H1639,行政区!H1718)</f>
        <v>76</v>
      </c>
      <c r="I217" s="6" t="s">
        <v>134</v>
      </c>
      <c r="J217" s="12">
        <f>SUM(行政区!J1323,行政区!J1402,行政区!J1481,行政区!J1560,行政区!J1639,行政区!J1718)</f>
        <v>50</v>
      </c>
      <c r="K217" s="18">
        <f>SUM(行政区!K1323,行政区!K1402,行政区!K1481,行政区!K1560,行政区!K1639,行政区!K1718)</f>
        <v>46</v>
      </c>
      <c r="L217" s="23">
        <f>SUM(行政区!L1323,行政区!L1402,行政区!L1481,行政区!L1560,行政区!L1639,行政区!L1718)</f>
        <v>96</v>
      </c>
      <c r="M217" s="6" t="s">
        <v>105</v>
      </c>
      <c r="N217" s="12">
        <f>SUM(行政区!N1323,行政区!N1402,行政区!N1481,行政区!N1560,行政区!N1639,行政区!N1718)</f>
        <v>0</v>
      </c>
      <c r="O217" s="18">
        <f>SUM(行政区!O1323,行政区!O1402,行政区!O1481,行政区!O1560,行政区!O1639,行政区!O1718)</f>
        <v>8</v>
      </c>
      <c r="P217" s="23">
        <f>SUM(行政区!P1323,行政区!P1402,行政区!P1481,行政区!P1560,行政区!P1639,行政区!P1718)</f>
        <v>8</v>
      </c>
      <c r="Q217" s="6" t="s">
        <v>76</v>
      </c>
      <c r="R217" s="12">
        <f>SUM(行政区!R1323,行政区!R1402,行政区!R1481,行政区!R1560,行政区!R1639,行政区!R1718)</f>
        <v>0</v>
      </c>
      <c r="S217" s="18">
        <f>SUM(行政区!S1323,行政区!S1402,行政区!S1481,行政区!S1560,行政区!S1639,行政区!S1718)</f>
        <v>0</v>
      </c>
      <c r="T217" s="23">
        <f>SUM(行政区!T1323,行政区!T1402,行政区!T1481,行政区!T1560,行政区!T1639,行政区!T1718)</f>
        <v>0</v>
      </c>
      <c r="V217" s="6" t="s">
        <v>135</v>
      </c>
      <c r="W217" s="38">
        <f>SUM(N208:N222)</f>
        <v>23</v>
      </c>
      <c r="X217" s="44">
        <f>SUM(O208:O222)</f>
        <v>60</v>
      </c>
      <c r="Y217" s="49">
        <f>SUM(W217:X219)</f>
        <v>83</v>
      </c>
    </row>
    <row r="218" spans="1:25" ht="13.5" customHeight="1">
      <c r="A218" s="4"/>
      <c r="B218" s="10"/>
      <c r="C218" s="16"/>
      <c r="D218" s="21"/>
      <c r="E218" s="4"/>
      <c r="F218" s="10"/>
      <c r="G218" s="16"/>
      <c r="H218" s="21"/>
      <c r="I218" s="4"/>
      <c r="J218" s="10"/>
      <c r="K218" s="16"/>
      <c r="L218" s="21"/>
      <c r="M218" s="4"/>
      <c r="N218" s="10"/>
      <c r="O218" s="16"/>
      <c r="P218" s="21"/>
      <c r="Q218" s="4"/>
      <c r="R218" s="10"/>
      <c r="S218" s="16"/>
      <c r="T218" s="21"/>
      <c r="V218" s="4"/>
      <c r="W218" s="36"/>
      <c r="X218" s="42"/>
      <c r="Y218" s="47"/>
    </row>
    <row r="219" spans="1:25" ht="13.5" customHeight="1">
      <c r="A219" s="5"/>
      <c r="B219" s="11"/>
      <c r="C219" s="17"/>
      <c r="D219" s="22"/>
      <c r="E219" s="5"/>
      <c r="F219" s="11"/>
      <c r="G219" s="17"/>
      <c r="H219" s="22"/>
      <c r="I219" s="5"/>
      <c r="J219" s="11"/>
      <c r="K219" s="17"/>
      <c r="L219" s="22"/>
      <c r="M219" s="5"/>
      <c r="N219" s="11"/>
      <c r="O219" s="17"/>
      <c r="P219" s="22"/>
      <c r="Q219" s="5"/>
      <c r="R219" s="11"/>
      <c r="S219" s="17"/>
      <c r="T219" s="22"/>
      <c r="V219" s="5"/>
      <c r="W219" s="37"/>
      <c r="X219" s="43"/>
      <c r="Y219" s="48"/>
    </row>
    <row r="220" spans="1:25" ht="13.5" customHeight="1">
      <c r="A220" s="6" t="s">
        <v>136</v>
      </c>
      <c r="B220" s="12">
        <f>SUM(行政区!B1326,行政区!B1405,行政区!B1484,行政区!B1563,行政区!B1642,行政区!B1721)</f>
        <v>19</v>
      </c>
      <c r="C220" s="18">
        <f>SUM(行政区!C1326,行政区!C1405,行政区!C1484,行政区!C1563,行政区!C1642,行政区!C1721)</f>
        <v>29</v>
      </c>
      <c r="D220" s="23">
        <f>SUM(行政区!D1326,行政区!D1405,行政区!D1484,行政区!D1563,行政区!D1642,行政区!D1721)</f>
        <v>48</v>
      </c>
      <c r="E220" s="6" t="s">
        <v>104</v>
      </c>
      <c r="F220" s="12">
        <f>SUM(行政区!F1326,行政区!F1405,行政区!F1484,行政区!F1563,行政区!F1642,行政区!F1721)</f>
        <v>35</v>
      </c>
      <c r="G220" s="18">
        <f>SUM(行政区!G1326,行政区!G1405,行政区!G1484,行政区!G1563,行政区!G1642,行政区!G1721)</f>
        <v>42</v>
      </c>
      <c r="H220" s="23">
        <f>SUM(行政区!H1326,行政区!H1405,行政区!H1484,行政区!H1563,行政区!H1642,行政区!H1721)</f>
        <v>77</v>
      </c>
      <c r="I220" s="6" t="s">
        <v>137</v>
      </c>
      <c r="J220" s="12">
        <f>SUM(行政区!J1326,行政区!J1405,行政区!J1484,行政区!J1563,行政区!J1642,行政区!J1721)</f>
        <v>31</v>
      </c>
      <c r="K220" s="18">
        <f>SUM(行政区!K1326,行政区!K1405,行政区!K1484,行政区!K1563,行政区!K1642,行政区!K1721)</f>
        <v>38</v>
      </c>
      <c r="L220" s="23">
        <f>SUM(行政区!L1326,行政区!L1405,行政区!L1484,行政区!L1563,行政区!L1642,行政区!L1721)</f>
        <v>69</v>
      </c>
      <c r="M220" s="6" t="s">
        <v>138</v>
      </c>
      <c r="N220" s="12">
        <f>SUM(行政区!N1326,行政区!N1405,行政区!N1484,行政区!N1563,行政区!N1642,行政区!N1721)</f>
        <v>3</v>
      </c>
      <c r="O220" s="18">
        <f>SUM(行政区!O1326,行政区!O1405,行政区!O1484,行政区!O1563,行政区!O1642,行政区!O1721)</f>
        <v>6</v>
      </c>
      <c r="P220" s="23">
        <f>SUM(行政区!P1326,行政区!P1405,行政区!P1484,行政区!P1563,行政区!P1642,行政区!P1721)</f>
        <v>9</v>
      </c>
      <c r="Q220" s="6" t="s">
        <v>139</v>
      </c>
      <c r="R220" s="12">
        <f>SUM(行政区!R1326,行政区!R1405,行政区!R1484,行政区!R1563,行政区!R1642,行政区!R1721)</f>
        <v>0</v>
      </c>
      <c r="S220" s="18">
        <f>SUM(行政区!S1326,行政区!S1405,行政区!S1484,行政区!S1563,行政区!S1642,行政区!S1721)</f>
        <v>0</v>
      </c>
      <c r="T220" s="23">
        <f>SUM(行政区!T1326,行政区!T1405,行政区!T1484,行政区!T1563,行政区!T1642,行政区!T1721)</f>
        <v>0</v>
      </c>
      <c r="V220" s="6" t="s">
        <v>140</v>
      </c>
      <c r="W220" s="38">
        <f>SUM(N223:N237)</f>
        <v>6</v>
      </c>
      <c r="X220" s="44">
        <f>SUM(O223:O237)</f>
        <v>18</v>
      </c>
      <c r="Y220" s="49">
        <f>SUM(W220:X222)</f>
        <v>24</v>
      </c>
    </row>
    <row r="221" spans="1:25" ht="13.5" customHeight="1">
      <c r="A221" s="4"/>
      <c r="B221" s="10"/>
      <c r="C221" s="16"/>
      <c r="D221" s="21"/>
      <c r="E221" s="4"/>
      <c r="F221" s="10"/>
      <c r="G221" s="16"/>
      <c r="H221" s="21"/>
      <c r="I221" s="4"/>
      <c r="J221" s="10"/>
      <c r="K221" s="16"/>
      <c r="L221" s="21"/>
      <c r="M221" s="4"/>
      <c r="N221" s="10"/>
      <c r="O221" s="16"/>
      <c r="P221" s="21"/>
      <c r="Q221" s="4"/>
      <c r="R221" s="10"/>
      <c r="S221" s="16"/>
      <c r="T221" s="21"/>
      <c r="V221" s="4"/>
      <c r="W221" s="36"/>
      <c r="X221" s="42"/>
      <c r="Y221" s="47"/>
    </row>
    <row r="222" spans="1:25" ht="13.5" customHeight="1">
      <c r="A222" s="5"/>
      <c r="B222" s="11"/>
      <c r="C222" s="17"/>
      <c r="D222" s="22"/>
      <c r="E222" s="5"/>
      <c r="F222" s="11"/>
      <c r="G222" s="17"/>
      <c r="H222" s="22"/>
      <c r="I222" s="5"/>
      <c r="J222" s="11"/>
      <c r="K222" s="17"/>
      <c r="L222" s="22"/>
      <c r="M222" s="5"/>
      <c r="N222" s="11"/>
      <c r="O222" s="17"/>
      <c r="P222" s="22"/>
      <c r="Q222" s="5"/>
      <c r="R222" s="11"/>
      <c r="S222" s="17"/>
      <c r="T222" s="22"/>
      <c r="V222" s="5"/>
      <c r="W222" s="37"/>
      <c r="X222" s="43"/>
      <c r="Y222" s="48"/>
    </row>
    <row r="223" spans="1:25" ht="13.5" customHeight="1">
      <c r="A223" s="6" t="s">
        <v>141</v>
      </c>
      <c r="B223" s="12">
        <f>SUM(行政区!B1329,行政区!B1408,行政区!B1487,行政区!B1566,行政区!B1645,行政区!B1724)</f>
        <v>28</v>
      </c>
      <c r="C223" s="18">
        <f>SUM(行政区!C1329,行政区!C1408,行政区!C1487,行政区!C1566,行政区!C1645,行政区!C1724)</f>
        <v>25</v>
      </c>
      <c r="D223" s="23">
        <f>SUM(行政区!D1329,行政区!D1408,行政区!D1487,行政区!D1566,行政区!D1645,行政区!D1724)</f>
        <v>53</v>
      </c>
      <c r="E223" s="6" t="s">
        <v>143</v>
      </c>
      <c r="F223" s="12">
        <f>SUM(行政区!F1329,行政区!F1408,行政区!F1487,行政区!F1566,行政区!F1645,行政区!F1724)</f>
        <v>32</v>
      </c>
      <c r="G223" s="18">
        <f>SUM(行政区!G1329,行政区!G1408,行政区!G1487,行政区!G1566,行政区!G1645,行政区!G1724)</f>
        <v>24</v>
      </c>
      <c r="H223" s="23">
        <f>SUM(行政区!H1329,行政区!H1408,行政区!H1487,行政区!H1566,行政区!H1645,行政区!H1724)</f>
        <v>56</v>
      </c>
      <c r="I223" s="6" t="s">
        <v>144</v>
      </c>
      <c r="J223" s="12">
        <f>SUM(行政区!J1329,行政区!J1408,行政区!J1487,行政区!J1566,行政区!J1645,行政区!J1724)</f>
        <v>37</v>
      </c>
      <c r="K223" s="18">
        <f>SUM(行政区!K1329,行政区!K1408,行政区!K1487,行政区!K1566,行政区!K1645,行政区!K1724)</f>
        <v>43</v>
      </c>
      <c r="L223" s="23">
        <f>SUM(行政区!L1329,行政区!L1408,行政区!L1487,行政区!L1566,行政区!L1645,行政区!L1724)</f>
        <v>80</v>
      </c>
      <c r="M223" s="6" t="s">
        <v>145</v>
      </c>
      <c r="N223" s="12">
        <f>SUM(行政区!N1329,行政区!N1408,行政区!N1487,行政区!N1566,行政区!N1645,行政区!N1724)</f>
        <v>4</v>
      </c>
      <c r="O223" s="18">
        <f>SUM(行政区!O1329,行政区!O1408,行政区!O1487,行政区!O1566,行政区!O1645,行政区!O1724)</f>
        <v>3</v>
      </c>
      <c r="P223" s="23">
        <f>SUM(行政区!P1329,行政区!P1408,行政区!P1487,行政区!P1566,行政区!P1645,行政区!P1724)</f>
        <v>7</v>
      </c>
      <c r="Q223" s="6" t="s">
        <v>146</v>
      </c>
      <c r="R223" s="12">
        <f>SUM(行政区!R1329,行政区!R1408,行政区!R1487,行政区!R1566,行政区!R1645,行政区!R1724)</f>
        <v>0</v>
      </c>
      <c r="S223" s="18">
        <f>SUM(行政区!S1329,行政区!S1408,行政区!S1487,行政区!S1566,行政区!S1645,行政区!S1724)</f>
        <v>0</v>
      </c>
      <c r="T223" s="23">
        <f>SUM(行政区!T1329,行政区!T1408,行政区!T1487,行政区!T1566,行政区!T1645,行政区!T1724)</f>
        <v>0</v>
      </c>
      <c r="V223" s="6" t="s">
        <v>81</v>
      </c>
      <c r="W223" s="38">
        <f>SUM(R163:R225)</f>
        <v>0</v>
      </c>
      <c r="X223" s="44">
        <f>SUM(S163:S225)</f>
        <v>7</v>
      </c>
      <c r="Y223" s="49">
        <f>SUM(W223:X225)</f>
        <v>7</v>
      </c>
    </row>
    <row r="224" spans="1:25" ht="13.5" customHeight="1">
      <c r="A224" s="4"/>
      <c r="B224" s="10"/>
      <c r="C224" s="16"/>
      <c r="D224" s="21"/>
      <c r="E224" s="4"/>
      <c r="F224" s="10"/>
      <c r="G224" s="16"/>
      <c r="H224" s="21"/>
      <c r="I224" s="4"/>
      <c r="J224" s="10"/>
      <c r="K224" s="16"/>
      <c r="L224" s="21"/>
      <c r="M224" s="4"/>
      <c r="N224" s="10"/>
      <c r="O224" s="16"/>
      <c r="P224" s="21"/>
      <c r="Q224" s="4"/>
      <c r="R224" s="10"/>
      <c r="S224" s="16"/>
      <c r="T224" s="21"/>
      <c r="V224" s="4"/>
      <c r="W224" s="36"/>
      <c r="X224" s="42"/>
      <c r="Y224" s="47"/>
    </row>
    <row r="225" spans="1:25" ht="13.5" customHeight="1">
      <c r="A225" s="5"/>
      <c r="B225" s="11"/>
      <c r="C225" s="17"/>
      <c r="D225" s="22"/>
      <c r="E225" s="5"/>
      <c r="F225" s="11"/>
      <c r="G225" s="17"/>
      <c r="H225" s="22"/>
      <c r="I225" s="5"/>
      <c r="J225" s="11"/>
      <c r="K225" s="17"/>
      <c r="L225" s="22"/>
      <c r="M225" s="5"/>
      <c r="N225" s="11"/>
      <c r="O225" s="17"/>
      <c r="P225" s="22"/>
      <c r="Q225" s="7"/>
      <c r="R225" s="13"/>
      <c r="S225" s="19"/>
      <c r="T225" s="24"/>
      <c r="V225" s="7"/>
      <c r="W225" s="39"/>
      <c r="X225" s="45"/>
      <c r="Y225" s="50"/>
    </row>
    <row r="226" spans="1:25" ht="13.5" customHeight="1">
      <c r="A226" s="6" t="s">
        <v>147</v>
      </c>
      <c r="B226" s="12">
        <f>SUM(行政区!B1332,行政区!B1411,行政区!B1490,行政区!B1569,行政区!B1648,行政区!B1727)</f>
        <v>28</v>
      </c>
      <c r="C226" s="18">
        <f>SUM(行政区!C1332,行政区!C1411,行政区!C1490,行政区!C1569,行政区!C1648,行政区!C1727)</f>
        <v>32</v>
      </c>
      <c r="D226" s="23">
        <f>SUM(行政区!D1332,行政区!D1411,行政区!D1490,行政区!D1569,行政区!D1648,行政区!D1727)</f>
        <v>60</v>
      </c>
      <c r="E226" s="6" t="s">
        <v>148</v>
      </c>
      <c r="F226" s="12">
        <f>SUM(行政区!F1332,行政区!F1411,行政区!F1490,行政区!F1569,行政区!F1648,行政区!F1727)</f>
        <v>40</v>
      </c>
      <c r="G226" s="18">
        <f>SUM(行政区!G1332,行政区!G1411,行政区!G1490,行政区!G1569,行政区!G1648,行政区!G1727)</f>
        <v>33</v>
      </c>
      <c r="H226" s="23">
        <f>SUM(行政区!H1332,行政区!H1411,行政区!H1490,行政区!H1569,行政区!H1648,行政区!H1727)</f>
        <v>73</v>
      </c>
      <c r="I226" s="6" t="s">
        <v>149</v>
      </c>
      <c r="J226" s="12">
        <f>SUM(行政区!J1332,行政区!J1411,行政区!J1490,行政区!J1569,行政区!J1648,行政区!J1727)</f>
        <v>43</v>
      </c>
      <c r="K226" s="18">
        <f>SUM(行政区!K1332,行政区!K1411,行政区!K1490,行政区!K1569,行政区!K1648,行政区!K1727)</f>
        <v>52</v>
      </c>
      <c r="L226" s="23">
        <f>SUM(行政区!L1332,行政区!L1411,行政区!L1490,行政区!L1569,行政区!L1648,行政区!L1727)</f>
        <v>95</v>
      </c>
      <c r="M226" s="6" t="s">
        <v>150</v>
      </c>
      <c r="N226" s="12">
        <f>SUM(行政区!N1332,行政区!N1411,行政区!N1490,行政区!N1569,行政区!N1648,行政区!N1727)</f>
        <v>1</v>
      </c>
      <c r="O226" s="18">
        <f>SUM(行政区!O1332,行政区!O1411,行政区!O1490,行政区!O1569,行政区!O1648,行政区!O1727)</f>
        <v>4</v>
      </c>
      <c r="P226" s="23">
        <f>SUM(行政区!P1332,行政区!P1411,行政区!P1490,行政区!P1569,行政区!P1648,行政区!P1727)</f>
        <v>5</v>
      </c>
      <c r="Q226" s="25" t="s">
        <v>151</v>
      </c>
      <c r="R226" s="28">
        <f>SUM(行政区!R1332,行政区!R1411,行政区!R1490,行政区!R1569,行政区!R1648,行政区!R1727)</f>
        <v>2810</v>
      </c>
      <c r="S226" s="28">
        <f>SUM(行政区!S1332,行政区!S1411,行政区!S1490,行政区!S1569,行政区!S1648,行政区!S1727)</f>
        <v>2916</v>
      </c>
      <c r="T226" s="28">
        <f>SUM(行政区!T1332,行政区!T1411,行政区!T1490,行政区!T1569,行政区!T1648,行政区!T1727)</f>
        <v>5726</v>
      </c>
      <c r="V226" s="25" t="s">
        <v>151</v>
      </c>
      <c r="W226" s="28">
        <f>SUM(W163:W225)</f>
        <v>2810</v>
      </c>
      <c r="X226" s="28">
        <f>SUM(X163:X225)</f>
        <v>2916</v>
      </c>
      <c r="Y226" s="28">
        <f>SUM(Y163:Y225)</f>
        <v>5726</v>
      </c>
    </row>
    <row r="227" spans="1:25" ht="13.5" customHeight="1">
      <c r="A227" s="4"/>
      <c r="B227" s="10"/>
      <c r="C227" s="16"/>
      <c r="D227" s="21"/>
      <c r="E227" s="4"/>
      <c r="F227" s="10"/>
      <c r="G227" s="16"/>
      <c r="H227" s="21"/>
      <c r="I227" s="4"/>
      <c r="J227" s="10"/>
      <c r="K227" s="16"/>
      <c r="L227" s="21"/>
      <c r="M227" s="4"/>
      <c r="N227" s="10"/>
      <c r="O227" s="16"/>
      <c r="P227" s="21"/>
      <c r="Q227" s="26"/>
      <c r="R227" s="29"/>
      <c r="S227" s="29"/>
      <c r="T227" s="29"/>
      <c r="V227" s="26"/>
      <c r="W227" s="40"/>
      <c r="X227" s="40"/>
      <c r="Y227" s="40"/>
    </row>
    <row r="228" spans="1:25" ht="13.5" customHeight="1">
      <c r="A228" s="5"/>
      <c r="B228" s="11"/>
      <c r="C228" s="17"/>
      <c r="D228" s="22"/>
      <c r="E228" s="5"/>
      <c r="F228" s="11"/>
      <c r="G228" s="17"/>
      <c r="H228" s="22"/>
      <c r="I228" s="5"/>
      <c r="J228" s="11"/>
      <c r="K228" s="17"/>
      <c r="L228" s="22"/>
      <c r="M228" s="5"/>
      <c r="N228" s="11"/>
      <c r="O228" s="17"/>
      <c r="P228" s="22"/>
      <c r="Q228" s="25" t="s">
        <v>36</v>
      </c>
      <c r="R228" s="30">
        <f>SUM(行政区!R1334,行政区!R1413,行政区!R1492,行政区!R1571,行政区!R1650,行政区!R1729)</f>
        <v>754</v>
      </c>
      <c r="S228" s="30">
        <f>SUM(行政区!S1334,行政区!S1413,行政区!S1492,行政区!S1571,行政区!S1650,行政区!S1729)</f>
        <v>932</v>
      </c>
      <c r="T228" s="30">
        <f>SUM(行政区!T1334,行政区!T1413,行政区!T1492,行政区!T1571,行政区!T1650,行政区!T1729)</f>
        <v>1686</v>
      </c>
    </row>
    <row r="229" spans="1:25" ht="13.5" customHeight="1">
      <c r="A229" s="6" t="s">
        <v>152</v>
      </c>
      <c r="B229" s="12">
        <f>SUM(行政区!B1335,行政区!B1414,行政区!B1493,行政区!B1572,行政区!B1651,行政区!B1730)</f>
        <v>31</v>
      </c>
      <c r="C229" s="18">
        <f>SUM(行政区!C1335,行政区!C1414,行政区!C1493,行政区!C1572,行政区!C1651,行政区!C1730)</f>
        <v>23</v>
      </c>
      <c r="D229" s="23">
        <f>SUM(行政区!D1335,行政区!D1414,行政区!D1493,行政区!D1572,行政区!D1651,行政区!D1730)</f>
        <v>54</v>
      </c>
      <c r="E229" s="6" t="s">
        <v>154</v>
      </c>
      <c r="F229" s="12">
        <f>SUM(行政区!F1335,行政区!F1414,行政区!F1493,行政区!F1572,行政区!F1651,行政区!F1730)</f>
        <v>42</v>
      </c>
      <c r="G229" s="18">
        <f>SUM(行政区!G1335,行政区!G1414,行政区!G1493,行政区!G1572,行政区!G1651,行政区!G1730)</f>
        <v>37</v>
      </c>
      <c r="H229" s="23">
        <f>SUM(行政区!H1335,行政区!H1414,行政区!H1493,行政区!H1572,行政区!H1651,行政区!H1730)</f>
        <v>79</v>
      </c>
      <c r="I229" s="6" t="s">
        <v>156</v>
      </c>
      <c r="J229" s="12">
        <f>SUM(行政区!J1335,行政区!J1414,行政区!J1493,行政区!J1572,行政区!J1651,行政区!J1730)</f>
        <v>50</v>
      </c>
      <c r="K229" s="18">
        <f>SUM(行政区!K1335,行政区!K1414,行政区!K1493,行政区!K1572,行政区!K1651,行政区!K1730)</f>
        <v>45</v>
      </c>
      <c r="L229" s="23">
        <f>SUM(行政区!L1335,行政区!L1414,行政区!L1493,行政区!L1572,行政区!L1651,行政区!L1730)</f>
        <v>95</v>
      </c>
      <c r="M229" s="6" t="s">
        <v>157</v>
      </c>
      <c r="N229" s="12">
        <f>SUM(行政区!N1335,行政区!N1414,行政区!N1493,行政区!N1572,行政区!N1651,行政区!N1730)</f>
        <v>1</v>
      </c>
      <c r="O229" s="18">
        <f>SUM(行政区!O1335,行政区!O1414,行政区!O1493,行政区!O1572,行政区!O1651,行政区!O1730)</f>
        <v>4</v>
      </c>
      <c r="P229" s="23">
        <f>SUM(行政区!P1335,行政区!P1414,行政区!P1493,行政区!P1572,行政区!P1651,行政区!P1730)</f>
        <v>5</v>
      </c>
      <c r="Q229" s="26"/>
      <c r="R229" s="31"/>
      <c r="S229" s="31"/>
      <c r="T229" s="31"/>
    </row>
    <row r="230" spans="1:25" ht="13.5" customHeight="1">
      <c r="A230" s="4"/>
      <c r="B230" s="10"/>
      <c r="C230" s="16"/>
      <c r="D230" s="21"/>
      <c r="E230" s="4"/>
      <c r="F230" s="10"/>
      <c r="G230" s="16"/>
      <c r="H230" s="21"/>
      <c r="I230" s="4"/>
      <c r="J230" s="10"/>
      <c r="K230" s="16"/>
      <c r="L230" s="21"/>
      <c r="M230" s="4"/>
      <c r="N230" s="10"/>
      <c r="O230" s="16"/>
      <c r="P230" s="21"/>
      <c r="Q230" s="25"/>
      <c r="R230" s="32"/>
      <c r="S230" s="32"/>
      <c r="T230" s="32"/>
    </row>
    <row r="231" spans="1:25" ht="13.5" customHeight="1">
      <c r="A231" s="5"/>
      <c r="B231" s="11"/>
      <c r="C231" s="17"/>
      <c r="D231" s="22"/>
      <c r="E231" s="5"/>
      <c r="F231" s="11"/>
      <c r="G231" s="17"/>
      <c r="H231" s="22"/>
      <c r="I231" s="5"/>
      <c r="J231" s="11"/>
      <c r="K231" s="17"/>
      <c r="L231" s="22"/>
      <c r="M231" s="5"/>
      <c r="N231" s="11"/>
      <c r="O231" s="17"/>
      <c r="P231" s="22"/>
      <c r="Q231" s="26"/>
      <c r="R231" s="33"/>
      <c r="S231" s="33"/>
      <c r="T231" s="33"/>
    </row>
    <row r="232" spans="1:25" ht="13.5" customHeight="1">
      <c r="A232" s="6" t="s">
        <v>158</v>
      </c>
      <c r="B232" s="12">
        <f>SUM(行政区!B1338,行政区!B1417,行政区!B1496,行政区!B1575,行政区!B1654,行政区!B1733)</f>
        <v>30</v>
      </c>
      <c r="C232" s="18">
        <f>SUM(行政区!C1338,行政区!C1417,行政区!C1496,行政区!C1575,行政区!C1654,行政区!C1733)</f>
        <v>27</v>
      </c>
      <c r="D232" s="23">
        <f>SUM(行政区!D1338,行政区!D1417,行政区!D1496,行政区!D1575,行政区!D1654,行政区!D1733)</f>
        <v>57</v>
      </c>
      <c r="E232" s="6" t="s">
        <v>88</v>
      </c>
      <c r="F232" s="12">
        <f>SUM(行政区!F1338,行政区!F1417,行政区!F1496,行政区!F1575,行政区!F1654,行政区!F1733)</f>
        <v>36</v>
      </c>
      <c r="G232" s="18">
        <f>SUM(行政区!G1338,行政区!G1417,行政区!G1496,行政区!G1575,行政区!G1654,行政区!G1733)</f>
        <v>37</v>
      </c>
      <c r="H232" s="23">
        <f>SUM(行政区!H1338,行政区!H1417,行政区!H1496,行政区!H1575,行政区!H1654,行政区!H1733)</f>
        <v>73</v>
      </c>
      <c r="I232" s="6" t="s">
        <v>159</v>
      </c>
      <c r="J232" s="12">
        <f>SUM(行政区!J1338,行政区!J1417,行政区!J1496,行政区!J1575,行政区!J1654,行政区!J1733)</f>
        <v>40</v>
      </c>
      <c r="K232" s="18">
        <f>SUM(行政区!K1338,行政区!K1417,行政区!K1496,行政区!K1575,行政区!K1654,行政区!K1733)</f>
        <v>36</v>
      </c>
      <c r="L232" s="23">
        <f>SUM(行政区!L1338,行政区!L1417,行政区!L1496,行政区!L1575,行政区!L1654,行政区!L1733)</f>
        <v>76</v>
      </c>
      <c r="M232" s="6" t="s">
        <v>160</v>
      </c>
      <c r="N232" s="12">
        <f>SUM(行政区!N1338,行政区!N1417,行政区!N1496,行政区!N1575,行政区!N1654,行政区!N1733)</f>
        <v>0</v>
      </c>
      <c r="O232" s="18">
        <f>SUM(行政区!O1338,行政区!O1417,行政区!O1496,行政区!O1575,行政区!O1654,行政区!O1733)</f>
        <v>6</v>
      </c>
      <c r="P232" s="23">
        <f>SUM(行政区!P1338,行政区!P1417,行政区!P1496,行政区!P1575,行政区!P1654,行政区!P1733)</f>
        <v>6</v>
      </c>
    </row>
    <row r="233" spans="1:25" ht="13.5" customHeight="1">
      <c r="A233" s="4"/>
      <c r="B233" s="10"/>
      <c r="C233" s="16"/>
      <c r="D233" s="21"/>
      <c r="E233" s="4"/>
      <c r="F233" s="10"/>
      <c r="G233" s="16"/>
      <c r="H233" s="21"/>
      <c r="I233" s="4"/>
      <c r="J233" s="10"/>
      <c r="K233" s="16"/>
      <c r="L233" s="21"/>
      <c r="M233" s="4"/>
      <c r="N233" s="10"/>
      <c r="O233" s="16"/>
      <c r="P233" s="21"/>
      <c r="Q233" s="27" t="s">
        <v>161</v>
      </c>
      <c r="R233" s="34"/>
      <c r="S233" s="34"/>
      <c r="T233" s="34"/>
    </row>
    <row r="234" spans="1:25" ht="13.5" customHeight="1">
      <c r="A234" s="5"/>
      <c r="B234" s="11"/>
      <c r="C234" s="17"/>
      <c r="D234" s="22"/>
      <c r="E234" s="5"/>
      <c r="F234" s="11"/>
      <c r="G234" s="17"/>
      <c r="H234" s="22"/>
      <c r="I234" s="5"/>
      <c r="J234" s="11"/>
      <c r="K234" s="17"/>
      <c r="L234" s="22"/>
      <c r="M234" s="5"/>
      <c r="N234" s="11"/>
      <c r="O234" s="17"/>
      <c r="P234" s="22"/>
      <c r="Q234" s="25" t="s">
        <v>151</v>
      </c>
      <c r="R234" s="32">
        <f>SUM(行政区!R1340,行政区!R1419,行政区!R1498,行政区!R1577,行政区!R1656,行政区!R1735)</f>
        <v>11</v>
      </c>
      <c r="S234" s="32">
        <f>SUM(行政区!S1340,行政区!S1419,行政区!S1498,行政区!S1577,行政区!S1656,行政区!S1735)</f>
        <v>49</v>
      </c>
      <c r="T234" s="32">
        <f>SUM(行政区!T1340,行政区!T1419,行政区!T1498,行政区!T1577,行政区!T1656,行政区!T1735)</f>
        <v>60</v>
      </c>
    </row>
    <row r="235" spans="1:25" ht="13.5" customHeight="1">
      <c r="A235" s="6" t="s">
        <v>155</v>
      </c>
      <c r="B235" s="12">
        <f>SUM(行政区!B1341,行政区!B1420,行政区!B1499,行政区!B1578,行政区!B1657,行政区!B1736)</f>
        <v>28</v>
      </c>
      <c r="C235" s="18">
        <f>SUM(行政区!C1341,行政区!C1420,行政区!C1499,行政区!C1578,行政区!C1657,行政区!C1736)</f>
        <v>32</v>
      </c>
      <c r="D235" s="23">
        <f>SUM(行政区!D1341,行政区!D1420,行政区!D1499,行政区!D1578,行政区!D1657,行政区!D1736)</f>
        <v>60</v>
      </c>
      <c r="E235" s="6" t="s">
        <v>163</v>
      </c>
      <c r="F235" s="12">
        <f>SUM(行政区!F1341,行政区!F1420,行政区!F1499,行政区!F1578,行政区!F1657,行政区!F1736)</f>
        <v>39</v>
      </c>
      <c r="G235" s="18">
        <f>SUM(行政区!G1341,行政区!G1420,行政区!G1499,行政区!G1578,行政区!G1657,行政区!G1736)</f>
        <v>36</v>
      </c>
      <c r="H235" s="23">
        <f>SUM(行政区!H1341,行政区!H1420,行政区!H1499,行政区!H1578,行政区!H1657,行政区!H1736)</f>
        <v>75</v>
      </c>
      <c r="I235" s="6" t="s">
        <v>93</v>
      </c>
      <c r="J235" s="12">
        <f>SUM(行政区!J1341,行政区!J1420,行政区!J1499,行政区!J1578,行政区!J1657,行政区!J1736)</f>
        <v>42</v>
      </c>
      <c r="K235" s="18">
        <f>SUM(行政区!K1341,行政区!K1420,行政区!K1499,行政区!K1578,行政区!K1657,行政区!K1736)</f>
        <v>45</v>
      </c>
      <c r="L235" s="23">
        <f>SUM(行政区!L1341,行政区!L1420,行政区!L1499,行政区!L1578,行政区!L1657,行政区!L1736)</f>
        <v>87</v>
      </c>
      <c r="M235" s="6" t="s">
        <v>164</v>
      </c>
      <c r="N235" s="12">
        <f>SUM(行政区!N1341,行政区!N1420,行政区!N1499,行政区!N1578,行政区!N1657,行政区!N1736)</f>
        <v>0</v>
      </c>
      <c r="O235" s="18">
        <f>SUM(行政区!O1341,行政区!O1420,行政区!O1499,行政区!O1578,行政区!O1657,行政区!O1736)</f>
        <v>1</v>
      </c>
      <c r="P235" s="23">
        <f>SUM(行政区!P1341,行政区!P1420,行政区!P1499,行政区!P1578,行政区!P1657,行政区!P1736)</f>
        <v>1</v>
      </c>
      <c r="Q235" s="26"/>
      <c r="R235" s="33"/>
      <c r="S235" s="33"/>
      <c r="T235" s="33"/>
    </row>
    <row r="236" spans="1:25" ht="13.5" customHeight="1">
      <c r="A236" s="4"/>
      <c r="B236" s="10"/>
      <c r="C236" s="16"/>
      <c r="D236" s="21"/>
      <c r="E236" s="4"/>
      <c r="F236" s="10"/>
      <c r="G236" s="16"/>
      <c r="H236" s="21"/>
      <c r="I236" s="4"/>
      <c r="J236" s="10"/>
      <c r="K236" s="16"/>
      <c r="L236" s="21"/>
      <c r="M236" s="4"/>
      <c r="N236" s="10"/>
      <c r="O236" s="16"/>
      <c r="P236" s="21"/>
    </row>
    <row r="237" spans="1:25" ht="13.5" customHeight="1">
      <c r="A237" s="7"/>
      <c r="B237" s="13"/>
      <c r="C237" s="19"/>
      <c r="D237" s="24"/>
      <c r="E237" s="7"/>
      <c r="F237" s="13"/>
      <c r="G237" s="19"/>
      <c r="H237" s="24"/>
      <c r="I237" s="7"/>
      <c r="J237" s="13"/>
      <c r="K237" s="19"/>
      <c r="L237" s="24"/>
      <c r="M237" s="7"/>
      <c r="N237" s="13"/>
      <c r="O237" s="19"/>
      <c r="P237" s="24"/>
    </row>
    <row r="238" spans="1:25">
      <c r="V238" t="str">
        <f>$V$1</f>
        <v>令和６年３月３１日現在</v>
      </c>
    </row>
    <row r="239" spans="1:25">
      <c r="A239" t="s">
        <v>169</v>
      </c>
    </row>
    <row r="240" spans="1:25">
      <c r="A240" s="1" t="s">
        <v>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2" t="s">
        <v>15</v>
      </c>
      <c r="B241" s="8" t="s">
        <v>17</v>
      </c>
      <c r="C241" s="14" t="s">
        <v>16</v>
      </c>
      <c r="D241" s="2" t="s">
        <v>12</v>
      </c>
      <c r="E241" s="2" t="s">
        <v>15</v>
      </c>
      <c r="F241" s="8" t="s">
        <v>17</v>
      </c>
      <c r="G241" s="14" t="s">
        <v>16</v>
      </c>
      <c r="H241" s="2" t="s">
        <v>12</v>
      </c>
      <c r="I241" s="2" t="s">
        <v>15</v>
      </c>
      <c r="J241" s="8" t="s">
        <v>17</v>
      </c>
      <c r="K241" s="14" t="s">
        <v>16</v>
      </c>
      <c r="L241" s="2" t="s">
        <v>12</v>
      </c>
      <c r="M241" s="2" t="s">
        <v>15</v>
      </c>
      <c r="N241" s="8" t="s">
        <v>17</v>
      </c>
      <c r="O241" s="14" t="s">
        <v>16</v>
      </c>
      <c r="P241" s="2" t="s">
        <v>12</v>
      </c>
      <c r="Q241" s="2" t="s">
        <v>15</v>
      </c>
      <c r="R241" s="8" t="s">
        <v>17</v>
      </c>
      <c r="S241" s="14" t="s">
        <v>16</v>
      </c>
      <c r="T241" s="2" t="s">
        <v>12</v>
      </c>
      <c r="V241" s="2" t="s">
        <v>9</v>
      </c>
      <c r="W241" s="8" t="s">
        <v>17</v>
      </c>
      <c r="X241" s="14" t="s">
        <v>16</v>
      </c>
      <c r="Y241" s="2" t="s">
        <v>12</v>
      </c>
    </row>
    <row r="242" spans="1:25" ht="13.5" customHeight="1">
      <c r="A242" s="3" t="s">
        <v>19</v>
      </c>
      <c r="B242" s="9">
        <f>SUM(行政区!B1743,行政区!B1822,行政区!B1901,行政区!B1980)</f>
        <v>30</v>
      </c>
      <c r="C242" s="15">
        <f>SUM(行政区!C1743,行政区!C1822,行政区!C1901,行政区!C1980)</f>
        <v>16</v>
      </c>
      <c r="D242" s="20">
        <f>SUM(行政区!D1743,行政区!D1822,行政区!D1901,行政区!D1980)</f>
        <v>46</v>
      </c>
      <c r="E242" s="3" t="s">
        <v>2</v>
      </c>
      <c r="F242" s="9">
        <f>SUM(行政区!F1743,行政区!F1822,行政区!F1901,行政区!F1980)</f>
        <v>27</v>
      </c>
      <c r="G242" s="15">
        <f>SUM(行政区!G1743,行政区!G1822,行政区!G1901,行政区!G1980)</f>
        <v>29</v>
      </c>
      <c r="H242" s="20">
        <f>SUM(行政区!H1743,行政区!H1822,行政区!H1901,行政区!H1980)</f>
        <v>56</v>
      </c>
      <c r="I242" s="3" t="s">
        <v>20</v>
      </c>
      <c r="J242" s="9">
        <f>SUM(行政区!J1743,行政区!J1822,行政区!J1901,行政区!J1980)</f>
        <v>47</v>
      </c>
      <c r="K242" s="15">
        <f>SUM(行政区!K1743,行政区!K1822,行政区!K1901,行政区!K1980)</f>
        <v>42</v>
      </c>
      <c r="L242" s="20">
        <f>SUM(行政区!L1743,行政区!L1822,行政区!L1901,行政区!L1980)</f>
        <v>89</v>
      </c>
      <c r="M242" s="3" t="s">
        <v>21</v>
      </c>
      <c r="N242" s="9">
        <f>SUM(行政区!N1743,行政区!N1822,行政区!N1901,行政区!N1980)</f>
        <v>53</v>
      </c>
      <c r="O242" s="15">
        <f>SUM(行政区!O1743,行政区!O1822,行政区!O1901,行政区!O1980)</f>
        <v>70</v>
      </c>
      <c r="P242" s="20">
        <f>SUM(行政区!P1743,行政区!P1822,行政区!P1901,行政区!P1980)</f>
        <v>123</v>
      </c>
      <c r="Q242" s="3" t="s">
        <v>23</v>
      </c>
      <c r="R242" s="9">
        <f>SUM(行政区!R1743,行政区!R1822,行政区!R1901,行政区!R1980)</f>
        <v>0</v>
      </c>
      <c r="S242" s="15">
        <f>SUM(行政区!S1743,行政区!S1822,行政区!S1901,行政区!S1980)</f>
        <v>0</v>
      </c>
      <c r="T242" s="20">
        <f>SUM(行政区!T1743,行政区!T1822,行政区!T1901,行政区!T1980)</f>
        <v>0</v>
      </c>
      <c r="V242" s="3" t="s">
        <v>25</v>
      </c>
      <c r="W242" s="35">
        <f>SUM(B242:B256)</f>
        <v>137</v>
      </c>
      <c r="X242" s="41">
        <f>SUM(C242:C256)</f>
        <v>115</v>
      </c>
      <c r="Y242" s="46">
        <f>SUM(W242:X244)</f>
        <v>252</v>
      </c>
    </row>
    <row r="243" spans="1:25" ht="13.5" customHeight="1">
      <c r="A243" s="4"/>
      <c r="B243" s="10"/>
      <c r="C243" s="16"/>
      <c r="D243" s="21"/>
      <c r="E243" s="4"/>
      <c r="F243" s="10"/>
      <c r="G243" s="16"/>
      <c r="H243" s="21"/>
      <c r="I243" s="4"/>
      <c r="J243" s="10"/>
      <c r="K243" s="16"/>
      <c r="L243" s="21"/>
      <c r="M243" s="4"/>
      <c r="N243" s="10"/>
      <c r="O243" s="16"/>
      <c r="P243" s="21"/>
      <c r="Q243" s="4"/>
      <c r="R243" s="10"/>
      <c r="S243" s="16"/>
      <c r="T243" s="21"/>
      <c r="V243" s="4"/>
      <c r="W243" s="36"/>
      <c r="X243" s="42"/>
      <c r="Y243" s="47"/>
    </row>
    <row r="244" spans="1:25" ht="13.5" customHeight="1">
      <c r="A244" s="5"/>
      <c r="B244" s="11"/>
      <c r="C244" s="17"/>
      <c r="D244" s="22"/>
      <c r="E244" s="5"/>
      <c r="F244" s="11"/>
      <c r="G244" s="17"/>
      <c r="H244" s="22"/>
      <c r="I244" s="5"/>
      <c r="J244" s="11"/>
      <c r="K244" s="17"/>
      <c r="L244" s="22"/>
      <c r="M244" s="5"/>
      <c r="N244" s="11"/>
      <c r="O244" s="17"/>
      <c r="P244" s="22"/>
      <c r="Q244" s="5"/>
      <c r="R244" s="11"/>
      <c r="S244" s="17"/>
      <c r="T244" s="22"/>
      <c r="V244" s="5"/>
      <c r="W244" s="37"/>
      <c r="X244" s="43"/>
      <c r="Y244" s="48"/>
    </row>
    <row r="245" spans="1:25" ht="13.5" customHeight="1">
      <c r="A245" s="6" t="s">
        <v>26</v>
      </c>
      <c r="B245" s="12">
        <f>SUM(行政区!B1746,行政区!B1825,行政区!B1904,行政区!B1983)</f>
        <v>20</v>
      </c>
      <c r="C245" s="18">
        <f>SUM(行政区!C1746,行政区!C1825,行政区!C1904,行政区!C1983)</f>
        <v>25</v>
      </c>
      <c r="D245" s="23">
        <f>SUM(行政区!D1746,行政区!D1825,行政区!D1904,行政区!D1983)</f>
        <v>45</v>
      </c>
      <c r="E245" s="6" t="s">
        <v>18</v>
      </c>
      <c r="F245" s="12">
        <f>SUM(行政区!F1746,行政区!F1825,行政区!F1904,行政区!F1983)</f>
        <v>44</v>
      </c>
      <c r="G245" s="18">
        <f>SUM(行政区!G1746,行政区!G1825,行政区!G1904,行政区!G1983)</f>
        <v>32</v>
      </c>
      <c r="H245" s="23">
        <f>SUM(行政区!H1746,行政区!H1825,行政区!H1904,行政区!H1983)</f>
        <v>76</v>
      </c>
      <c r="I245" s="6" t="s">
        <v>28</v>
      </c>
      <c r="J245" s="12">
        <f>SUM(行政区!J1746,行政区!J1825,行政区!J1904,行政区!J1983)</f>
        <v>53</v>
      </c>
      <c r="K245" s="18">
        <f>SUM(行政区!K1746,行政区!K1825,行政区!K1904,行政区!K1983)</f>
        <v>58</v>
      </c>
      <c r="L245" s="23">
        <f>SUM(行政区!L1746,行政区!L1825,行政区!L1904,行政区!L1983)</f>
        <v>111</v>
      </c>
      <c r="M245" s="6" t="s">
        <v>4</v>
      </c>
      <c r="N245" s="12">
        <f>SUM(行政区!N1746,行政区!N1825,行政区!N1904,行政区!N1983)</f>
        <v>52</v>
      </c>
      <c r="O245" s="18">
        <f>SUM(行政区!O1746,行政区!O1825,行政区!O1904,行政区!O1983)</f>
        <v>41</v>
      </c>
      <c r="P245" s="23">
        <f>SUM(行政区!P1746,行政区!P1825,行政区!P1904,行政区!P1983)</f>
        <v>93</v>
      </c>
      <c r="Q245" s="6" t="s">
        <v>33</v>
      </c>
      <c r="R245" s="12">
        <f>SUM(行政区!R1746,行政区!R1825,行政区!R1904,行政区!R1983)</f>
        <v>0</v>
      </c>
      <c r="S245" s="18">
        <f>SUM(行政区!S1746,行政区!S1825,行政区!S1904,行政区!S1983)</f>
        <v>1</v>
      </c>
      <c r="T245" s="23">
        <f>SUM(行政区!T1746,行政区!T1825,行政区!T1904,行政区!T1983)</f>
        <v>1</v>
      </c>
      <c r="V245" s="6" t="s">
        <v>37</v>
      </c>
      <c r="W245" s="38">
        <f>SUM(B257:B271)</f>
        <v>138</v>
      </c>
      <c r="X245" s="44">
        <f>SUM(C257:C271)</f>
        <v>154</v>
      </c>
      <c r="Y245" s="49">
        <f>SUM(W245:X247)</f>
        <v>292</v>
      </c>
    </row>
    <row r="246" spans="1:25" ht="13.5" customHeight="1">
      <c r="A246" s="4"/>
      <c r="B246" s="10"/>
      <c r="C246" s="16"/>
      <c r="D246" s="21"/>
      <c r="E246" s="4"/>
      <c r="F246" s="10"/>
      <c r="G246" s="16"/>
      <c r="H246" s="21"/>
      <c r="I246" s="4"/>
      <c r="J246" s="10"/>
      <c r="K246" s="16"/>
      <c r="L246" s="21"/>
      <c r="M246" s="4"/>
      <c r="N246" s="10"/>
      <c r="O246" s="16"/>
      <c r="P246" s="21"/>
      <c r="Q246" s="4"/>
      <c r="R246" s="10"/>
      <c r="S246" s="16"/>
      <c r="T246" s="21"/>
      <c r="V246" s="4"/>
      <c r="W246" s="36"/>
      <c r="X246" s="42"/>
      <c r="Y246" s="47"/>
    </row>
    <row r="247" spans="1:25" ht="13.5" customHeight="1">
      <c r="A247" s="5"/>
      <c r="B247" s="11"/>
      <c r="C247" s="17"/>
      <c r="D247" s="22"/>
      <c r="E247" s="5"/>
      <c r="F247" s="11"/>
      <c r="G247" s="17"/>
      <c r="H247" s="22"/>
      <c r="I247" s="5"/>
      <c r="J247" s="11"/>
      <c r="K247" s="17"/>
      <c r="L247" s="22"/>
      <c r="M247" s="5"/>
      <c r="N247" s="11"/>
      <c r="O247" s="17"/>
      <c r="P247" s="22"/>
      <c r="Q247" s="5"/>
      <c r="R247" s="11"/>
      <c r="S247" s="17"/>
      <c r="T247" s="22"/>
      <c r="V247" s="5"/>
      <c r="W247" s="37"/>
      <c r="X247" s="43"/>
      <c r="Y247" s="48"/>
    </row>
    <row r="248" spans="1:25" ht="13.5" customHeight="1">
      <c r="A248" s="6" t="s">
        <v>39</v>
      </c>
      <c r="B248" s="12">
        <f>SUM(行政区!B1749,行政区!B1828,行政区!B1907,行政区!B1986)</f>
        <v>24</v>
      </c>
      <c r="C248" s="18">
        <f>SUM(行政区!C1749,行政区!C1828,行政区!C1907,行政区!C1986)</f>
        <v>20</v>
      </c>
      <c r="D248" s="23">
        <f>SUM(行政区!D1749,行政区!D1828,行政区!D1907,行政区!D1986)</f>
        <v>44</v>
      </c>
      <c r="E248" s="6" t="s">
        <v>43</v>
      </c>
      <c r="F248" s="12">
        <f>SUM(行政区!F1749,行政区!F1828,行政区!F1907,行政区!F1986)</f>
        <v>32</v>
      </c>
      <c r="G248" s="18">
        <f>SUM(行政区!G1749,行政区!G1828,行政区!G1907,行政区!G1986)</f>
        <v>31</v>
      </c>
      <c r="H248" s="23">
        <f>SUM(行政区!H1749,行政区!H1828,行政区!H1907,行政区!H1986)</f>
        <v>63</v>
      </c>
      <c r="I248" s="6" t="s">
        <v>45</v>
      </c>
      <c r="J248" s="12">
        <f>SUM(行政区!J1749,行政区!J1828,行政区!J1907,行政区!J1986)</f>
        <v>44</v>
      </c>
      <c r="K248" s="18">
        <f>SUM(行政区!K1749,行政区!K1828,行政区!K1907,行政区!K1986)</f>
        <v>45</v>
      </c>
      <c r="L248" s="23">
        <f>SUM(行政区!L1749,行政区!L1828,行政区!L1907,行政区!L1986)</f>
        <v>89</v>
      </c>
      <c r="M248" s="6" t="s">
        <v>47</v>
      </c>
      <c r="N248" s="12">
        <f>SUM(行政区!N1749,行政区!N1828,行政区!N1907,行政区!N1986)</f>
        <v>28</v>
      </c>
      <c r="O248" s="18">
        <f>SUM(行政区!O1749,行政区!O1828,行政区!O1907,行政区!O1986)</f>
        <v>41</v>
      </c>
      <c r="P248" s="23">
        <f>SUM(行政区!P1749,行政区!P1828,行政区!P1907,行政区!P1986)</f>
        <v>69</v>
      </c>
      <c r="Q248" s="6" t="s">
        <v>8</v>
      </c>
      <c r="R248" s="12">
        <f>SUM(行政区!R1749,行政区!R1828,行政区!R1907,行政区!R1986)</f>
        <v>0</v>
      </c>
      <c r="S248" s="18">
        <f>SUM(行政区!S1749,行政区!S1828,行政区!S1907,行政区!S1986)</f>
        <v>0</v>
      </c>
      <c r="T248" s="23">
        <f>SUM(行政区!T1749,行政区!T1828,行政区!T1907,行政区!T1986)</f>
        <v>0</v>
      </c>
      <c r="V248" s="6" t="s">
        <v>48</v>
      </c>
      <c r="W248" s="38">
        <f>SUM(B272:B286)</f>
        <v>196</v>
      </c>
      <c r="X248" s="44">
        <f>SUM(C272:C286)</f>
        <v>148</v>
      </c>
      <c r="Y248" s="49">
        <f>SUM(W248:X250)</f>
        <v>344</v>
      </c>
    </row>
    <row r="249" spans="1:25" ht="13.5" customHeight="1">
      <c r="A249" s="4"/>
      <c r="B249" s="10"/>
      <c r="C249" s="16"/>
      <c r="D249" s="21"/>
      <c r="E249" s="4"/>
      <c r="F249" s="10"/>
      <c r="G249" s="16"/>
      <c r="H249" s="21"/>
      <c r="I249" s="4"/>
      <c r="J249" s="10"/>
      <c r="K249" s="16"/>
      <c r="L249" s="21"/>
      <c r="M249" s="4"/>
      <c r="N249" s="10"/>
      <c r="O249" s="16"/>
      <c r="P249" s="21"/>
      <c r="Q249" s="4"/>
      <c r="R249" s="10"/>
      <c r="S249" s="16"/>
      <c r="T249" s="21"/>
      <c r="V249" s="4"/>
      <c r="W249" s="36"/>
      <c r="X249" s="42"/>
      <c r="Y249" s="47"/>
    </row>
    <row r="250" spans="1:25" ht="13.5" customHeight="1">
      <c r="A250" s="5"/>
      <c r="B250" s="11"/>
      <c r="C250" s="17"/>
      <c r="D250" s="22"/>
      <c r="E250" s="5"/>
      <c r="F250" s="11"/>
      <c r="G250" s="17"/>
      <c r="H250" s="22"/>
      <c r="I250" s="5"/>
      <c r="J250" s="11"/>
      <c r="K250" s="17"/>
      <c r="L250" s="22"/>
      <c r="M250" s="5"/>
      <c r="N250" s="11"/>
      <c r="O250" s="17"/>
      <c r="P250" s="22"/>
      <c r="Q250" s="5"/>
      <c r="R250" s="11"/>
      <c r="S250" s="17"/>
      <c r="T250" s="22"/>
      <c r="V250" s="5"/>
      <c r="W250" s="37"/>
      <c r="X250" s="43"/>
      <c r="Y250" s="48"/>
    </row>
    <row r="251" spans="1:25" ht="13.5" customHeight="1">
      <c r="A251" s="6" t="s">
        <v>50</v>
      </c>
      <c r="B251" s="12">
        <f>SUM(行政区!B1752,行政区!B1831,行政区!B1910,行政区!B1989)</f>
        <v>31</v>
      </c>
      <c r="C251" s="18">
        <f>SUM(行政区!C1752,行政区!C1831,行政区!C1910,行政区!C1989)</f>
        <v>29</v>
      </c>
      <c r="D251" s="23">
        <f>SUM(行政区!D1752,行政区!D1831,行政区!D1910,行政区!D1989)</f>
        <v>60</v>
      </c>
      <c r="E251" s="6" t="s">
        <v>52</v>
      </c>
      <c r="F251" s="12">
        <f>SUM(行政区!F1752,行政区!F1831,行政区!F1910,行政区!F1989)</f>
        <v>25</v>
      </c>
      <c r="G251" s="18">
        <f>SUM(行政区!G1752,行政区!G1831,行政区!G1910,行政区!G1989)</f>
        <v>19</v>
      </c>
      <c r="H251" s="23">
        <f>SUM(行政区!H1752,行政区!H1831,行政区!H1910,行政区!H1989)</f>
        <v>44</v>
      </c>
      <c r="I251" s="6" t="s">
        <v>42</v>
      </c>
      <c r="J251" s="12">
        <f>SUM(行政区!J1752,行政区!J1831,行政区!J1910,行政区!J1989)</f>
        <v>47</v>
      </c>
      <c r="K251" s="18">
        <f>SUM(行政区!K1752,行政区!K1831,行政区!K1910,行政区!K1989)</f>
        <v>48</v>
      </c>
      <c r="L251" s="23">
        <f>SUM(行政区!L1752,行政区!L1831,行政区!L1910,行政区!L1989)</f>
        <v>95</v>
      </c>
      <c r="M251" s="6" t="s">
        <v>54</v>
      </c>
      <c r="N251" s="12">
        <f>SUM(行政区!N1752,行政区!N1831,行政区!N1910,行政区!N1989)</f>
        <v>25</v>
      </c>
      <c r="O251" s="18">
        <f>SUM(行政区!O1752,行政区!O1831,行政区!O1910,行政区!O1989)</f>
        <v>19</v>
      </c>
      <c r="P251" s="23">
        <f>SUM(行政区!P1752,行政区!P1831,行政区!P1910,行政区!P1989)</f>
        <v>44</v>
      </c>
      <c r="Q251" s="6" t="s">
        <v>55</v>
      </c>
      <c r="R251" s="12">
        <f>SUM(行政区!R1752,行政区!R1831,行政区!R1910,行政区!R1989)</f>
        <v>0</v>
      </c>
      <c r="S251" s="18">
        <f>SUM(行政区!S1752,行政区!S1831,行政区!S1910,行政区!S1989)</f>
        <v>1</v>
      </c>
      <c r="T251" s="23">
        <f>SUM(行政区!T1752,行政区!T1831,行政区!T1910,行政区!T1989)</f>
        <v>1</v>
      </c>
      <c r="V251" s="6" t="s">
        <v>32</v>
      </c>
      <c r="W251" s="38">
        <f>SUM(B287:B301)</f>
        <v>163</v>
      </c>
      <c r="X251" s="44">
        <f>SUM(C287:C301)</f>
        <v>137</v>
      </c>
      <c r="Y251" s="49">
        <f>SUM(W251:X253)</f>
        <v>300</v>
      </c>
    </row>
    <row r="252" spans="1:25" ht="13.5" customHeight="1">
      <c r="A252" s="4"/>
      <c r="B252" s="10"/>
      <c r="C252" s="16"/>
      <c r="D252" s="21"/>
      <c r="E252" s="4"/>
      <c r="F252" s="10"/>
      <c r="G252" s="16"/>
      <c r="H252" s="21"/>
      <c r="I252" s="4"/>
      <c r="J252" s="10"/>
      <c r="K252" s="16"/>
      <c r="L252" s="21"/>
      <c r="M252" s="4"/>
      <c r="N252" s="10"/>
      <c r="O252" s="16"/>
      <c r="P252" s="21"/>
      <c r="Q252" s="4"/>
      <c r="R252" s="10"/>
      <c r="S252" s="16"/>
      <c r="T252" s="21"/>
      <c r="V252" s="4"/>
      <c r="W252" s="36"/>
      <c r="X252" s="42"/>
      <c r="Y252" s="47"/>
    </row>
    <row r="253" spans="1:25" ht="13.5" customHeight="1">
      <c r="A253" s="5"/>
      <c r="B253" s="11"/>
      <c r="C253" s="17"/>
      <c r="D253" s="22"/>
      <c r="E253" s="5"/>
      <c r="F253" s="11"/>
      <c r="G253" s="17"/>
      <c r="H253" s="22"/>
      <c r="I253" s="5"/>
      <c r="J253" s="11"/>
      <c r="K253" s="17"/>
      <c r="L253" s="22"/>
      <c r="M253" s="5"/>
      <c r="N253" s="11"/>
      <c r="O253" s="17"/>
      <c r="P253" s="22"/>
      <c r="Q253" s="5"/>
      <c r="R253" s="11"/>
      <c r="S253" s="17"/>
      <c r="T253" s="22"/>
      <c r="V253" s="5"/>
      <c r="W253" s="37"/>
      <c r="X253" s="43"/>
      <c r="Y253" s="48"/>
    </row>
    <row r="254" spans="1:25" ht="13.5" customHeight="1">
      <c r="A254" s="6" t="s">
        <v>56</v>
      </c>
      <c r="B254" s="12">
        <f>SUM(行政区!B1755,行政区!B1834,行政区!B1913,行政区!B1992)</f>
        <v>32</v>
      </c>
      <c r="C254" s="18">
        <f>SUM(行政区!C1755,行政区!C1834,行政区!C1913,行政区!C1992)</f>
        <v>25</v>
      </c>
      <c r="D254" s="23">
        <f>SUM(行政区!D1755,行政区!D1834,行政区!D1913,行政区!D1992)</f>
        <v>57</v>
      </c>
      <c r="E254" s="6" t="s">
        <v>58</v>
      </c>
      <c r="F254" s="12">
        <f>SUM(行政区!F1755,行政区!F1834,行政区!F1913,行政区!F1992)</f>
        <v>30</v>
      </c>
      <c r="G254" s="18">
        <f>SUM(行政区!G1755,行政区!G1834,行政区!G1913,行政区!G1992)</f>
        <v>37</v>
      </c>
      <c r="H254" s="23">
        <f>SUM(行政区!H1755,行政区!H1834,行政区!H1913,行政区!H1992)</f>
        <v>67</v>
      </c>
      <c r="I254" s="6" t="s">
        <v>61</v>
      </c>
      <c r="J254" s="12">
        <f>SUM(行政区!J1755,行政区!J1834,行政区!J1913,行政区!J1992)</f>
        <v>43</v>
      </c>
      <c r="K254" s="18">
        <f>SUM(行政区!K1755,行政区!K1834,行政区!K1913,行政区!K1992)</f>
        <v>39</v>
      </c>
      <c r="L254" s="23">
        <f>SUM(行政区!L1755,行政区!L1834,行政区!L1913,行政区!L1992)</f>
        <v>82</v>
      </c>
      <c r="M254" s="6" t="s">
        <v>3</v>
      </c>
      <c r="N254" s="12">
        <f>SUM(行政区!N1755,行政区!N1834,行政区!N1913,行政区!N1992)</f>
        <v>20</v>
      </c>
      <c r="O254" s="18">
        <f>SUM(行政区!O1755,行政区!O1834,行政区!O1913,行政区!O1992)</f>
        <v>37</v>
      </c>
      <c r="P254" s="23">
        <f>SUM(行政区!P1755,行政区!P1834,行政区!P1913,行政区!P1992)</f>
        <v>57</v>
      </c>
      <c r="Q254" s="6" t="s">
        <v>63</v>
      </c>
      <c r="R254" s="12">
        <f>SUM(行政区!R1755,行政区!R1834,行政区!R1913,行政区!R1992)</f>
        <v>0</v>
      </c>
      <c r="S254" s="18">
        <f>SUM(行政区!S1755,行政区!S1834,行政区!S1913,行政区!S1992)</f>
        <v>0</v>
      </c>
      <c r="T254" s="23">
        <f>SUM(行政区!T1755,行政区!T1834,行政区!T1913,行政区!T1992)</f>
        <v>0</v>
      </c>
      <c r="V254" s="6" t="s">
        <v>64</v>
      </c>
      <c r="W254" s="38">
        <f>SUM(B302:B316)</f>
        <v>143</v>
      </c>
      <c r="X254" s="44">
        <f>SUM(C302:C316)</f>
        <v>158</v>
      </c>
      <c r="Y254" s="49">
        <f>SUM(W254:X256)</f>
        <v>301</v>
      </c>
    </row>
    <row r="255" spans="1:25" ht="13.5" customHeight="1">
      <c r="A255" s="4"/>
      <c r="B255" s="10"/>
      <c r="C255" s="16"/>
      <c r="D255" s="21"/>
      <c r="E255" s="4"/>
      <c r="F255" s="10"/>
      <c r="G255" s="16"/>
      <c r="H255" s="21"/>
      <c r="I255" s="4"/>
      <c r="J255" s="10"/>
      <c r="K255" s="16"/>
      <c r="L255" s="21"/>
      <c r="M255" s="4"/>
      <c r="N255" s="10"/>
      <c r="O255" s="16"/>
      <c r="P255" s="21"/>
      <c r="Q255" s="4"/>
      <c r="R255" s="10"/>
      <c r="S255" s="16"/>
      <c r="T255" s="21"/>
      <c r="V255" s="4"/>
      <c r="W255" s="36"/>
      <c r="X255" s="42"/>
      <c r="Y255" s="47"/>
    </row>
    <row r="256" spans="1:25" ht="13.5" customHeight="1">
      <c r="A256" s="5"/>
      <c r="B256" s="11"/>
      <c r="C256" s="17"/>
      <c r="D256" s="22"/>
      <c r="E256" s="5"/>
      <c r="F256" s="11"/>
      <c r="G256" s="17"/>
      <c r="H256" s="22"/>
      <c r="I256" s="5"/>
      <c r="J256" s="11"/>
      <c r="K256" s="17"/>
      <c r="L256" s="22"/>
      <c r="M256" s="5"/>
      <c r="N256" s="11"/>
      <c r="O256" s="17"/>
      <c r="P256" s="22"/>
      <c r="Q256" s="5"/>
      <c r="R256" s="11"/>
      <c r="S256" s="17"/>
      <c r="T256" s="22"/>
      <c r="V256" s="5"/>
      <c r="W256" s="37"/>
      <c r="X256" s="43"/>
      <c r="Y256" s="48"/>
    </row>
    <row r="257" spans="1:25" ht="13.5" customHeight="1">
      <c r="A257" s="6" t="s">
        <v>66</v>
      </c>
      <c r="B257" s="12">
        <f>SUM(行政区!B1758,行政区!B1837,行政区!B1916,行政区!B1995)</f>
        <v>25</v>
      </c>
      <c r="C257" s="18">
        <f>SUM(行政区!C1758,行政区!C1837,行政区!C1916,行政区!C1995)</f>
        <v>28</v>
      </c>
      <c r="D257" s="23">
        <f>SUM(行政区!D1758,行政区!D1837,行政区!D1916,行政区!D1995)</f>
        <v>53</v>
      </c>
      <c r="E257" s="6" t="s">
        <v>67</v>
      </c>
      <c r="F257" s="12">
        <f>SUM(行政区!F1758,行政区!F1837,行政区!F1916,行政区!F1995)</f>
        <v>30</v>
      </c>
      <c r="G257" s="18">
        <f>SUM(行政区!G1758,行政区!G1837,行政区!G1916,行政区!G1995)</f>
        <v>22</v>
      </c>
      <c r="H257" s="23">
        <f>SUM(行政区!H1758,行政区!H1837,行政区!H1916,行政区!H1995)</f>
        <v>52</v>
      </c>
      <c r="I257" s="6" t="s">
        <v>41</v>
      </c>
      <c r="J257" s="12">
        <f>SUM(行政区!J1758,行政区!J1837,行政区!J1916,行政区!J1995)</f>
        <v>42</v>
      </c>
      <c r="K257" s="18">
        <f>SUM(行政区!K1758,行政区!K1837,行政区!K1916,行政区!K1995)</f>
        <v>46</v>
      </c>
      <c r="L257" s="23">
        <f>SUM(行政区!L1758,行政区!L1837,行政区!L1916,行政区!L1995)</f>
        <v>88</v>
      </c>
      <c r="M257" s="6" t="s">
        <v>70</v>
      </c>
      <c r="N257" s="12">
        <f>SUM(行政区!N1758,行政区!N1837,行政区!N1916,行政区!N1995)</f>
        <v>19</v>
      </c>
      <c r="O257" s="18">
        <f>SUM(行政区!O1758,行政区!O1837,行政区!O1916,行政区!O1995)</f>
        <v>34</v>
      </c>
      <c r="P257" s="23">
        <f>SUM(行政区!P1758,行政区!P1837,行政区!P1916,行政区!P1995)</f>
        <v>53</v>
      </c>
      <c r="Q257" s="6" t="s">
        <v>71</v>
      </c>
      <c r="R257" s="12">
        <f>SUM(行政区!R1758,行政区!R1837,行政区!R1916,行政区!R1995)</f>
        <v>0</v>
      </c>
      <c r="S257" s="18">
        <f>SUM(行政区!S1758,行政区!S1837,行政区!S1916,行政区!S1995)</f>
        <v>0</v>
      </c>
      <c r="T257" s="23">
        <f>SUM(行政区!T1758,行政区!T1837,行政区!T1916,行政区!T1995)</f>
        <v>0</v>
      </c>
      <c r="V257" s="6" t="s">
        <v>72</v>
      </c>
      <c r="W257" s="38">
        <f>SUM(F242:F256)</f>
        <v>158</v>
      </c>
      <c r="X257" s="44">
        <f>SUM(G242:G256)</f>
        <v>148</v>
      </c>
      <c r="Y257" s="49">
        <f>SUM(W257:X259)</f>
        <v>306</v>
      </c>
    </row>
    <row r="258" spans="1:25" ht="13.5" customHeight="1">
      <c r="A258" s="4"/>
      <c r="B258" s="10"/>
      <c r="C258" s="16"/>
      <c r="D258" s="21"/>
      <c r="E258" s="4"/>
      <c r="F258" s="10"/>
      <c r="G258" s="16"/>
      <c r="H258" s="21"/>
      <c r="I258" s="4"/>
      <c r="J258" s="10"/>
      <c r="K258" s="16"/>
      <c r="L258" s="21"/>
      <c r="M258" s="4"/>
      <c r="N258" s="10"/>
      <c r="O258" s="16"/>
      <c r="P258" s="21"/>
      <c r="Q258" s="4"/>
      <c r="R258" s="10"/>
      <c r="S258" s="16"/>
      <c r="T258" s="21"/>
      <c r="V258" s="4"/>
      <c r="W258" s="36"/>
      <c r="X258" s="42"/>
      <c r="Y258" s="47"/>
    </row>
    <row r="259" spans="1:25" ht="13.5" customHeight="1">
      <c r="A259" s="5"/>
      <c r="B259" s="11"/>
      <c r="C259" s="17"/>
      <c r="D259" s="22"/>
      <c r="E259" s="5"/>
      <c r="F259" s="11"/>
      <c r="G259" s="17"/>
      <c r="H259" s="22"/>
      <c r="I259" s="5"/>
      <c r="J259" s="11"/>
      <c r="K259" s="17"/>
      <c r="L259" s="22"/>
      <c r="M259" s="5"/>
      <c r="N259" s="11"/>
      <c r="O259" s="17"/>
      <c r="P259" s="22"/>
      <c r="Q259" s="5"/>
      <c r="R259" s="11"/>
      <c r="S259" s="17"/>
      <c r="T259" s="22"/>
      <c r="V259" s="5"/>
      <c r="W259" s="37"/>
      <c r="X259" s="43"/>
      <c r="Y259" s="48"/>
    </row>
    <row r="260" spans="1:25" ht="13.5" customHeight="1">
      <c r="A260" s="6" t="s">
        <v>73</v>
      </c>
      <c r="B260" s="12">
        <f>SUM(行政区!B1761,行政区!B1840,行政区!B1919,行政区!B1998)</f>
        <v>24</v>
      </c>
      <c r="C260" s="18">
        <f>SUM(行政区!C1761,行政区!C1840,行政区!C1919,行政区!C1998)</f>
        <v>34</v>
      </c>
      <c r="D260" s="23">
        <f>SUM(行政区!D1761,行政区!D1840,行政区!D1919,行政区!D1998)</f>
        <v>58</v>
      </c>
      <c r="E260" s="6" t="s">
        <v>13</v>
      </c>
      <c r="F260" s="12">
        <f>SUM(行政区!F1761,行政区!F1840,行政区!F1919,行政区!F1998)</f>
        <v>26</v>
      </c>
      <c r="G260" s="18">
        <f>SUM(行政区!G1761,行政区!G1840,行政区!G1919,行政区!G1998)</f>
        <v>34</v>
      </c>
      <c r="H260" s="23">
        <f>SUM(行政区!H1761,行政区!H1840,行政区!H1919,行政区!H1998)</f>
        <v>60</v>
      </c>
      <c r="I260" s="6" t="s">
        <v>49</v>
      </c>
      <c r="J260" s="12">
        <f>SUM(行政区!J1761,行政区!J1840,行政区!J1919,行政区!J1998)</f>
        <v>44</v>
      </c>
      <c r="K260" s="18">
        <f>SUM(行政区!K1761,行政区!K1840,行政区!K1919,行政区!K1998)</f>
        <v>48</v>
      </c>
      <c r="L260" s="23">
        <f>SUM(行政区!L1761,行政区!L1840,行政区!L1919,行政区!L1998)</f>
        <v>92</v>
      </c>
      <c r="M260" s="6" t="s">
        <v>60</v>
      </c>
      <c r="N260" s="12">
        <f>SUM(行政区!N1761,行政区!N1840,行政区!N1919,行政区!N1998)</f>
        <v>26</v>
      </c>
      <c r="O260" s="18">
        <f>SUM(行政区!O1761,行政区!O1840,行政区!O1919,行政区!O1998)</f>
        <v>30</v>
      </c>
      <c r="P260" s="23">
        <f>SUM(行政区!P1761,行政区!P1840,行政区!P1919,行政区!P1998)</f>
        <v>56</v>
      </c>
      <c r="Q260" s="6" t="s">
        <v>57</v>
      </c>
      <c r="R260" s="12">
        <f>SUM(行政区!R1761,行政区!R1840,行政区!R1919,行政区!R1998)</f>
        <v>0</v>
      </c>
      <c r="S260" s="18">
        <f>SUM(行政区!S1761,行政区!S1840,行政区!S1919,行政区!S1998)</f>
        <v>0</v>
      </c>
      <c r="T260" s="23">
        <f>SUM(行政区!T1761,行政区!T1840,行政区!T1919,行政区!T1998)</f>
        <v>0</v>
      </c>
      <c r="V260" s="6" t="s">
        <v>10</v>
      </c>
      <c r="W260" s="38">
        <f>SUM(F257:F271)</f>
        <v>150</v>
      </c>
      <c r="X260" s="44">
        <f>SUM(G257:G271)</f>
        <v>142</v>
      </c>
      <c r="Y260" s="49">
        <f>SUM(W260:X262)</f>
        <v>292</v>
      </c>
    </row>
    <row r="261" spans="1:25" ht="13.5" customHeight="1">
      <c r="A261" s="4"/>
      <c r="B261" s="10"/>
      <c r="C261" s="16"/>
      <c r="D261" s="21"/>
      <c r="E261" s="4"/>
      <c r="F261" s="10"/>
      <c r="G261" s="16"/>
      <c r="H261" s="21"/>
      <c r="I261" s="4"/>
      <c r="J261" s="10"/>
      <c r="K261" s="16"/>
      <c r="L261" s="21"/>
      <c r="M261" s="4"/>
      <c r="N261" s="10"/>
      <c r="O261" s="16"/>
      <c r="P261" s="21"/>
      <c r="Q261" s="4"/>
      <c r="R261" s="10"/>
      <c r="S261" s="16"/>
      <c r="T261" s="21"/>
      <c r="V261" s="4"/>
      <c r="W261" s="36"/>
      <c r="X261" s="42"/>
      <c r="Y261" s="47"/>
    </row>
    <row r="262" spans="1:25" ht="13.5" customHeight="1">
      <c r="A262" s="5"/>
      <c r="B262" s="11"/>
      <c r="C262" s="17"/>
      <c r="D262" s="22"/>
      <c r="E262" s="5"/>
      <c r="F262" s="11"/>
      <c r="G262" s="17"/>
      <c r="H262" s="22"/>
      <c r="I262" s="5"/>
      <c r="J262" s="11"/>
      <c r="K262" s="17"/>
      <c r="L262" s="22"/>
      <c r="M262" s="5"/>
      <c r="N262" s="11"/>
      <c r="O262" s="17"/>
      <c r="P262" s="22"/>
      <c r="Q262" s="5"/>
      <c r="R262" s="11"/>
      <c r="S262" s="17"/>
      <c r="T262" s="22"/>
      <c r="V262" s="5"/>
      <c r="W262" s="37"/>
      <c r="X262" s="43"/>
      <c r="Y262" s="48"/>
    </row>
    <row r="263" spans="1:25" ht="13.5" customHeight="1">
      <c r="A263" s="6" t="s">
        <v>62</v>
      </c>
      <c r="B263" s="12">
        <f>SUM(行政区!B1764,行政区!B1843,行政区!B1922,行政区!B2001)</f>
        <v>26</v>
      </c>
      <c r="C263" s="18">
        <f>SUM(行政区!C1764,行政区!C1843,行政区!C1922,行政区!C2001)</f>
        <v>41</v>
      </c>
      <c r="D263" s="23">
        <f>SUM(行政区!D1764,行政区!D1843,行政区!D1922,行政区!D2001)</f>
        <v>67</v>
      </c>
      <c r="E263" s="6" t="s">
        <v>30</v>
      </c>
      <c r="F263" s="12">
        <f>SUM(行政区!F1764,行政区!F1843,行政区!F1922,行政区!F2001)</f>
        <v>33</v>
      </c>
      <c r="G263" s="18">
        <f>SUM(行政区!G1764,行政区!G1843,行政区!G1922,行政区!G2001)</f>
        <v>24</v>
      </c>
      <c r="H263" s="23">
        <f>SUM(行政区!H1764,行政区!H1843,行政区!H1922,行政区!H2001)</f>
        <v>57</v>
      </c>
      <c r="I263" s="6" t="s">
        <v>74</v>
      </c>
      <c r="J263" s="12">
        <f>SUM(行政区!J1764,行政区!J1843,行政区!J1922,行政区!J2001)</f>
        <v>33</v>
      </c>
      <c r="K263" s="18">
        <f>SUM(行政区!K1764,行政区!K1843,行政区!K1922,行政区!K2001)</f>
        <v>37</v>
      </c>
      <c r="L263" s="23">
        <f>SUM(行政区!L1764,行政区!L1843,行政区!L1922,行政区!L2001)</f>
        <v>70</v>
      </c>
      <c r="M263" s="6" t="s">
        <v>68</v>
      </c>
      <c r="N263" s="12">
        <f>SUM(行政区!N1764,行政区!N1843,行政区!N1922,行政区!N2001)</f>
        <v>25</v>
      </c>
      <c r="O263" s="18">
        <f>SUM(行政区!O1764,行政区!O1843,行政区!O1922,行政区!O2001)</f>
        <v>32</v>
      </c>
      <c r="P263" s="23">
        <f>SUM(行政区!P1764,行政区!P1843,行政区!P1922,行政区!P2001)</f>
        <v>57</v>
      </c>
      <c r="Q263" s="6" t="s">
        <v>35</v>
      </c>
      <c r="R263" s="12">
        <f>SUM(行政区!R1764,行政区!R1843,行政区!R1922,行政区!R2001)</f>
        <v>0</v>
      </c>
      <c r="S263" s="18">
        <f>SUM(行政区!S1764,行政区!S1843,行政区!S1922,行政区!S2001)</f>
        <v>0</v>
      </c>
      <c r="T263" s="23">
        <f>SUM(行政区!T1764,行政区!T1843,行政区!T1922,行政区!T2001)</f>
        <v>0</v>
      </c>
      <c r="V263" s="6" t="s">
        <v>75</v>
      </c>
      <c r="W263" s="38">
        <f>SUM(F272:F286)</f>
        <v>204</v>
      </c>
      <c r="X263" s="44">
        <f>SUM(G272:G286)</f>
        <v>202</v>
      </c>
      <c r="Y263" s="49">
        <f>SUM(W263:X265)</f>
        <v>406</v>
      </c>
    </row>
    <row r="264" spans="1:25" ht="13.5" customHeight="1">
      <c r="A264" s="4"/>
      <c r="B264" s="10"/>
      <c r="C264" s="16"/>
      <c r="D264" s="21"/>
      <c r="E264" s="4"/>
      <c r="F264" s="10"/>
      <c r="G264" s="16"/>
      <c r="H264" s="21"/>
      <c r="I264" s="4"/>
      <c r="J264" s="10"/>
      <c r="K264" s="16"/>
      <c r="L264" s="21"/>
      <c r="M264" s="4"/>
      <c r="N264" s="10"/>
      <c r="O264" s="16"/>
      <c r="P264" s="21"/>
      <c r="Q264" s="4"/>
      <c r="R264" s="10"/>
      <c r="S264" s="16"/>
      <c r="T264" s="21"/>
      <c r="V264" s="4"/>
      <c r="W264" s="36"/>
      <c r="X264" s="42"/>
      <c r="Y264" s="47"/>
    </row>
    <row r="265" spans="1:25" ht="13.5" customHeight="1">
      <c r="A265" s="5"/>
      <c r="B265" s="11"/>
      <c r="C265" s="17"/>
      <c r="D265" s="22"/>
      <c r="E265" s="5"/>
      <c r="F265" s="11"/>
      <c r="G265" s="17"/>
      <c r="H265" s="22"/>
      <c r="I265" s="5"/>
      <c r="J265" s="11"/>
      <c r="K265" s="17"/>
      <c r="L265" s="22"/>
      <c r="M265" s="5"/>
      <c r="N265" s="11"/>
      <c r="O265" s="17"/>
      <c r="P265" s="22"/>
      <c r="Q265" s="5"/>
      <c r="R265" s="11"/>
      <c r="S265" s="17"/>
      <c r="T265" s="22"/>
      <c r="V265" s="5"/>
      <c r="W265" s="37"/>
      <c r="X265" s="43"/>
      <c r="Y265" s="48"/>
    </row>
    <row r="266" spans="1:25" ht="13.5" customHeight="1">
      <c r="A266" s="6" t="s">
        <v>53</v>
      </c>
      <c r="B266" s="12">
        <f>SUM(行政区!B1767,行政区!B1846,行政区!B1925,行政区!B2004)</f>
        <v>34</v>
      </c>
      <c r="C266" s="18">
        <f>SUM(行政区!C1767,行政区!C1846,行政区!C1925,行政区!C2004)</f>
        <v>30</v>
      </c>
      <c r="D266" s="23">
        <f>SUM(行政区!D1767,行政区!D1846,行政区!D1925,行政区!D2004)</f>
        <v>64</v>
      </c>
      <c r="E266" s="6" t="s">
        <v>24</v>
      </c>
      <c r="F266" s="12">
        <f>SUM(行政区!F1767,行政区!F1846,行政区!F1925,行政区!F2004)</f>
        <v>29</v>
      </c>
      <c r="G266" s="18">
        <f>SUM(行政区!G1767,行政区!G1846,行政区!G1925,行政区!G2004)</f>
        <v>25</v>
      </c>
      <c r="H266" s="23">
        <f>SUM(行政区!H1767,行政区!H1846,行政区!H1925,行政区!H2004)</f>
        <v>54</v>
      </c>
      <c r="I266" s="6" t="s">
        <v>77</v>
      </c>
      <c r="J266" s="12">
        <f>SUM(行政区!J1767,行政区!J1846,行政区!J1925,行政区!J2004)</f>
        <v>30</v>
      </c>
      <c r="K266" s="18">
        <f>SUM(行政区!K1767,行政区!K1846,行政区!K1925,行政区!K2004)</f>
        <v>41</v>
      </c>
      <c r="L266" s="23">
        <f>SUM(行政区!L1767,行政区!L1846,行政区!L1925,行政区!L2004)</f>
        <v>71</v>
      </c>
      <c r="M266" s="6" t="s">
        <v>44</v>
      </c>
      <c r="N266" s="12">
        <f>SUM(行政区!N1767,行政区!N1846,行政区!N1925,行政区!N2004)</f>
        <v>25</v>
      </c>
      <c r="O266" s="18">
        <f>SUM(行政区!O1767,行政区!O1846,行政区!O1925,行政区!O2004)</f>
        <v>29</v>
      </c>
      <c r="P266" s="23">
        <f>SUM(行政区!P1767,行政区!P1846,行政区!P1925,行政区!P2004)</f>
        <v>54</v>
      </c>
      <c r="Q266" s="6" t="s">
        <v>46</v>
      </c>
      <c r="R266" s="12">
        <f>SUM(行政区!R1767,行政区!R1846,行政区!R1925,行政区!R2004)</f>
        <v>0</v>
      </c>
      <c r="S266" s="18">
        <f>SUM(行政区!S1767,行政区!S1846,行政区!S1925,行政区!S2004)</f>
        <v>0</v>
      </c>
      <c r="T266" s="23">
        <f>SUM(行政区!T1767,行政区!T1846,行政区!T1925,行政区!T2004)</f>
        <v>0</v>
      </c>
      <c r="V266" s="6" t="s">
        <v>29</v>
      </c>
      <c r="W266" s="38">
        <f>SUM(F287:F301)</f>
        <v>192</v>
      </c>
      <c r="X266" s="44">
        <f>SUM(G287:G301)</f>
        <v>196</v>
      </c>
      <c r="Y266" s="49">
        <f>SUM(W266:X268)</f>
        <v>388</v>
      </c>
    </row>
    <row r="267" spans="1:25" ht="13.5" customHeight="1">
      <c r="A267" s="4"/>
      <c r="B267" s="10"/>
      <c r="C267" s="16"/>
      <c r="D267" s="21"/>
      <c r="E267" s="4"/>
      <c r="F267" s="10"/>
      <c r="G267" s="16"/>
      <c r="H267" s="21"/>
      <c r="I267" s="4"/>
      <c r="J267" s="10"/>
      <c r="K267" s="16"/>
      <c r="L267" s="21"/>
      <c r="M267" s="4"/>
      <c r="N267" s="10"/>
      <c r="O267" s="16"/>
      <c r="P267" s="21"/>
      <c r="Q267" s="4"/>
      <c r="R267" s="10"/>
      <c r="S267" s="16"/>
      <c r="T267" s="21"/>
      <c r="V267" s="4"/>
      <c r="W267" s="36"/>
      <c r="X267" s="42"/>
      <c r="Y267" s="47"/>
    </row>
    <row r="268" spans="1:25" ht="13.5" customHeight="1">
      <c r="A268" s="5"/>
      <c r="B268" s="11"/>
      <c r="C268" s="17"/>
      <c r="D268" s="22"/>
      <c r="E268" s="5"/>
      <c r="F268" s="11"/>
      <c r="G268" s="17"/>
      <c r="H268" s="22"/>
      <c r="I268" s="5"/>
      <c r="J268" s="11"/>
      <c r="K268" s="17"/>
      <c r="L268" s="22"/>
      <c r="M268" s="5"/>
      <c r="N268" s="11"/>
      <c r="O268" s="17"/>
      <c r="P268" s="22"/>
      <c r="Q268" s="5"/>
      <c r="R268" s="11"/>
      <c r="S268" s="17"/>
      <c r="T268" s="22"/>
      <c r="V268" s="5"/>
      <c r="W268" s="37"/>
      <c r="X268" s="43"/>
      <c r="Y268" s="48"/>
    </row>
    <row r="269" spans="1:25" ht="13.5" customHeight="1">
      <c r="A269" s="6" t="s">
        <v>78</v>
      </c>
      <c r="B269" s="12">
        <f>SUM(行政区!B1770,行政区!B1849,行政区!B1928,行政区!B2007)</f>
        <v>29</v>
      </c>
      <c r="C269" s="18">
        <f>SUM(行政区!C1770,行政区!C1849,行政区!C1928,行政区!C2007)</f>
        <v>21</v>
      </c>
      <c r="D269" s="23">
        <f>SUM(行政区!D1770,行政区!D1849,行政区!D1928,行政区!D2007)</f>
        <v>50</v>
      </c>
      <c r="E269" s="6" t="s">
        <v>79</v>
      </c>
      <c r="F269" s="12">
        <f>SUM(行政区!F1770,行政区!F1849,行政区!F1928,行政区!F2007)</f>
        <v>32</v>
      </c>
      <c r="G269" s="18">
        <f>SUM(行政区!G1770,行政区!G1849,行政区!G1928,行政区!G2007)</f>
        <v>37</v>
      </c>
      <c r="H269" s="23">
        <f>SUM(行政区!H1770,行政区!H1849,行政区!H1928,行政区!H2007)</f>
        <v>69</v>
      </c>
      <c r="I269" s="6" t="s">
        <v>7</v>
      </c>
      <c r="J269" s="12">
        <f>SUM(行政区!J1770,行政区!J1849,行政区!J1928,行政区!J2007)</f>
        <v>40</v>
      </c>
      <c r="K269" s="18">
        <f>SUM(行政区!K1770,行政区!K1849,行政区!K1928,行政区!K2007)</f>
        <v>39</v>
      </c>
      <c r="L269" s="23">
        <f>SUM(行政区!L1770,行政区!L1849,行政区!L1928,行政区!L2007)</f>
        <v>79</v>
      </c>
      <c r="M269" s="6" t="s">
        <v>59</v>
      </c>
      <c r="N269" s="12">
        <f>SUM(行政区!N1770,行政区!N1849,行政区!N1928,行政区!N2007)</f>
        <v>14</v>
      </c>
      <c r="O269" s="18">
        <f>SUM(行政区!O1770,行政区!O1849,行政区!O1928,行政区!O2007)</f>
        <v>17</v>
      </c>
      <c r="P269" s="23">
        <f>SUM(行政区!P1770,行政区!P1849,行政区!P1928,行政区!P2007)</f>
        <v>31</v>
      </c>
      <c r="Q269" s="6" t="s">
        <v>80</v>
      </c>
      <c r="R269" s="12">
        <f>SUM(行政区!R1770,行政区!R1849,行政区!R1928,行政区!R2007)</f>
        <v>0</v>
      </c>
      <c r="S269" s="18">
        <f>SUM(行政区!S1770,行政区!S1849,行政区!S1928,行政区!S2007)</f>
        <v>0</v>
      </c>
      <c r="T269" s="23">
        <f>SUM(行政区!T1770,行政区!T1849,行政区!T1928,行政区!T2007)</f>
        <v>0</v>
      </c>
      <c r="V269" s="6" t="s">
        <v>82</v>
      </c>
      <c r="W269" s="38">
        <f>SUM(F302:F316)</f>
        <v>227</v>
      </c>
      <c r="X269" s="44">
        <f>SUM(G302:G316)</f>
        <v>231</v>
      </c>
      <c r="Y269" s="49">
        <f>SUM(W269:X271)</f>
        <v>458</v>
      </c>
    </row>
    <row r="270" spans="1:25" ht="13.5" customHeight="1">
      <c r="A270" s="4"/>
      <c r="B270" s="10"/>
      <c r="C270" s="16"/>
      <c r="D270" s="21"/>
      <c r="E270" s="4"/>
      <c r="F270" s="10"/>
      <c r="G270" s="16"/>
      <c r="H270" s="21"/>
      <c r="I270" s="4"/>
      <c r="J270" s="10"/>
      <c r="K270" s="16"/>
      <c r="L270" s="21"/>
      <c r="M270" s="4"/>
      <c r="N270" s="10"/>
      <c r="O270" s="16"/>
      <c r="P270" s="21"/>
      <c r="Q270" s="4"/>
      <c r="R270" s="10"/>
      <c r="S270" s="16"/>
      <c r="T270" s="21"/>
      <c r="V270" s="4"/>
      <c r="W270" s="36"/>
      <c r="X270" s="42"/>
      <c r="Y270" s="47"/>
    </row>
    <row r="271" spans="1:25" ht="13.5" customHeight="1">
      <c r="A271" s="5"/>
      <c r="B271" s="11"/>
      <c r="C271" s="17"/>
      <c r="D271" s="22"/>
      <c r="E271" s="5"/>
      <c r="F271" s="11"/>
      <c r="G271" s="17"/>
      <c r="H271" s="22"/>
      <c r="I271" s="5"/>
      <c r="J271" s="11"/>
      <c r="K271" s="17"/>
      <c r="L271" s="22"/>
      <c r="M271" s="5"/>
      <c r="N271" s="11"/>
      <c r="O271" s="17"/>
      <c r="P271" s="22"/>
      <c r="Q271" s="5"/>
      <c r="R271" s="11"/>
      <c r="S271" s="17"/>
      <c r="T271" s="22"/>
      <c r="V271" s="5"/>
      <c r="W271" s="37"/>
      <c r="X271" s="43"/>
      <c r="Y271" s="48"/>
    </row>
    <row r="272" spans="1:25" ht="13.5" customHeight="1">
      <c r="A272" s="6" t="s">
        <v>83</v>
      </c>
      <c r="B272" s="12">
        <f>SUM(行政区!B1773,行政区!B1852,行政区!B1931,行政区!B2010)</f>
        <v>40</v>
      </c>
      <c r="C272" s="18">
        <f>SUM(行政区!C1773,行政区!C1852,行政区!C1931,行政区!C2010)</f>
        <v>30</v>
      </c>
      <c r="D272" s="23">
        <f>SUM(行政区!D1773,行政区!D1852,行政区!D1931,行政区!D2010)</f>
        <v>70</v>
      </c>
      <c r="E272" s="6" t="s">
        <v>85</v>
      </c>
      <c r="F272" s="12">
        <f>SUM(行政区!F1773,行政区!F1852,行政区!F1931,行政区!F2010)</f>
        <v>36</v>
      </c>
      <c r="G272" s="18">
        <f>SUM(行政区!G1773,行政区!G1852,行政区!G1931,行政区!G2010)</f>
        <v>39</v>
      </c>
      <c r="H272" s="23">
        <f>SUM(行政区!H1773,行政区!H1852,行政区!H1931,行政区!H2010)</f>
        <v>75</v>
      </c>
      <c r="I272" s="6" t="s">
        <v>86</v>
      </c>
      <c r="J272" s="12">
        <f>SUM(行政区!J1773,行政区!J1852,行政区!J1931,行政区!J2010)</f>
        <v>28</v>
      </c>
      <c r="K272" s="18">
        <f>SUM(行政区!K1773,行政区!K1852,行政区!K1931,行政区!K2010)</f>
        <v>40</v>
      </c>
      <c r="L272" s="23">
        <f>SUM(行政区!L1773,行政区!L1852,行政区!L1931,行政区!L2010)</f>
        <v>68</v>
      </c>
      <c r="M272" s="6" t="s">
        <v>69</v>
      </c>
      <c r="N272" s="12">
        <f>SUM(行政区!N1773,行政区!N1852,行政区!N1931,行政区!N2010)</f>
        <v>12</v>
      </c>
      <c r="O272" s="18">
        <f>SUM(行政区!O1773,行政区!O1852,行政区!O1931,行政区!O2010)</f>
        <v>19</v>
      </c>
      <c r="P272" s="23">
        <f>SUM(行政区!P1773,行政区!P1852,行政区!P1931,行政区!P2010)</f>
        <v>31</v>
      </c>
      <c r="Q272" s="6" t="s">
        <v>87</v>
      </c>
      <c r="R272" s="12">
        <f>SUM(行政区!R1773,行政区!R1852,行政区!R1931,行政区!R2010)</f>
        <v>0</v>
      </c>
      <c r="S272" s="18">
        <f>SUM(行政区!S1773,行政区!S1852,行政区!S1931,行政区!S2010)</f>
        <v>0</v>
      </c>
      <c r="T272" s="23">
        <f>SUM(行政区!T1773,行政区!T1852,行政区!T1931,行政区!T2010)</f>
        <v>0</v>
      </c>
      <c r="V272" s="6" t="s">
        <v>51</v>
      </c>
      <c r="W272" s="38">
        <f>SUM(J242:J256)</f>
        <v>234</v>
      </c>
      <c r="X272" s="44">
        <f>SUM(K242:K256)</f>
        <v>232</v>
      </c>
      <c r="Y272" s="49">
        <f>SUM(W272:X274)</f>
        <v>466</v>
      </c>
    </row>
    <row r="273" spans="1:25" ht="13.5" customHeight="1">
      <c r="A273" s="4"/>
      <c r="B273" s="10"/>
      <c r="C273" s="16"/>
      <c r="D273" s="21"/>
      <c r="E273" s="4"/>
      <c r="F273" s="10"/>
      <c r="G273" s="16"/>
      <c r="H273" s="21"/>
      <c r="I273" s="4"/>
      <c r="J273" s="10"/>
      <c r="K273" s="16"/>
      <c r="L273" s="21"/>
      <c r="M273" s="4"/>
      <c r="N273" s="10"/>
      <c r="O273" s="16"/>
      <c r="P273" s="21"/>
      <c r="Q273" s="4"/>
      <c r="R273" s="10"/>
      <c r="S273" s="16"/>
      <c r="T273" s="21"/>
      <c r="V273" s="4"/>
      <c r="W273" s="36"/>
      <c r="X273" s="42"/>
      <c r="Y273" s="47"/>
    </row>
    <row r="274" spans="1:25" ht="13.5" customHeight="1">
      <c r="A274" s="5"/>
      <c r="B274" s="11"/>
      <c r="C274" s="17"/>
      <c r="D274" s="22"/>
      <c r="E274" s="5"/>
      <c r="F274" s="11"/>
      <c r="G274" s="17"/>
      <c r="H274" s="22"/>
      <c r="I274" s="5"/>
      <c r="J274" s="11"/>
      <c r="K274" s="17"/>
      <c r="L274" s="22"/>
      <c r="M274" s="5"/>
      <c r="N274" s="11"/>
      <c r="O274" s="17"/>
      <c r="P274" s="22"/>
      <c r="Q274" s="5"/>
      <c r="R274" s="11"/>
      <c r="S274" s="17"/>
      <c r="T274" s="22"/>
      <c r="V274" s="5"/>
      <c r="W274" s="37"/>
      <c r="X274" s="43"/>
      <c r="Y274" s="48"/>
    </row>
    <row r="275" spans="1:25" ht="13.5" customHeight="1">
      <c r="A275" s="6" t="s">
        <v>89</v>
      </c>
      <c r="B275" s="12">
        <f>SUM(行政区!B1776,行政区!B1855,行政区!B1934,行政区!B2013)</f>
        <v>39</v>
      </c>
      <c r="C275" s="18">
        <f>SUM(行政区!C1776,行政区!C1855,行政区!C1934,行政区!C2013)</f>
        <v>23</v>
      </c>
      <c r="D275" s="23">
        <f>SUM(行政区!D1776,行政区!D1855,行政区!D1934,行政区!D2013)</f>
        <v>62</v>
      </c>
      <c r="E275" s="6" t="s">
        <v>91</v>
      </c>
      <c r="F275" s="12">
        <f>SUM(行政区!F1776,行政区!F1855,行政区!F1934,行政区!F2013)</f>
        <v>32</v>
      </c>
      <c r="G275" s="18">
        <f>SUM(行政区!G1776,行政区!G1855,行政区!G1934,行政区!G2013)</f>
        <v>43</v>
      </c>
      <c r="H275" s="23">
        <f>SUM(行政区!H1776,行政区!H1855,行政区!H1934,行政区!H2013)</f>
        <v>75</v>
      </c>
      <c r="I275" s="6" t="s">
        <v>92</v>
      </c>
      <c r="J275" s="12">
        <f>SUM(行政区!J1776,行政区!J1855,行政区!J1934,行政区!J2013)</f>
        <v>43</v>
      </c>
      <c r="K275" s="18">
        <f>SUM(行政区!K1776,行政区!K1855,行政区!K1934,行政区!K2013)</f>
        <v>38</v>
      </c>
      <c r="L275" s="23">
        <f>SUM(行政区!L1776,行政区!L1855,行政区!L1934,行政区!L2013)</f>
        <v>81</v>
      </c>
      <c r="M275" s="6" t="s">
        <v>94</v>
      </c>
      <c r="N275" s="12">
        <f>SUM(行政区!N1776,行政区!N1855,行政区!N1934,行政区!N2013)</f>
        <v>15</v>
      </c>
      <c r="O275" s="18">
        <f>SUM(行政区!O1776,行政区!O1855,行政区!O1934,行政区!O2013)</f>
        <v>18</v>
      </c>
      <c r="P275" s="23">
        <f>SUM(行政区!P1776,行政区!P1855,行政区!P1934,行政区!P2013)</f>
        <v>33</v>
      </c>
      <c r="Q275" s="6" t="s">
        <v>95</v>
      </c>
      <c r="R275" s="12">
        <f>SUM(行政区!R1776,行政区!R1855,行政区!R1934,行政区!R2013)</f>
        <v>0</v>
      </c>
      <c r="S275" s="18">
        <f>SUM(行政区!S1776,行政区!S1855,行政区!S1934,行政区!S2013)</f>
        <v>0</v>
      </c>
      <c r="T275" s="23">
        <f>SUM(行政区!T1776,行政区!T1855,行政区!T1934,行政区!T2013)</f>
        <v>0</v>
      </c>
      <c r="V275" s="6" t="s">
        <v>96</v>
      </c>
      <c r="W275" s="38">
        <f>SUM(J257:J271)</f>
        <v>189</v>
      </c>
      <c r="X275" s="44">
        <f>SUM(K257:K271)</f>
        <v>211</v>
      </c>
      <c r="Y275" s="49">
        <f>SUM(W275:X277)</f>
        <v>400</v>
      </c>
    </row>
    <row r="276" spans="1:25" ht="13.5" customHeight="1">
      <c r="A276" s="4"/>
      <c r="B276" s="10"/>
      <c r="C276" s="16"/>
      <c r="D276" s="21"/>
      <c r="E276" s="4"/>
      <c r="F276" s="10"/>
      <c r="G276" s="16"/>
      <c r="H276" s="21"/>
      <c r="I276" s="4"/>
      <c r="J276" s="10"/>
      <c r="K276" s="16"/>
      <c r="L276" s="21"/>
      <c r="M276" s="4"/>
      <c r="N276" s="10"/>
      <c r="O276" s="16"/>
      <c r="P276" s="21"/>
      <c r="Q276" s="4"/>
      <c r="R276" s="10"/>
      <c r="S276" s="16"/>
      <c r="T276" s="21"/>
      <c r="V276" s="4"/>
      <c r="W276" s="36"/>
      <c r="X276" s="42"/>
      <c r="Y276" s="47"/>
    </row>
    <row r="277" spans="1:25" ht="13.5" customHeight="1">
      <c r="A277" s="5"/>
      <c r="B277" s="11"/>
      <c r="C277" s="17"/>
      <c r="D277" s="22"/>
      <c r="E277" s="5"/>
      <c r="F277" s="11"/>
      <c r="G277" s="17"/>
      <c r="H277" s="22"/>
      <c r="I277" s="5"/>
      <c r="J277" s="11"/>
      <c r="K277" s="17"/>
      <c r="L277" s="22"/>
      <c r="M277" s="5"/>
      <c r="N277" s="11"/>
      <c r="O277" s="17"/>
      <c r="P277" s="22"/>
      <c r="Q277" s="5"/>
      <c r="R277" s="11"/>
      <c r="S277" s="17"/>
      <c r="T277" s="22"/>
      <c r="V277" s="5"/>
      <c r="W277" s="37"/>
      <c r="X277" s="43"/>
      <c r="Y277" s="48"/>
    </row>
    <row r="278" spans="1:25" ht="13.5" customHeight="1">
      <c r="A278" s="6" t="s">
        <v>40</v>
      </c>
      <c r="B278" s="12">
        <f>SUM(行政区!B1779,行政区!B1858,行政区!B1937,行政区!B2016)</f>
        <v>39</v>
      </c>
      <c r="C278" s="18">
        <f>SUM(行政区!C1779,行政区!C1858,行政区!C1937,行政区!C2016)</f>
        <v>28</v>
      </c>
      <c r="D278" s="23">
        <f>SUM(行政区!D1779,行政区!D1858,行政区!D1937,行政区!D2016)</f>
        <v>67</v>
      </c>
      <c r="E278" s="6" t="s">
        <v>97</v>
      </c>
      <c r="F278" s="12">
        <f>SUM(行政区!F1779,行政区!F1858,行政区!F1937,行政区!F2016)</f>
        <v>38</v>
      </c>
      <c r="G278" s="18">
        <f>SUM(行政区!G1779,行政区!G1858,行政区!G1937,行政区!G2016)</f>
        <v>46</v>
      </c>
      <c r="H278" s="23">
        <f>SUM(行政区!H1779,行政区!H1858,行政区!H1937,行政区!H2016)</f>
        <v>84</v>
      </c>
      <c r="I278" s="6" t="s">
        <v>98</v>
      </c>
      <c r="J278" s="12">
        <f>SUM(行政区!J1779,行政区!J1858,行政区!J1937,行政区!J2016)</f>
        <v>28</v>
      </c>
      <c r="K278" s="18">
        <f>SUM(行政区!K1779,行政区!K1858,行政区!K1937,行政区!K2016)</f>
        <v>39</v>
      </c>
      <c r="L278" s="23">
        <f>SUM(行政区!L1779,行政区!L1858,行政区!L1937,行政区!L2016)</f>
        <v>67</v>
      </c>
      <c r="M278" s="6" t="s">
        <v>99</v>
      </c>
      <c r="N278" s="12">
        <f>SUM(行政区!N1779,行政区!N1858,行政区!N1937,行政区!N2016)</f>
        <v>12</v>
      </c>
      <c r="O278" s="18">
        <f>SUM(行政区!O1779,行政区!O1858,行政区!O1937,行政区!O2016)</f>
        <v>18</v>
      </c>
      <c r="P278" s="23">
        <f>SUM(行政区!P1779,行政区!P1858,行政区!P1937,行政区!P2016)</f>
        <v>30</v>
      </c>
      <c r="Q278" s="6" t="s">
        <v>100</v>
      </c>
      <c r="R278" s="12">
        <f>SUM(行政区!R1779,行政区!R1858,行政区!R1937,行政区!R2016)</f>
        <v>0</v>
      </c>
      <c r="S278" s="18">
        <f>SUM(行政区!S1779,行政区!S1858,行政区!S1937,行政区!S2016)</f>
        <v>0</v>
      </c>
      <c r="T278" s="23">
        <f>SUM(行政区!T1779,行政区!T1858,行政区!T1937,行政区!T2016)</f>
        <v>0</v>
      </c>
      <c r="V278" s="6" t="s">
        <v>101</v>
      </c>
      <c r="W278" s="38">
        <f>SUM(J272:J286)</f>
        <v>188</v>
      </c>
      <c r="X278" s="44">
        <f>SUM(K272:K286)</f>
        <v>186</v>
      </c>
      <c r="Y278" s="49">
        <f>SUM(W278:X280)</f>
        <v>374</v>
      </c>
    </row>
    <row r="279" spans="1:25" ht="13.5" customHeight="1">
      <c r="A279" s="4"/>
      <c r="B279" s="10"/>
      <c r="C279" s="16"/>
      <c r="D279" s="21"/>
      <c r="E279" s="4"/>
      <c r="F279" s="10"/>
      <c r="G279" s="16"/>
      <c r="H279" s="21"/>
      <c r="I279" s="4"/>
      <c r="J279" s="10"/>
      <c r="K279" s="16"/>
      <c r="L279" s="21"/>
      <c r="M279" s="4"/>
      <c r="N279" s="10"/>
      <c r="O279" s="16"/>
      <c r="P279" s="21"/>
      <c r="Q279" s="4"/>
      <c r="R279" s="10"/>
      <c r="S279" s="16"/>
      <c r="T279" s="21"/>
      <c r="V279" s="4"/>
      <c r="W279" s="36"/>
      <c r="X279" s="42"/>
      <c r="Y279" s="47"/>
    </row>
    <row r="280" spans="1:25" ht="13.5" customHeight="1">
      <c r="A280" s="5"/>
      <c r="B280" s="11"/>
      <c r="C280" s="17"/>
      <c r="D280" s="22"/>
      <c r="E280" s="5"/>
      <c r="F280" s="11"/>
      <c r="G280" s="17"/>
      <c r="H280" s="22"/>
      <c r="I280" s="5"/>
      <c r="J280" s="11"/>
      <c r="K280" s="17"/>
      <c r="L280" s="22"/>
      <c r="M280" s="5"/>
      <c r="N280" s="11"/>
      <c r="O280" s="17"/>
      <c r="P280" s="22"/>
      <c r="Q280" s="5"/>
      <c r="R280" s="11"/>
      <c r="S280" s="17"/>
      <c r="T280" s="22"/>
      <c r="V280" s="5"/>
      <c r="W280" s="37"/>
      <c r="X280" s="43"/>
      <c r="Y280" s="48"/>
    </row>
    <row r="281" spans="1:25" ht="13.5" customHeight="1">
      <c r="A281" s="6" t="s">
        <v>103</v>
      </c>
      <c r="B281" s="12">
        <f>SUM(行政区!B1782,行政区!B1861,行政区!B1940,行政区!B2019)</f>
        <v>36</v>
      </c>
      <c r="C281" s="18">
        <f>SUM(行政区!C1782,行政区!C1861,行政区!C1940,行政区!C2019)</f>
        <v>38</v>
      </c>
      <c r="D281" s="23">
        <f>SUM(行政区!D1782,行政区!D1861,行政区!D1940,行政区!D2019)</f>
        <v>74</v>
      </c>
      <c r="E281" s="6" t="s">
        <v>106</v>
      </c>
      <c r="F281" s="12">
        <f>SUM(行政区!F1782,行政区!F1861,行政区!F1940,行政区!F2019)</f>
        <v>57</v>
      </c>
      <c r="G281" s="18">
        <f>SUM(行政区!G1782,行政区!G1861,行政区!G1940,行政区!G2019)</f>
        <v>36</v>
      </c>
      <c r="H281" s="23">
        <f>SUM(行政区!H1782,行政区!H1861,行政区!H1940,行政区!H2019)</f>
        <v>93</v>
      </c>
      <c r="I281" s="6" t="s">
        <v>107</v>
      </c>
      <c r="J281" s="12">
        <f>SUM(行政区!J1782,行政区!J1861,行政区!J1940,行政区!J2019)</f>
        <v>39</v>
      </c>
      <c r="K281" s="18">
        <f>SUM(行政区!K1782,行政区!K1861,行政区!K1940,行政区!K2019)</f>
        <v>35</v>
      </c>
      <c r="L281" s="23">
        <f>SUM(行政区!L1782,行政区!L1861,行政区!L1940,行政区!L2019)</f>
        <v>74</v>
      </c>
      <c r="M281" s="6" t="s">
        <v>108</v>
      </c>
      <c r="N281" s="12">
        <f>SUM(行政区!N1782,行政区!N1861,行政区!N1940,行政区!N2019)</f>
        <v>8</v>
      </c>
      <c r="O281" s="18">
        <f>SUM(行政区!O1782,行政区!O1861,行政区!O1940,行政区!O2019)</f>
        <v>24</v>
      </c>
      <c r="P281" s="23">
        <f>SUM(行政区!P1782,行政区!P1861,行政区!P1940,行政区!P2019)</f>
        <v>32</v>
      </c>
      <c r="Q281" s="6" t="s">
        <v>109</v>
      </c>
      <c r="R281" s="12">
        <f>SUM(行政区!R1782,行政区!R1861,行政区!R1940,行政区!R2019)</f>
        <v>0</v>
      </c>
      <c r="S281" s="18">
        <f>SUM(行政区!S1782,行政区!S1861,行政区!S1940,行政区!S2019)</f>
        <v>0</v>
      </c>
      <c r="T281" s="23">
        <f>SUM(行政区!T1782,行政区!T1861,行政区!T1940,行政区!T2019)</f>
        <v>0</v>
      </c>
      <c r="V281" s="6" t="s">
        <v>111</v>
      </c>
      <c r="W281" s="38">
        <f>SUM(J287:J301)</f>
        <v>188</v>
      </c>
      <c r="X281" s="44">
        <f>SUM(K287:K301)</f>
        <v>229</v>
      </c>
      <c r="Y281" s="49">
        <f>SUM(W281:X283)</f>
        <v>417</v>
      </c>
    </row>
    <row r="282" spans="1:25" ht="13.5" customHeight="1">
      <c r="A282" s="4"/>
      <c r="B282" s="10"/>
      <c r="C282" s="16"/>
      <c r="D282" s="21"/>
      <c r="E282" s="4"/>
      <c r="F282" s="10"/>
      <c r="G282" s="16"/>
      <c r="H282" s="21"/>
      <c r="I282" s="4"/>
      <c r="J282" s="10"/>
      <c r="K282" s="16"/>
      <c r="L282" s="21"/>
      <c r="M282" s="4"/>
      <c r="N282" s="10"/>
      <c r="O282" s="16"/>
      <c r="P282" s="21"/>
      <c r="Q282" s="4"/>
      <c r="R282" s="10"/>
      <c r="S282" s="16"/>
      <c r="T282" s="21"/>
      <c r="V282" s="4"/>
      <c r="W282" s="36"/>
      <c r="X282" s="42"/>
      <c r="Y282" s="47"/>
    </row>
    <row r="283" spans="1:25" ht="13.5" customHeight="1">
      <c r="A283" s="5"/>
      <c r="B283" s="11"/>
      <c r="C283" s="17"/>
      <c r="D283" s="22"/>
      <c r="E283" s="5"/>
      <c r="F283" s="11"/>
      <c r="G283" s="17"/>
      <c r="H283" s="22"/>
      <c r="I283" s="5"/>
      <c r="J283" s="11"/>
      <c r="K283" s="17"/>
      <c r="L283" s="22"/>
      <c r="M283" s="5"/>
      <c r="N283" s="11"/>
      <c r="O283" s="17"/>
      <c r="P283" s="22"/>
      <c r="Q283" s="5"/>
      <c r="R283" s="11"/>
      <c r="S283" s="17"/>
      <c r="T283" s="22"/>
      <c r="V283" s="5"/>
      <c r="W283" s="37"/>
      <c r="X283" s="43"/>
      <c r="Y283" s="48"/>
    </row>
    <row r="284" spans="1:25" ht="13.5" customHeight="1">
      <c r="A284" s="6" t="s">
        <v>14</v>
      </c>
      <c r="B284" s="12">
        <f>SUM(行政区!B1785,行政区!B1864,行政区!B1943,行政区!B2022)</f>
        <v>42</v>
      </c>
      <c r="C284" s="18">
        <f>SUM(行政区!C1785,行政区!C1864,行政区!C1943,行政区!C2022)</f>
        <v>29</v>
      </c>
      <c r="D284" s="23">
        <f>SUM(行政区!D1785,行政区!D1864,行政区!D1943,行政区!D2022)</f>
        <v>71</v>
      </c>
      <c r="E284" s="6" t="s">
        <v>112</v>
      </c>
      <c r="F284" s="12">
        <f>SUM(行政区!F1785,行政区!F1864,行政区!F1943,行政区!F2022)</f>
        <v>41</v>
      </c>
      <c r="G284" s="18">
        <f>SUM(行政区!G1785,行政区!G1864,行政区!G1943,行政区!G2022)</f>
        <v>38</v>
      </c>
      <c r="H284" s="23">
        <f>SUM(行政区!H1785,行政区!H1864,行政区!H1943,行政区!H2022)</f>
        <v>79</v>
      </c>
      <c r="I284" s="6" t="s">
        <v>38</v>
      </c>
      <c r="J284" s="12">
        <f>SUM(行政区!J1785,行政区!J1864,行政区!J1943,行政区!J2022)</f>
        <v>50</v>
      </c>
      <c r="K284" s="18">
        <f>SUM(行政区!K1785,行政区!K1864,行政区!K1943,行政区!K2022)</f>
        <v>34</v>
      </c>
      <c r="L284" s="23">
        <f>SUM(行政区!L1785,行政区!L1864,行政区!L1943,行政区!L2022)</f>
        <v>84</v>
      </c>
      <c r="M284" s="6" t="s">
        <v>113</v>
      </c>
      <c r="N284" s="12">
        <f>SUM(行政区!N1785,行政区!N1864,行政区!N1943,行政区!N2022)</f>
        <v>9</v>
      </c>
      <c r="O284" s="18">
        <f>SUM(行政区!O1785,行政区!O1864,行政区!O1943,行政区!O2022)</f>
        <v>15</v>
      </c>
      <c r="P284" s="23">
        <f>SUM(行政区!P1785,行政区!P1864,行政区!P1943,行政区!P2022)</f>
        <v>24</v>
      </c>
      <c r="Q284" s="6" t="s">
        <v>114</v>
      </c>
      <c r="R284" s="12">
        <f>SUM(行政区!R1785,行政区!R1864,行政区!R1943,行政区!R2022)</f>
        <v>0</v>
      </c>
      <c r="S284" s="18">
        <f>SUM(行政区!S1785,行政区!S1864,行政区!S1943,行政区!S2022)</f>
        <v>0</v>
      </c>
      <c r="T284" s="23">
        <f>SUM(行政区!T1785,行政区!T1864,行政区!T1943,行政区!T2022)</f>
        <v>0</v>
      </c>
      <c r="V284" s="6" t="s">
        <v>115</v>
      </c>
      <c r="W284" s="38">
        <f>SUM(J302:J316)</f>
        <v>207</v>
      </c>
      <c r="X284" s="44">
        <f>SUM(K302:K316)</f>
        <v>242</v>
      </c>
      <c r="Y284" s="49">
        <f>SUM(W284:X286)</f>
        <v>449</v>
      </c>
    </row>
    <row r="285" spans="1:25" ht="13.5" customHeight="1">
      <c r="A285" s="4"/>
      <c r="B285" s="10"/>
      <c r="C285" s="16"/>
      <c r="D285" s="21"/>
      <c r="E285" s="4"/>
      <c r="F285" s="10"/>
      <c r="G285" s="16"/>
      <c r="H285" s="21"/>
      <c r="I285" s="4"/>
      <c r="J285" s="10"/>
      <c r="K285" s="16"/>
      <c r="L285" s="21"/>
      <c r="M285" s="4"/>
      <c r="N285" s="10"/>
      <c r="O285" s="16"/>
      <c r="P285" s="21"/>
      <c r="Q285" s="4"/>
      <c r="R285" s="10"/>
      <c r="S285" s="16"/>
      <c r="T285" s="21"/>
      <c r="V285" s="4"/>
      <c r="W285" s="36"/>
      <c r="X285" s="42"/>
      <c r="Y285" s="47"/>
    </row>
    <row r="286" spans="1:25" ht="13.5" customHeight="1">
      <c r="A286" s="5"/>
      <c r="B286" s="11"/>
      <c r="C286" s="17"/>
      <c r="D286" s="22"/>
      <c r="E286" s="5"/>
      <c r="F286" s="11"/>
      <c r="G286" s="17"/>
      <c r="H286" s="22"/>
      <c r="I286" s="5"/>
      <c r="J286" s="11"/>
      <c r="K286" s="17"/>
      <c r="L286" s="22"/>
      <c r="M286" s="5"/>
      <c r="N286" s="11"/>
      <c r="O286" s="17"/>
      <c r="P286" s="22"/>
      <c r="Q286" s="5"/>
      <c r="R286" s="11"/>
      <c r="S286" s="17"/>
      <c r="T286" s="22"/>
      <c r="V286" s="5"/>
      <c r="W286" s="37"/>
      <c r="X286" s="43"/>
      <c r="Y286" s="48"/>
    </row>
    <row r="287" spans="1:25" ht="13.5" customHeight="1">
      <c r="A287" s="6" t="s">
        <v>116</v>
      </c>
      <c r="B287" s="12">
        <f>SUM(行政区!B1788,行政区!B1867,行政区!B1946,行政区!B2025)</f>
        <v>33</v>
      </c>
      <c r="C287" s="18">
        <f>SUM(行政区!C1788,行政区!C1867,行政区!C1946,行政区!C2025)</f>
        <v>31</v>
      </c>
      <c r="D287" s="23">
        <f>SUM(行政区!D1788,行政区!D1867,行政区!D1946,行政区!D2025)</f>
        <v>64</v>
      </c>
      <c r="E287" s="6" t="s">
        <v>117</v>
      </c>
      <c r="F287" s="12">
        <f>SUM(行政区!F1788,行政区!F1867,行政区!F1946,行政区!F2025)</f>
        <v>48</v>
      </c>
      <c r="G287" s="18">
        <f>SUM(行政区!G1788,行政区!G1867,行政区!G1946,行政区!G2025)</f>
        <v>42</v>
      </c>
      <c r="H287" s="23">
        <f>SUM(行政区!H1788,行政区!H1867,行政区!H1946,行政区!H2025)</f>
        <v>90</v>
      </c>
      <c r="I287" s="6" t="s">
        <v>102</v>
      </c>
      <c r="J287" s="12">
        <f>SUM(行政区!J1788,行政区!J1867,行政区!J1946,行政区!J2025)</f>
        <v>40</v>
      </c>
      <c r="K287" s="18">
        <f>SUM(行政区!K1788,行政区!K1867,行政区!K1946,行政区!K2025)</f>
        <v>46</v>
      </c>
      <c r="L287" s="23">
        <f>SUM(行政区!L1788,行政区!L1867,行政区!L1946,行政区!L2025)</f>
        <v>86</v>
      </c>
      <c r="M287" s="6" t="s">
        <v>118</v>
      </c>
      <c r="N287" s="12">
        <f>SUM(行政区!N1788,行政区!N1867,行政区!N1946,行政区!N2025)</f>
        <v>8</v>
      </c>
      <c r="O287" s="18">
        <f>SUM(行政区!O1788,行政区!O1867,行政区!O1946,行政区!O2025)</f>
        <v>15</v>
      </c>
      <c r="P287" s="23">
        <f>SUM(行政区!P1788,行政区!P1867,行政区!P1946,行政区!P2025)</f>
        <v>23</v>
      </c>
      <c r="Q287" s="6" t="s">
        <v>119</v>
      </c>
      <c r="R287" s="12">
        <f>SUM(行政区!R1788,行政区!R1867,行政区!R1946,行政区!R2025)</f>
        <v>0</v>
      </c>
      <c r="S287" s="18">
        <f>SUM(行政区!S1788,行政区!S1867,行政区!S1946,行政区!S2025)</f>
        <v>0</v>
      </c>
      <c r="T287" s="23">
        <f>SUM(行政区!T1788,行政区!T1867,行政区!T1946,行政区!T2025)</f>
        <v>0</v>
      </c>
      <c r="V287" s="6" t="s">
        <v>121</v>
      </c>
      <c r="W287" s="38">
        <f>SUM(N242:N256)</f>
        <v>178</v>
      </c>
      <c r="X287" s="44">
        <f>SUM(O242:O256)</f>
        <v>208</v>
      </c>
      <c r="Y287" s="49">
        <f>SUM(W287:X289)</f>
        <v>386</v>
      </c>
    </row>
    <row r="288" spans="1:25" ht="13.5" customHeight="1">
      <c r="A288" s="4"/>
      <c r="B288" s="10"/>
      <c r="C288" s="16"/>
      <c r="D288" s="21"/>
      <c r="E288" s="4"/>
      <c r="F288" s="10"/>
      <c r="G288" s="16"/>
      <c r="H288" s="21"/>
      <c r="I288" s="4"/>
      <c r="J288" s="10"/>
      <c r="K288" s="16"/>
      <c r="L288" s="21"/>
      <c r="M288" s="4"/>
      <c r="N288" s="10"/>
      <c r="O288" s="16"/>
      <c r="P288" s="21"/>
      <c r="Q288" s="4"/>
      <c r="R288" s="10"/>
      <c r="S288" s="16"/>
      <c r="T288" s="21"/>
      <c r="V288" s="4"/>
      <c r="W288" s="36"/>
      <c r="X288" s="42"/>
      <c r="Y288" s="47"/>
    </row>
    <row r="289" spans="1:25" ht="13.5" customHeight="1">
      <c r="A289" s="5"/>
      <c r="B289" s="11"/>
      <c r="C289" s="17"/>
      <c r="D289" s="22"/>
      <c r="E289" s="5"/>
      <c r="F289" s="11"/>
      <c r="G289" s="17"/>
      <c r="H289" s="22"/>
      <c r="I289" s="5"/>
      <c r="J289" s="11"/>
      <c r="K289" s="17"/>
      <c r="L289" s="22"/>
      <c r="M289" s="5"/>
      <c r="N289" s="11"/>
      <c r="O289" s="17"/>
      <c r="P289" s="22"/>
      <c r="Q289" s="5"/>
      <c r="R289" s="11"/>
      <c r="S289" s="17"/>
      <c r="T289" s="22"/>
      <c r="V289" s="5"/>
      <c r="W289" s="37"/>
      <c r="X289" s="43"/>
      <c r="Y289" s="48"/>
    </row>
    <row r="290" spans="1:25" ht="13.5" customHeight="1">
      <c r="A290" s="6" t="s">
        <v>122</v>
      </c>
      <c r="B290" s="12">
        <f>SUM(行政区!B1791,行政区!B1870,行政区!B1949,行政区!B2028)</f>
        <v>32</v>
      </c>
      <c r="C290" s="18">
        <f>SUM(行政区!C1791,行政区!C1870,行政区!C1949,行政区!C2028)</f>
        <v>28</v>
      </c>
      <c r="D290" s="23">
        <f>SUM(行政区!D1791,行政区!D1870,行政区!D1949,行政区!D2028)</f>
        <v>60</v>
      </c>
      <c r="E290" s="6" t="s">
        <v>123</v>
      </c>
      <c r="F290" s="12">
        <f>SUM(行政区!F1791,行政区!F1870,行政区!F1949,行政区!F2028)</f>
        <v>37</v>
      </c>
      <c r="G290" s="18">
        <f>SUM(行政区!G1791,行政区!G1870,行政区!G1949,行政区!G2028)</f>
        <v>33</v>
      </c>
      <c r="H290" s="23">
        <f>SUM(行政区!H1791,行政区!H1870,行政区!H1949,行政区!H2028)</f>
        <v>70</v>
      </c>
      <c r="I290" s="6" t="s">
        <v>124</v>
      </c>
      <c r="J290" s="12">
        <f>SUM(行政区!J1791,行政区!J1870,行政区!J1949,行政区!J2028)</f>
        <v>40</v>
      </c>
      <c r="K290" s="18">
        <f>SUM(行政区!K1791,行政区!K1870,行政区!K1949,行政区!K2028)</f>
        <v>38</v>
      </c>
      <c r="L290" s="23">
        <f>SUM(行政区!L1791,行政区!L1870,行政区!L1949,行政区!L2028)</f>
        <v>78</v>
      </c>
      <c r="M290" s="6" t="s">
        <v>125</v>
      </c>
      <c r="N290" s="12">
        <f>SUM(行政区!N1791,行政区!N1870,行政区!N1949,行政区!N2028)</f>
        <v>9</v>
      </c>
      <c r="O290" s="18">
        <f>SUM(行政区!O1791,行政区!O1870,行政区!O1949,行政区!O2028)</f>
        <v>26</v>
      </c>
      <c r="P290" s="23">
        <f>SUM(行政区!P1791,行政区!P1870,行政区!P1949,行政区!P2028)</f>
        <v>35</v>
      </c>
      <c r="Q290" s="6" t="s">
        <v>126</v>
      </c>
      <c r="R290" s="12">
        <f>SUM(行政区!R1791,行政区!R1870,行政区!R1949,行政区!R2028)</f>
        <v>0</v>
      </c>
      <c r="S290" s="18">
        <f>SUM(行政区!S1791,行政区!S1870,行政区!S1949,行政区!S2028)</f>
        <v>0</v>
      </c>
      <c r="T290" s="23">
        <f>SUM(行政区!T1791,行政区!T1870,行政区!T1949,行政区!T2028)</f>
        <v>0</v>
      </c>
      <c r="V290" s="6" t="s">
        <v>127</v>
      </c>
      <c r="W290" s="38">
        <f>SUM(N257:N271)</f>
        <v>109</v>
      </c>
      <c r="X290" s="44">
        <f>SUM(O257:O271)</f>
        <v>142</v>
      </c>
      <c r="Y290" s="49">
        <f>SUM(W290:X292)</f>
        <v>251</v>
      </c>
    </row>
    <row r="291" spans="1:25" ht="13.5" customHeight="1">
      <c r="A291" s="4"/>
      <c r="B291" s="10"/>
      <c r="C291" s="16"/>
      <c r="D291" s="21"/>
      <c r="E291" s="4"/>
      <c r="F291" s="10"/>
      <c r="G291" s="16"/>
      <c r="H291" s="21"/>
      <c r="I291" s="4"/>
      <c r="J291" s="10"/>
      <c r="K291" s="16"/>
      <c r="L291" s="21"/>
      <c r="M291" s="4"/>
      <c r="N291" s="10"/>
      <c r="O291" s="16"/>
      <c r="P291" s="21"/>
      <c r="Q291" s="4"/>
      <c r="R291" s="10"/>
      <c r="S291" s="16"/>
      <c r="T291" s="21"/>
      <c r="V291" s="4"/>
      <c r="W291" s="36"/>
      <c r="X291" s="42"/>
      <c r="Y291" s="47"/>
    </row>
    <row r="292" spans="1:25" ht="13.5" customHeight="1">
      <c r="A292" s="5"/>
      <c r="B292" s="11"/>
      <c r="C292" s="17"/>
      <c r="D292" s="22"/>
      <c r="E292" s="5"/>
      <c r="F292" s="11"/>
      <c r="G292" s="17"/>
      <c r="H292" s="22"/>
      <c r="I292" s="5"/>
      <c r="J292" s="11"/>
      <c r="K292" s="17"/>
      <c r="L292" s="22"/>
      <c r="M292" s="5"/>
      <c r="N292" s="11"/>
      <c r="O292" s="17"/>
      <c r="P292" s="22"/>
      <c r="Q292" s="5"/>
      <c r="R292" s="11"/>
      <c r="S292" s="17"/>
      <c r="T292" s="22"/>
      <c r="V292" s="5"/>
      <c r="W292" s="37"/>
      <c r="X292" s="43"/>
      <c r="Y292" s="48"/>
    </row>
    <row r="293" spans="1:25" ht="13.5" customHeight="1">
      <c r="A293" s="6" t="s">
        <v>128</v>
      </c>
      <c r="B293" s="12">
        <f>SUM(行政区!B1794,行政区!B1873,行政区!B1952,行政区!B2031)</f>
        <v>42</v>
      </c>
      <c r="C293" s="18">
        <f>SUM(行政区!C1794,行政区!C1873,行政区!C1952,行政区!C2031)</f>
        <v>27</v>
      </c>
      <c r="D293" s="23">
        <f>SUM(行政区!D1794,行政区!D1873,行政区!D1952,行政区!D2031)</f>
        <v>69</v>
      </c>
      <c r="E293" s="6" t="s">
        <v>129</v>
      </c>
      <c r="F293" s="12">
        <f>SUM(行政区!F1794,行政区!F1873,行政区!F1952,行政区!F2031)</f>
        <v>28</v>
      </c>
      <c r="G293" s="18">
        <f>SUM(行政区!G1794,行政区!G1873,行政区!G1952,行政区!G2031)</f>
        <v>30</v>
      </c>
      <c r="H293" s="23">
        <f>SUM(行政区!H1794,行政区!H1873,行政区!H1952,行政区!H2031)</f>
        <v>58</v>
      </c>
      <c r="I293" s="6" t="s">
        <v>130</v>
      </c>
      <c r="J293" s="12">
        <f>SUM(行政区!J1794,行政区!J1873,行政区!J1952,行政区!J2031)</f>
        <v>38</v>
      </c>
      <c r="K293" s="18">
        <f>SUM(行政区!K1794,行政区!K1873,行政区!K1952,行政区!K2031)</f>
        <v>54</v>
      </c>
      <c r="L293" s="23">
        <f>SUM(行政区!L1794,行政区!L1873,行政区!L1952,行政区!L2031)</f>
        <v>92</v>
      </c>
      <c r="M293" s="6" t="s">
        <v>131</v>
      </c>
      <c r="N293" s="12">
        <f>SUM(行政区!N1794,行政区!N1873,行政区!N1952,行政区!N2031)</f>
        <v>0</v>
      </c>
      <c r="O293" s="18">
        <f>SUM(行政区!O1794,行政区!O1873,行政区!O1952,行政区!O2031)</f>
        <v>8</v>
      </c>
      <c r="P293" s="23">
        <f>SUM(行政区!P1794,行政区!P1873,行政区!P1952,行政区!P2031)</f>
        <v>8</v>
      </c>
      <c r="Q293" s="6" t="s">
        <v>27</v>
      </c>
      <c r="R293" s="12">
        <f>SUM(行政区!R1794,行政区!R1873,行政区!R1952,行政区!R2031)</f>
        <v>0</v>
      </c>
      <c r="S293" s="18">
        <f>SUM(行政区!S1794,行政区!S1873,行政区!S1952,行政区!S2031)</f>
        <v>0</v>
      </c>
      <c r="T293" s="23">
        <f>SUM(行政区!T1794,行政区!T1873,行政区!T1952,行政区!T2031)</f>
        <v>0</v>
      </c>
      <c r="V293" s="6" t="s">
        <v>84</v>
      </c>
      <c r="W293" s="38">
        <f>SUM(N272:N286)</f>
        <v>56</v>
      </c>
      <c r="X293" s="44">
        <f>SUM(O272:O286)</f>
        <v>94</v>
      </c>
      <c r="Y293" s="49">
        <f>SUM(W293:X295)</f>
        <v>150</v>
      </c>
    </row>
    <row r="294" spans="1:25" ht="13.5" customHeight="1">
      <c r="A294" s="4"/>
      <c r="B294" s="10"/>
      <c r="C294" s="16"/>
      <c r="D294" s="21"/>
      <c r="E294" s="4"/>
      <c r="F294" s="10"/>
      <c r="G294" s="16"/>
      <c r="H294" s="21"/>
      <c r="I294" s="4"/>
      <c r="J294" s="10"/>
      <c r="K294" s="16"/>
      <c r="L294" s="21"/>
      <c r="M294" s="4"/>
      <c r="N294" s="10"/>
      <c r="O294" s="16"/>
      <c r="P294" s="21"/>
      <c r="Q294" s="4"/>
      <c r="R294" s="10"/>
      <c r="S294" s="16"/>
      <c r="T294" s="21"/>
      <c r="V294" s="4"/>
      <c r="W294" s="36"/>
      <c r="X294" s="42"/>
      <c r="Y294" s="47"/>
    </row>
    <row r="295" spans="1:25" ht="13.5" customHeight="1">
      <c r="A295" s="5"/>
      <c r="B295" s="11"/>
      <c r="C295" s="17"/>
      <c r="D295" s="22"/>
      <c r="E295" s="5"/>
      <c r="F295" s="11"/>
      <c r="G295" s="17"/>
      <c r="H295" s="22"/>
      <c r="I295" s="5"/>
      <c r="J295" s="11"/>
      <c r="K295" s="17"/>
      <c r="L295" s="22"/>
      <c r="M295" s="5"/>
      <c r="N295" s="11"/>
      <c r="O295" s="17"/>
      <c r="P295" s="22"/>
      <c r="Q295" s="5"/>
      <c r="R295" s="11"/>
      <c r="S295" s="17"/>
      <c r="T295" s="22"/>
      <c r="V295" s="5"/>
      <c r="W295" s="37"/>
      <c r="X295" s="43"/>
      <c r="Y295" s="48"/>
    </row>
    <row r="296" spans="1:25" ht="13.5" customHeight="1">
      <c r="A296" s="6" t="s">
        <v>132</v>
      </c>
      <c r="B296" s="12">
        <f>SUM(行政区!B1797,行政区!B1876,行政区!B1955,行政区!B2034)</f>
        <v>30</v>
      </c>
      <c r="C296" s="18">
        <f>SUM(行政区!C1797,行政区!C1876,行政区!C1955,行政区!C2034)</f>
        <v>26</v>
      </c>
      <c r="D296" s="23">
        <f>SUM(行政区!D1797,行政区!D1876,行政区!D1955,行政区!D2034)</f>
        <v>56</v>
      </c>
      <c r="E296" s="6" t="s">
        <v>133</v>
      </c>
      <c r="F296" s="12">
        <f>SUM(行政区!F1797,行政区!F1876,行政区!F1955,行政区!F2034)</f>
        <v>40</v>
      </c>
      <c r="G296" s="18">
        <f>SUM(行政区!G1797,行政区!G1876,行政区!G1955,行政区!G2034)</f>
        <v>44</v>
      </c>
      <c r="H296" s="23">
        <f>SUM(行政区!H1797,行政区!H1876,行政区!H1955,行政区!H2034)</f>
        <v>84</v>
      </c>
      <c r="I296" s="6" t="s">
        <v>134</v>
      </c>
      <c r="J296" s="12">
        <f>SUM(行政区!J1797,行政区!J1876,行政区!J1955,行政区!J2034)</f>
        <v>38</v>
      </c>
      <c r="K296" s="18">
        <f>SUM(行政区!K1797,行政区!K1876,行政区!K1955,行政区!K2034)</f>
        <v>51</v>
      </c>
      <c r="L296" s="23">
        <f>SUM(行政区!L1797,行政区!L1876,行政区!L1955,行政区!L2034)</f>
        <v>89</v>
      </c>
      <c r="M296" s="6" t="s">
        <v>105</v>
      </c>
      <c r="N296" s="12">
        <f>SUM(行政区!N1797,行政区!N1876,行政区!N1955,行政区!N2034)</f>
        <v>2</v>
      </c>
      <c r="O296" s="18">
        <f>SUM(行政区!O1797,行政区!O1876,行政区!O1955,行政区!O2034)</f>
        <v>11</v>
      </c>
      <c r="P296" s="23">
        <f>SUM(行政区!P1797,行政区!P1876,行政区!P1955,行政区!P2034)</f>
        <v>13</v>
      </c>
      <c r="Q296" s="6" t="s">
        <v>76</v>
      </c>
      <c r="R296" s="12">
        <f>SUM(行政区!R1797,行政区!R1876,行政区!R1955,行政区!R2034)</f>
        <v>0</v>
      </c>
      <c r="S296" s="18">
        <f>SUM(行政区!S1797,行政区!S1876,行政区!S1955,行政区!S2034)</f>
        <v>0</v>
      </c>
      <c r="T296" s="23">
        <f>SUM(行政区!T1797,行政区!T1876,行政区!T1955,行政区!T2034)</f>
        <v>0</v>
      </c>
      <c r="V296" s="6" t="s">
        <v>135</v>
      </c>
      <c r="W296" s="38">
        <f>SUM(N287:N301)</f>
        <v>22</v>
      </c>
      <c r="X296" s="44">
        <f>SUM(O287:O301)</f>
        <v>67</v>
      </c>
      <c r="Y296" s="49">
        <f>SUM(W296:X298)</f>
        <v>89</v>
      </c>
    </row>
    <row r="297" spans="1:25" ht="13.5" customHeight="1">
      <c r="A297" s="4"/>
      <c r="B297" s="10"/>
      <c r="C297" s="16"/>
      <c r="D297" s="21"/>
      <c r="E297" s="4"/>
      <c r="F297" s="10"/>
      <c r="G297" s="16"/>
      <c r="H297" s="21"/>
      <c r="I297" s="4"/>
      <c r="J297" s="10"/>
      <c r="K297" s="16"/>
      <c r="L297" s="21"/>
      <c r="M297" s="4"/>
      <c r="N297" s="10"/>
      <c r="O297" s="16"/>
      <c r="P297" s="21"/>
      <c r="Q297" s="4"/>
      <c r="R297" s="10"/>
      <c r="S297" s="16"/>
      <c r="T297" s="21"/>
      <c r="V297" s="4"/>
      <c r="W297" s="36"/>
      <c r="X297" s="42"/>
      <c r="Y297" s="47"/>
    </row>
    <row r="298" spans="1:25" ht="13.5" customHeight="1">
      <c r="A298" s="5"/>
      <c r="B298" s="11"/>
      <c r="C298" s="17"/>
      <c r="D298" s="22"/>
      <c r="E298" s="5"/>
      <c r="F298" s="11"/>
      <c r="G298" s="17"/>
      <c r="H298" s="22"/>
      <c r="I298" s="5"/>
      <c r="J298" s="11"/>
      <c r="K298" s="17"/>
      <c r="L298" s="22"/>
      <c r="M298" s="5"/>
      <c r="N298" s="11"/>
      <c r="O298" s="17"/>
      <c r="P298" s="22"/>
      <c r="Q298" s="5"/>
      <c r="R298" s="11"/>
      <c r="S298" s="17"/>
      <c r="T298" s="22"/>
      <c r="V298" s="5"/>
      <c r="W298" s="37"/>
      <c r="X298" s="43"/>
      <c r="Y298" s="48"/>
    </row>
    <row r="299" spans="1:25" ht="13.5" customHeight="1">
      <c r="A299" s="6" t="s">
        <v>136</v>
      </c>
      <c r="B299" s="12">
        <f>SUM(行政区!B1800,行政区!B1879,行政区!B1958,行政区!B2037)</f>
        <v>26</v>
      </c>
      <c r="C299" s="18">
        <f>SUM(行政区!C1800,行政区!C1879,行政区!C1958,行政区!C2037)</f>
        <v>25</v>
      </c>
      <c r="D299" s="23">
        <f>SUM(行政区!D1800,行政区!D1879,行政区!D1958,行政区!D2037)</f>
        <v>51</v>
      </c>
      <c r="E299" s="6" t="s">
        <v>104</v>
      </c>
      <c r="F299" s="12">
        <f>SUM(行政区!F1800,行政区!F1879,行政区!F1958,行政区!F2037)</f>
        <v>39</v>
      </c>
      <c r="G299" s="18">
        <f>SUM(行政区!G1800,行政区!G1879,行政区!G1958,行政区!G2037)</f>
        <v>47</v>
      </c>
      <c r="H299" s="23">
        <f>SUM(行政区!H1800,行政区!H1879,行政区!H1958,行政区!H2037)</f>
        <v>86</v>
      </c>
      <c r="I299" s="6" t="s">
        <v>137</v>
      </c>
      <c r="J299" s="12">
        <f>SUM(行政区!J1800,行政区!J1879,行政区!J1958,行政区!J2037)</f>
        <v>32</v>
      </c>
      <c r="K299" s="18">
        <f>SUM(行政区!K1800,行政区!K1879,行政区!K1958,行政区!K2037)</f>
        <v>40</v>
      </c>
      <c r="L299" s="23">
        <f>SUM(行政区!L1800,行政区!L1879,行政区!L1958,行政区!L2037)</f>
        <v>72</v>
      </c>
      <c r="M299" s="6" t="s">
        <v>138</v>
      </c>
      <c r="N299" s="12">
        <f>SUM(行政区!N1800,行政区!N1879,行政区!N1958,行政区!N2037)</f>
        <v>3</v>
      </c>
      <c r="O299" s="18">
        <f>SUM(行政区!O1800,行政区!O1879,行政区!O1958,行政区!O2037)</f>
        <v>7</v>
      </c>
      <c r="P299" s="23">
        <f>SUM(行政区!P1800,行政区!P1879,行政区!P1958,行政区!P2037)</f>
        <v>10</v>
      </c>
      <c r="Q299" s="6" t="s">
        <v>139</v>
      </c>
      <c r="R299" s="12">
        <f>SUM(行政区!R1800,行政区!R1879,行政区!R1958,行政区!R2037)</f>
        <v>0</v>
      </c>
      <c r="S299" s="18">
        <f>SUM(行政区!S1800,行政区!S1879,行政区!S1958,行政区!S2037)</f>
        <v>0</v>
      </c>
      <c r="T299" s="23">
        <f>SUM(行政区!T1800,行政区!T1879,行政区!T1958,行政区!T2037)</f>
        <v>0</v>
      </c>
      <c r="V299" s="6" t="s">
        <v>140</v>
      </c>
      <c r="W299" s="38">
        <f>SUM(N302:N316)</f>
        <v>6</v>
      </c>
      <c r="X299" s="44">
        <f>SUM(O302:O316)</f>
        <v>25</v>
      </c>
      <c r="Y299" s="49">
        <f>SUM(W299:X301)</f>
        <v>31</v>
      </c>
    </row>
    <row r="300" spans="1:25" ht="13.5" customHeight="1">
      <c r="A300" s="4"/>
      <c r="B300" s="10"/>
      <c r="C300" s="16"/>
      <c r="D300" s="21"/>
      <c r="E300" s="4"/>
      <c r="F300" s="10"/>
      <c r="G300" s="16"/>
      <c r="H300" s="21"/>
      <c r="I300" s="4"/>
      <c r="J300" s="10"/>
      <c r="K300" s="16"/>
      <c r="L300" s="21"/>
      <c r="M300" s="4"/>
      <c r="N300" s="10"/>
      <c r="O300" s="16"/>
      <c r="P300" s="21"/>
      <c r="Q300" s="4"/>
      <c r="R300" s="10"/>
      <c r="S300" s="16"/>
      <c r="T300" s="21"/>
      <c r="V300" s="4"/>
      <c r="W300" s="36"/>
      <c r="X300" s="42"/>
      <c r="Y300" s="47"/>
    </row>
    <row r="301" spans="1:25" ht="13.5" customHeight="1">
      <c r="A301" s="5"/>
      <c r="B301" s="11"/>
      <c r="C301" s="17"/>
      <c r="D301" s="22"/>
      <c r="E301" s="5"/>
      <c r="F301" s="11"/>
      <c r="G301" s="17"/>
      <c r="H301" s="22"/>
      <c r="I301" s="5"/>
      <c r="J301" s="11"/>
      <c r="K301" s="17"/>
      <c r="L301" s="22"/>
      <c r="M301" s="5"/>
      <c r="N301" s="11"/>
      <c r="O301" s="17"/>
      <c r="P301" s="22"/>
      <c r="Q301" s="5"/>
      <c r="R301" s="11"/>
      <c r="S301" s="17"/>
      <c r="T301" s="22"/>
      <c r="V301" s="5"/>
      <c r="W301" s="37"/>
      <c r="X301" s="43"/>
      <c r="Y301" s="48"/>
    </row>
    <row r="302" spans="1:25" ht="13.5" customHeight="1">
      <c r="A302" s="6" t="s">
        <v>141</v>
      </c>
      <c r="B302" s="12">
        <f>SUM(行政区!B1803,行政区!B1882,行政区!B1961,行政区!B2040)</f>
        <v>32</v>
      </c>
      <c r="C302" s="18">
        <f>SUM(行政区!C1803,行政区!C1882,行政区!C1961,行政区!C2040)</f>
        <v>42</v>
      </c>
      <c r="D302" s="23">
        <f>SUM(行政区!D1803,行政区!D1882,行政区!D1961,行政区!D2040)</f>
        <v>74</v>
      </c>
      <c r="E302" s="6" t="s">
        <v>143</v>
      </c>
      <c r="F302" s="12">
        <f>SUM(行政区!F1803,行政区!F1882,行政区!F1961,行政区!F2040)</f>
        <v>47</v>
      </c>
      <c r="G302" s="18">
        <f>SUM(行政区!G1803,行政区!G1882,行政区!G1961,行政区!G2040)</f>
        <v>52</v>
      </c>
      <c r="H302" s="23">
        <f>SUM(行政区!H1803,行政区!H1882,行政区!H1961,行政区!H2040)</f>
        <v>99</v>
      </c>
      <c r="I302" s="6" t="s">
        <v>144</v>
      </c>
      <c r="J302" s="12">
        <f>SUM(行政区!J1803,行政区!J1882,行政区!J1961,行政区!J2040)</f>
        <v>27</v>
      </c>
      <c r="K302" s="18">
        <f>SUM(行政区!K1803,行政区!K1882,行政区!K1961,行政区!K2040)</f>
        <v>42</v>
      </c>
      <c r="L302" s="23">
        <f>SUM(行政区!L1803,行政区!L1882,行政区!L1961,行政区!L2040)</f>
        <v>69</v>
      </c>
      <c r="M302" s="6" t="s">
        <v>145</v>
      </c>
      <c r="N302" s="12">
        <f>SUM(行政区!N1803,行政区!N1882,行政区!N1961,行政区!N2040)</f>
        <v>3</v>
      </c>
      <c r="O302" s="18">
        <f>SUM(行政区!O1803,行政区!O1882,行政区!O1961,行政区!O2040)</f>
        <v>8</v>
      </c>
      <c r="P302" s="23">
        <f>SUM(行政区!P1803,行政区!P1882,行政区!P1961,行政区!P2040)</f>
        <v>11</v>
      </c>
      <c r="Q302" s="6" t="s">
        <v>146</v>
      </c>
      <c r="R302" s="12">
        <f>SUM(行政区!R1803,行政区!R1882,行政区!R1961,行政区!R2040)</f>
        <v>0</v>
      </c>
      <c r="S302" s="18">
        <f>SUM(行政区!S1803,行政区!S1882,行政区!S1961,行政区!S2040)</f>
        <v>0</v>
      </c>
      <c r="T302" s="23">
        <f>SUM(行政区!T1803,行政区!T1882,行政区!T1961,行政区!T2040)</f>
        <v>0</v>
      </c>
      <c r="V302" s="6" t="s">
        <v>81</v>
      </c>
      <c r="W302" s="38">
        <f>SUM(R242:R304)</f>
        <v>0</v>
      </c>
      <c r="X302" s="44">
        <f>SUM(S242:S304)</f>
        <v>2</v>
      </c>
      <c r="Y302" s="49">
        <f>SUM(W302:X304)</f>
        <v>2</v>
      </c>
    </row>
    <row r="303" spans="1:25" ht="13.5" customHeight="1">
      <c r="A303" s="4"/>
      <c r="B303" s="10"/>
      <c r="C303" s="16"/>
      <c r="D303" s="21"/>
      <c r="E303" s="4"/>
      <c r="F303" s="10"/>
      <c r="G303" s="16"/>
      <c r="H303" s="21"/>
      <c r="I303" s="4"/>
      <c r="J303" s="10"/>
      <c r="K303" s="16"/>
      <c r="L303" s="21"/>
      <c r="M303" s="4"/>
      <c r="N303" s="10"/>
      <c r="O303" s="16"/>
      <c r="P303" s="21"/>
      <c r="Q303" s="4"/>
      <c r="R303" s="10"/>
      <c r="S303" s="16"/>
      <c r="T303" s="21"/>
      <c r="V303" s="4"/>
      <c r="W303" s="36"/>
      <c r="X303" s="42"/>
      <c r="Y303" s="47"/>
    </row>
    <row r="304" spans="1:25" ht="13.5" customHeight="1">
      <c r="A304" s="5"/>
      <c r="B304" s="11"/>
      <c r="C304" s="17"/>
      <c r="D304" s="22"/>
      <c r="E304" s="5"/>
      <c r="F304" s="11"/>
      <c r="G304" s="17"/>
      <c r="H304" s="22"/>
      <c r="I304" s="5"/>
      <c r="J304" s="11"/>
      <c r="K304" s="17"/>
      <c r="L304" s="22"/>
      <c r="M304" s="5"/>
      <c r="N304" s="11"/>
      <c r="O304" s="17"/>
      <c r="P304" s="22"/>
      <c r="Q304" s="7"/>
      <c r="R304" s="13"/>
      <c r="S304" s="19"/>
      <c r="T304" s="24"/>
      <c r="V304" s="7"/>
      <c r="W304" s="39"/>
      <c r="X304" s="45"/>
      <c r="Y304" s="50"/>
    </row>
    <row r="305" spans="1:25" ht="13.5" customHeight="1">
      <c r="A305" s="6" t="s">
        <v>147</v>
      </c>
      <c r="B305" s="12">
        <f>SUM(行政区!B1806,行政区!B1885,行政区!B1964,行政区!B2043)</f>
        <v>26</v>
      </c>
      <c r="C305" s="18">
        <f>SUM(行政区!C1806,行政区!C1885,行政区!C1964,行政区!C2043)</f>
        <v>35</v>
      </c>
      <c r="D305" s="23">
        <f>SUM(行政区!D1806,行政区!D1885,行政区!D1964,行政区!D2043)</f>
        <v>61</v>
      </c>
      <c r="E305" s="6" t="s">
        <v>148</v>
      </c>
      <c r="F305" s="12">
        <f>SUM(行政区!F1806,行政区!F1885,行政区!F1964,行政区!F2043)</f>
        <v>49</v>
      </c>
      <c r="G305" s="18">
        <f>SUM(行政区!G1806,行政区!G1885,行政区!G1964,行政区!G2043)</f>
        <v>36</v>
      </c>
      <c r="H305" s="23">
        <f>SUM(行政区!H1806,行政区!H1885,行政区!H1964,行政区!H2043)</f>
        <v>85</v>
      </c>
      <c r="I305" s="6" t="s">
        <v>149</v>
      </c>
      <c r="J305" s="12">
        <f>SUM(行政区!J1806,行政区!J1885,行政区!J1964,行政区!J2043)</f>
        <v>46</v>
      </c>
      <c r="K305" s="18">
        <f>SUM(行政区!K1806,行政区!K1885,行政区!K1964,行政区!K2043)</f>
        <v>37</v>
      </c>
      <c r="L305" s="23">
        <f>SUM(行政区!L1806,行政区!L1885,行政区!L1964,行政区!L2043)</f>
        <v>83</v>
      </c>
      <c r="M305" s="6" t="s">
        <v>150</v>
      </c>
      <c r="N305" s="12">
        <f>SUM(行政区!N1806,行政区!N1885,行政区!N1964,行政区!N2043)</f>
        <v>1</v>
      </c>
      <c r="O305" s="18">
        <f>SUM(行政区!O1806,行政区!O1885,行政区!O1964,行政区!O2043)</f>
        <v>8</v>
      </c>
      <c r="P305" s="23">
        <f>SUM(行政区!P1806,行政区!P1885,行政区!P1964,行政区!P2043)</f>
        <v>9</v>
      </c>
      <c r="Q305" s="25" t="s">
        <v>151</v>
      </c>
      <c r="R305" s="28">
        <f>SUM(行政区!R1806,行政区!R1885,行政区!R1964,行政区!R2043)</f>
        <v>3085</v>
      </c>
      <c r="S305" s="28">
        <f>SUM(行政区!S1806,行政区!S1885,行政区!S1964,行政区!S2043)</f>
        <v>3269</v>
      </c>
      <c r="T305" s="28">
        <f>SUM(行政区!T1806,行政区!T1885,行政区!T1964,行政区!T2043)</f>
        <v>6354</v>
      </c>
      <c r="V305" s="25" t="s">
        <v>151</v>
      </c>
      <c r="W305" s="28">
        <f>SUM(W242:W304)</f>
        <v>3085</v>
      </c>
      <c r="X305" s="28">
        <f>SUM(X242:X304)</f>
        <v>3269</v>
      </c>
      <c r="Y305" s="28">
        <f>SUM(Y242:Y304)</f>
        <v>6354</v>
      </c>
    </row>
    <row r="306" spans="1:25" ht="13.5" customHeight="1">
      <c r="A306" s="4"/>
      <c r="B306" s="10"/>
      <c r="C306" s="16"/>
      <c r="D306" s="21"/>
      <c r="E306" s="4"/>
      <c r="F306" s="10"/>
      <c r="G306" s="16"/>
      <c r="H306" s="21"/>
      <c r="I306" s="4"/>
      <c r="J306" s="10"/>
      <c r="K306" s="16"/>
      <c r="L306" s="21"/>
      <c r="M306" s="4"/>
      <c r="N306" s="10"/>
      <c r="O306" s="16"/>
      <c r="P306" s="21"/>
      <c r="Q306" s="26"/>
      <c r="R306" s="29"/>
      <c r="S306" s="29"/>
      <c r="T306" s="29"/>
      <c r="V306" s="26"/>
      <c r="W306" s="40"/>
      <c r="X306" s="40"/>
      <c r="Y306" s="40"/>
    </row>
    <row r="307" spans="1:25" ht="13.5" customHeight="1">
      <c r="A307" s="5"/>
      <c r="B307" s="11"/>
      <c r="C307" s="17"/>
      <c r="D307" s="22"/>
      <c r="E307" s="5"/>
      <c r="F307" s="11"/>
      <c r="G307" s="17"/>
      <c r="H307" s="22"/>
      <c r="I307" s="5"/>
      <c r="J307" s="11"/>
      <c r="K307" s="17"/>
      <c r="L307" s="22"/>
      <c r="M307" s="5"/>
      <c r="N307" s="11"/>
      <c r="O307" s="17"/>
      <c r="P307" s="22"/>
      <c r="Q307" s="25" t="s">
        <v>36</v>
      </c>
      <c r="R307" s="30">
        <f>SUM(行政区!R1808,行政区!R1887,行政区!R1966,行政区!R2045)</f>
        <v>766</v>
      </c>
      <c r="S307" s="30">
        <f>SUM(行政区!S1808,行政区!S1887,行政区!S1966,行政区!S2045)</f>
        <v>1009</v>
      </c>
      <c r="T307" s="30">
        <f>SUM(行政区!T1808,行政区!T1887,行政区!T1966,行政区!T2045)</f>
        <v>1775</v>
      </c>
    </row>
    <row r="308" spans="1:25" ht="13.5" customHeight="1">
      <c r="A308" s="6" t="s">
        <v>152</v>
      </c>
      <c r="B308" s="12">
        <f>SUM(行政区!B1809,行政区!B1888,行政区!B1967,行政区!B2046)</f>
        <v>19</v>
      </c>
      <c r="C308" s="18">
        <f>SUM(行政区!C1809,行政区!C1888,行政区!C1967,行政区!C2046)</f>
        <v>28</v>
      </c>
      <c r="D308" s="23">
        <f>SUM(行政区!D1809,行政区!D1888,行政区!D1967,行政区!D2046)</f>
        <v>47</v>
      </c>
      <c r="E308" s="6" t="s">
        <v>154</v>
      </c>
      <c r="F308" s="12">
        <f>SUM(行政区!F1809,行政区!F1888,行政区!F1967,行政区!F2046)</f>
        <v>47</v>
      </c>
      <c r="G308" s="18">
        <f>SUM(行政区!G1809,行政区!G1888,行政区!G1967,行政区!G2046)</f>
        <v>43</v>
      </c>
      <c r="H308" s="23">
        <f>SUM(行政区!H1809,行政区!H1888,行政区!H1967,行政区!H2046)</f>
        <v>90</v>
      </c>
      <c r="I308" s="6" t="s">
        <v>156</v>
      </c>
      <c r="J308" s="12">
        <f>SUM(行政区!J1809,行政区!J1888,行政区!J1967,行政区!J2046)</f>
        <v>55</v>
      </c>
      <c r="K308" s="18">
        <f>SUM(行政区!K1809,行政区!K1888,行政区!K1967,行政区!K2046)</f>
        <v>44</v>
      </c>
      <c r="L308" s="23">
        <f>SUM(行政区!L1809,行政区!L1888,行政区!L1967,行政区!L2046)</f>
        <v>99</v>
      </c>
      <c r="M308" s="6" t="s">
        <v>157</v>
      </c>
      <c r="N308" s="12">
        <f>SUM(行政区!N1809,行政区!N1888,行政区!N1967,行政区!N2046)</f>
        <v>0</v>
      </c>
      <c r="O308" s="18">
        <f>SUM(行政区!O1809,行政区!O1888,行政区!O1967,行政区!O2046)</f>
        <v>6</v>
      </c>
      <c r="P308" s="23">
        <f>SUM(行政区!P1809,行政区!P1888,行政区!P1967,行政区!P2046)</f>
        <v>6</v>
      </c>
      <c r="Q308" s="26"/>
      <c r="R308" s="33"/>
      <c r="S308" s="33"/>
      <c r="T308" s="33"/>
    </row>
    <row r="309" spans="1:25" ht="13.5" customHeight="1">
      <c r="A309" s="4"/>
      <c r="B309" s="10"/>
      <c r="C309" s="16"/>
      <c r="D309" s="21"/>
      <c r="E309" s="4"/>
      <c r="F309" s="10"/>
      <c r="G309" s="16"/>
      <c r="H309" s="21"/>
      <c r="I309" s="4"/>
      <c r="J309" s="10"/>
      <c r="K309" s="16"/>
      <c r="L309" s="21"/>
      <c r="M309" s="4"/>
      <c r="N309" s="10"/>
      <c r="O309" s="16"/>
      <c r="P309" s="21"/>
      <c r="Q309" s="25"/>
      <c r="R309" s="32"/>
      <c r="S309" s="32"/>
      <c r="T309" s="32"/>
    </row>
    <row r="310" spans="1:25" ht="13.5" customHeight="1">
      <c r="A310" s="5"/>
      <c r="B310" s="11"/>
      <c r="C310" s="17"/>
      <c r="D310" s="22"/>
      <c r="E310" s="5"/>
      <c r="F310" s="11"/>
      <c r="G310" s="17"/>
      <c r="H310" s="22"/>
      <c r="I310" s="5"/>
      <c r="J310" s="11"/>
      <c r="K310" s="17"/>
      <c r="L310" s="22"/>
      <c r="M310" s="5"/>
      <c r="N310" s="11"/>
      <c r="O310" s="17"/>
      <c r="P310" s="22"/>
      <c r="Q310" s="26"/>
      <c r="R310" s="33"/>
      <c r="S310" s="33"/>
      <c r="T310" s="33"/>
    </row>
    <row r="311" spans="1:25" ht="13.5" customHeight="1">
      <c r="A311" s="6" t="s">
        <v>158</v>
      </c>
      <c r="B311" s="12">
        <f>SUM(行政区!B1812,行政区!B1891,行政区!B1970,行政区!B2049)</f>
        <v>27</v>
      </c>
      <c r="C311" s="18">
        <f>SUM(行政区!C1812,行政区!C1891,行政区!C1970,行政区!C2049)</f>
        <v>30</v>
      </c>
      <c r="D311" s="23">
        <f>SUM(行政区!D1812,行政区!D1891,行政区!D1970,行政区!D2049)</f>
        <v>57</v>
      </c>
      <c r="E311" s="6" t="s">
        <v>88</v>
      </c>
      <c r="F311" s="12">
        <f>SUM(行政区!F1812,行政区!F1891,行政区!F1970,行政区!F2049)</f>
        <v>38</v>
      </c>
      <c r="G311" s="18">
        <f>SUM(行政区!G1812,行政区!G1891,行政区!G1970,行政区!G2049)</f>
        <v>45</v>
      </c>
      <c r="H311" s="23">
        <f>SUM(行政区!H1812,行政区!H1891,行政区!H1970,行政区!H2049)</f>
        <v>83</v>
      </c>
      <c r="I311" s="6" t="s">
        <v>159</v>
      </c>
      <c r="J311" s="12">
        <f>SUM(行政区!J1812,行政区!J1891,行政区!J1970,行政区!J2049)</f>
        <v>41</v>
      </c>
      <c r="K311" s="18">
        <f>SUM(行政区!K1812,行政区!K1891,行政区!K1970,行政区!K2049)</f>
        <v>61</v>
      </c>
      <c r="L311" s="23">
        <f>SUM(行政区!L1812,行政区!L1891,行政区!L1970,行政区!L2049)</f>
        <v>102</v>
      </c>
      <c r="M311" s="6" t="s">
        <v>160</v>
      </c>
      <c r="N311" s="12">
        <f>SUM(行政区!N1812,行政区!N1891,行政区!N1970,行政区!N2049)</f>
        <v>0</v>
      </c>
      <c r="O311" s="18">
        <f>SUM(行政区!O1812,行政区!O1891,行政区!O1970,行政区!O2049)</f>
        <v>1</v>
      </c>
      <c r="P311" s="23">
        <f>SUM(行政区!P1812,行政区!P1891,行政区!P1970,行政区!P2049)</f>
        <v>1</v>
      </c>
    </row>
    <row r="312" spans="1:25" ht="13.5" customHeight="1">
      <c r="A312" s="4"/>
      <c r="B312" s="10"/>
      <c r="C312" s="16"/>
      <c r="D312" s="21"/>
      <c r="E312" s="4"/>
      <c r="F312" s="10"/>
      <c r="G312" s="16"/>
      <c r="H312" s="21"/>
      <c r="I312" s="4"/>
      <c r="J312" s="10"/>
      <c r="K312" s="16"/>
      <c r="L312" s="21"/>
      <c r="M312" s="4"/>
      <c r="N312" s="10"/>
      <c r="O312" s="16"/>
      <c r="P312" s="21"/>
      <c r="Q312" s="27" t="s">
        <v>161</v>
      </c>
      <c r="R312" s="34"/>
      <c r="S312" s="34"/>
      <c r="T312" s="34"/>
    </row>
    <row r="313" spans="1:25" ht="13.5" customHeight="1">
      <c r="A313" s="5"/>
      <c r="B313" s="11"/>
      <c r="C313" s="17"/>
      <c r="D313" s="22"/>
      <c r="E313" s="5"/>
      <c r="F313" s="11"/>
      <c r="G313" s="17"/>
      <c r="H313" s="22"/>
      <c r="I313" s="5"/>
      <c r="J313" s="11"/>
      <c r="K313" s="17"/>
      <c r="L313" s="22"/>
      <c r="M313" s="5"/>
      <c r="N313" s="11"/>
      <c r="O313" s="17"/>
      <c r="P313" s="22"/>
      <c r="Q313" s="25" t="s">
        <v>151</v>
      </c>
      <c r="R313" s="32">
        <f>SUM(行政区!R1814,行政区!R1893,行政区!R1972,行政区!R2051)</f>
        <v>25</v>
      </c>
      <c r="S313" s="32">
        <f>SUM(行政区!S1814,行政区!S1893,行政区!S1972,行政区!S2051)</f>
        <v>46</v>
      </c>
      <c r="T313" s="32">
        <f>SUM(行政区!T1814,行政区!T1893,行政区!T1972,行政区!T2051)</f>
        <v>71</v>
      </c>
    </row>
    <row r="314" spans="1:25" ht="13.5" customHeight="1">
      <c r="A314" s="6" t="s">
        <v>155</v>
      </c>
      <c r="B314" s="12">
        <f>SUM(行政区!B1815,行政区!B1894,行政区!B1973,行政区!B2052)</f>
        <v>39</v>
      </c>
      <c r="C314" s="18">
        <f>SUM(行政区!C1815,行政区!C1894,行政区!C1973,行政区!C2052)</f>
        <v>23</v>
      </c>
      <c r="D314" s="23">
        <f>SUM(行政区!D1815,行政区!D1894,行政区!D1973,行政区!D2052)</f>
        <v>62</v>
      </c>
      <c r="E314" s="6" t="s">
        <v>163</v>
      </c>
      <c r="F314" s="12">
        <f>SUM(行政区!F1815,行政区!F1894,行政区!F1973,行政区!F2052)</f>
        <v>46</v>
      </c>
      <c r="G314" s="18">
        <f>SUM(行政区!G1815,行政区!G1894,行政区!G1973,行政区!G2052)</f>
        <v>55</v>
      </c>
      <c r="H314" s="23">
        <f>SUM(行政区!H1815,行政区!H1894,行政区!H1973,行政区!H2052)</f>
        <v>101</v>
      </c>
      <c r="I314" s="6" t="s">
        <v>93</v>
      </c>
      <c r="J314" s="12">
        <f>SUM(行政区!J1815,行政区!J1894,行政区!J1973,行政区!J2052)</f>
        <v>38</v>
      </c>
      <c r="K314" s="18">
        <f>SUM(行政区!K1815,行政区!K1894,行政区!K1973,行政区!K2052)</f>
        <v>58</v>
      </c>
      <c r="L314" s="23">
        <f>SUM(行政区!L1815,行政区!L1894,行政区!L1973,行政区!L2052)</f>
        <v>96</v>
      </c>
      <c r="M314" s="6" t="s">
        <v>164</v>
      </c>
      <c r="N314" s="12">
        <f>SUM(行政区!N1815,行政区!N1894,行政区!N1973,行政区!N2052)</f>
        <v>2</v>
      </c>
      <c r="O314" s="18">
        <f>SUM(行政区!O1815,行政区!O1894,行政区!O1973,行政区!O2052)</f>
        <v>2</v>
      </c>
      <c r="P314" s="23">
        <f>SUM(行政区!P1815,行政区!P1894,行政区!P1973,行政区!P2052)</f>
        <v>4</v>
      </c>
      <c r="Q314" s="26"/>
      <c r="R314" s="33"/>
      <c r="S314" s="33"/>
      <c r="T314" s="33"/>
    </row>
    <row r="315" spans="1:25" ht="13.5" customHeight="1">
      <c r="A315" s="4"/>
      <c r="B315" s="10"/>
      <c r="C315" s="16"/>
      <c r="D315" s="21"/>
      <c r="E315" s="4"/>
      <c r="F315" s="10"/>
      <c r="G315" s="16"/>
      <c r="H315" s="21"/>
      <c r="I315" s="4"/>
      <c r="J315" s="10"/>
      <c r="K315" s="16"/>
      <c r="L315" s="21"/>
      <c r="M315" s="4"/>
      <c r="N315" s="10"/>
      <c r="O315" s="16"/>
      <c r="P315" s="21"/>
    </row>
    <row r="316" spans="1:25" ht="13.5" customHeight="1">
      <c r="A316" s="7"/>
      <c r="B316" s="13"/>
      <c r="C316" s="19"/>
      <c r="D316" s="24"/>
      <c r="E316" s="7"/>
      <c r="F316" s="13"/>
      <c r="G316" s="19"/>
      <c r="H316" s="24"/>
      <c r="I316" s="7"/>
      <c r="J316" s="13"/>
      <c r="K316" s="19"/>
      <c r="L316" s="24"/>
      <c r="M316" s="7"/>
      <c r="N316" s="13"/>
      <c r="O316" s="19"/>
      <c r="P316" s="24"/>
    </row>
    <row r="317" spans="1:25">
      <c r="V317" t="str">
        <f>$V$1</f>
        <v>令和６年３月３１日現在</v>
      </c>
    </row>
    <row r="318" spans="1:25">
      <c r="A318" t="s">
        <v>171</v>
      </c>
    </row>
    <row r="319" spans="1:25">
      <c r="A319" s="1" t="s">
        <v>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2" t="s">
        <v>15</v>
      </c>
      <c r="B320" s="8" t="s">
        <v>17</v>
      </c>
      <c r="C320" s="14" t="s">
        <v>16</v>
      </c>
      <c r="D320" s="2" t="s">
        <v>12</v>
      </c>
      <c r="E320" s="2" t="s">
        <v>15</v>
      </c>
      <c r="F320" s="8" t="s">
        <v>17</v>
      </c>
      <c r="G320" s="14" t="s">
        <v>16</v>
      </c>
      <c r="H320" s="2" t="s">
        <v>12</v>
      </c>
      <c r="I320" s="2" t="s">
        <v>15</v>
      </c>
      <c r="J320" s="8" t="s">
        <v>17</v>
      </c>
      <c r="K320" s="14" t="s">
        <v>16</v>
      </c>
      <c r="L320" s="2" t="s">
        <v>12</v>
      </c>
      <c r="M320" s="2" t="s">
        <v>15</v>
      </c>
      <c r="N320" s="8" t="s">
        <v>17</v>
      </c>
      <c r="O320" s="14" t="s">
        <v>16</v>
      </c>
      <c r="P320" s="2" t="s">
        <v>12</v>
      </c>
      <c r="Q320" s="2" t="s">
        <v>15</v>
      </c>
      <c r="R320" s="8" t="s">
        <v>17</v>
      </c>
      <c r="S320" s="14" t="s">
        <v>16</v>
      </c>
      <c r="T320" s="2" t="s">
        <v>12</v>
      </c>
      <c r="V320" s="2" t="s">
        <v>9</v>
      </c>
      <c r="W320" s="8" t="s">
        <v>17</v>
      </c>
      <c r="X320" s="14" t="s">
        <v>16</v>
      </c>
      <c r="Y320" s="2" t="s">
        <v>12</v>
      </c>
    </row>
    <row r="321" spans="1:25" ht="13.5" customHeight="1">
      <c r="A321" s="3" t="s">
        <v>19</v>
      </c>
      <c r="B321" s="9">
        <f>SUM(行政区!B2059,行政区!B2138,行政区!B2217,行政区!B2296,行政区!B2375,行政区!B2454,行政区!B2533)</f>
        <v>7</v>
      </c>
      <c r="C321" s="15">
        <f>SUM(行政区!C2059,行政区!C2138,行政区!C2217,行政区!C2296,行政区!C2375,行政区!C2454,行政区!C2533)</f>
        <v>1</v>
      </c>
      <c r="D321" s="20">
        <f>SUM(行政区!D2059,行政区!D2138,行政区!D2217,行政区!D2296,行政区!D2375,行政区!D2454,行政区!D2533)</f>
        <v>8</v>
      </c>
      <c r="E321" s="3" t="s">
        <v>2</v>
      </c>
      <c r="F321" s="9">
        <f>SUM(行政区!F2059,行政区!F2138,行政区!F2217,行政区!F2296,行政区!F2375,行政区!F2454,行政区!F2533)</f>
        <v>10</v>
      </c>
      <c r="G321" s="15">
        <f>SUM(行政区!G2059,行政区!G2138,行政区!G2217,行政区!G2296,行政区!G2375,行政区!G2454,行政区!G2533)</f>
        <v>9</v>
      </c>
      <c r="H321" s="20">
        <f>SUM(行政区!H2059,行政区!H2138,行政区!H2217,行政区!H2296,行政区!H2375,行政区!H2454,行政区!H2533)</f>
        <v>19</v>
      </c>
      <c r="I321" s="3" t="s">
        <v>20</v>
      </c>
      <c r="J321" s="9">
        <f>SUM(行政区!J2059,行政区!J2138,行政区!J2217,行政区!J2296,行政区!J2375,行政区!J2454,行政区!J2533)</f>
        <v>20</v>
      </c>
      <c r="K321" s="15">
        <f>SUM(行政区!K2059,行政区!K2138,行政区!K2217,行政区!K2296,行政区!K2375,行政区!K2454,行政区!K2533)</f>
        <v>17</v>
      </c>
      <c r="L321" s="20">
        <f>SUM(行政区!L2059,行政区!L2138,行政区!L2217,行政区!L2296,行政区!L2375,行政区!L2454,行政区!L2533)</f>
        <v>37</v>
      </c>
      <c r="M321" s="3" t="s">
        <v>21</v>
      </c>
      <c r="N321" s="9">
        <f>SUM(行政区!N2059,行政区!N2138,行政区!N2217,行政区!N2296,行政区!N2375,行政区!N2454,行政区!N2533)</f>
        <v>31</v>
      </c>
      <c r="O321" s="15">
        <f>SUM(行政区!O2059,行政区!O2138,行政区!O2217,行政区!O2296,行政区!O2375,行政区!O2454,行政区!O2533)</f>
        <v>36</v>
      </c>
      <c r="P321" s="20">
        <f>SUM(行政区!P2059,行政区!P2138,行政区!P2217,行政区!P2296,行政区!P2375,行政区!P2454,行政区!P2533)</f>
        <v>67</v>
      </c>
      <c r="Q321" s="3" t="s">
        <v>23</v>
      </c>
      <c r="R321" s="9">
        <f>SUM(行政区!R2059,行政区!R2138,行政区!R2217,行政区!R2296,行政区!R2375,行政区!R2454,行政区!R2533)</f>
        <v>0</v>
      </c>
      <c r="S321" s="15">
        <f>SUM(行政区!S2059,行政区!S2138,行政区!S2217,行政区!S2296,行政区!S2375,行政区!S2454,行政区!S2533)</f>
        <v>0</v>
      </c>
      <c r="T321" s="20">
        <f>SUM(行政区!T2059,行政区!T2138,行政区!T2217,行政区!T2296,行政区!T2375,行政区!T2454,行政区!T2533)</f>
        <v>0</v>
      </c>
      <c r="V321" s="3" t="s">
        <v>25</v>
      </c>
      <c r="W321" s="35">
        <f>SUM(B321:B335)</f>
        <v>37</v>
      </c>
      <c r="X321" s="41">
        <f>SUM(C321:C335)</f>
        <v>31</v>
      </c>
      <c r="Y321" s="46">
        <f>SUM(W321:X323)</f>
        <v>68</v>
      </c>
    </row>
    <row r="322" spans="1:25" ht="13.5" customHeight="1">
      <c r="A322" s="4"/>
      <c r="B322" s="10"/>
      <c r="C322" s="16"/>
      <c r="D322" s="21"/>
      <c r="E322" s="4"/>
      <c r="F322" s="10"/>
      <c r="G322" s="16"/>
      <c r="H322" s="21"/>
      <c r="I322" s="4"/>
      <c r="J322" s="10"/>
      <c r="K322" s="16"/>
      <c r="L322" s="21"/>
      <c r="M322" s="4"/>
      <c r="N322" s="10"/>
      <c r="O322" s="16"/>
      <c r="P322" s="21"/>
      <c r="Q322" s="4"/>
      <c r="R322" s="10"/>
      <c r="S322" s="16"/>
      <c r="T322" s="21"/>
      <c r="V322" s="4"/>
      <c r="W322" s="36"/>
      <c r="X322" s="42"/>
      <c r="Y322" s="47"/>
    </row>
    <row r="323" spans="1:25" ht="13.5" customHeight="1">
      <c r="A323" s="5"/>
      <c r="B323" s="11"/>
      <c r="C323" s="17"/>
      <c r="D323" s="22"/>
      <c r="E323" s="5"/>
      <c r="F323" s="11"/>
      <c r="G323" s="17"/>
      <c r="H323" s="22"/>
      <c r="I323" s="5"/>
      <c r="J323" s="11"/>
      <c r="K323" s="17"/>
      <c r="L323" s="22"/>
      <c r="M323" s="5"/>
      <c r="N323" s="11"/>
      <c r="O323" s="17"/>
      <c r="P323" s="22"/>
      <c r="Q323" s="5"/>
      <c r="R323" s="11"/>
      <c r="S323" s="17"/>
      <c r="T323" s="22"/>
      <c r="V323" s="5"/>
      <c r="W323" s="37"/>
      <c r="X323" s="43"/>
      <c r="Y323" s="48"/>
    </row>
    <row r="324" spans="1:25" ht="13.5" customHeight="1">
      <c r="A324" s="6" t="s">
        <v>26</v>
      </c>
      <c r="B324" s="12">
        <f>SUM(行政区!B2062,行政区!B2141,行政区!B2220,行政区!B2299,行政区!B2378,行政区!B2457,行政区!B2536)</f>
        <v>6</v>
      </c>
      <c r="C324" s="18">
        <f>SUM(行政区!C2062,行政区!C2141,行政区!C2220,行政区!C2299,行政区!C2378,行政区!C2457,行政区!C2536)</f>
        <v>5</v>
      </c>
      <c r="D324" s="23">
        <f>SUM(行政区!D2062,行政区!D2141,行政区!D2220,行政区!D2299,行政区!D2378,行政区!D2457,行政区!D2536)</f>
        <v>11</v>
      </c>
      <c r="E324" s="6" t="s">
        <v>18</v>
      </c>
      <c r="F324" s="12">
        <f>SUM(行政区!F2062,行政区!F2141,行政区!F2220,行政区!F2299,行政区!F2378,行政区!F2457,行政区!F2536)</f>
        <v>16</v>
      </c>
      <c r="G324" s="18">
        <f>SUM(行政区!G2062,行政区!G2141,行政区!G2220,行政区!G2299,行政区!G2378,行政区!G2457,行政区!G2536)</f>
        <v>4</v>
      </c>
      <c r="H324" s="23">
        <f>SUM(行政区!H2062,行政区!H2141,行政区!H2220,行政区!H2299,行政区!H2378,行政区!H2457,行政区!H2536)</f>
        <v>20</v>
      </c>
      <c r="I324" s="6" t="s">
        <v>28</v>
      </c>
      <c r="J324" s="12">
        <f>SUM(行政区!J2062,行政区!J2141,行政区!J2220,行政区!J2299,行政区!J2378,行政区!J2457,行政区!J2536)</f>
        <v>17</v>
      </c>
      <c r="K324" s="18">
        <f>SUM(行政区!K2062,行政区!K2141,行政区!K2220,行政区!K2299,行政区!K2378,行政区!K2457,行政区!K2536)</f>
        <v>15</v>
      </c>
      <c r="L324" s="23">
        <f>SUM(行政区!L2062,行政区!L2141,行政区!L2220,行政区!L2299,行政区!L2378,行政区!L2457,行政区!L2536)</f>
        <v>32</v>
      </c>
      <c r="M324" s="6" t="s">
        <v>4</v>
      </c>
      <c r="N324" s="12">
        <f>SUM(行政区!N2062,行政区!N2141,行政区!N2220,行政区!N2299,行政区!N2378,行政区!N2457,行政区!N2536)</f>
        <v>21</v>
      </c>
      <c r="O324" s="18">
        <f>SUM(行政区!O2062,行政区!O2141,行政区!O2220,行政区!O2299,行政区!O2378,行政区!O2457,行政区!O2536)</f>
        <v>29</v>
      </c>
      <c r="P324" s="23">
        <f>SUM(行政区!P2062,行政区!P2141,行政区!P2220,行政区!P2299,行政区!P2378,行政区!P2457,行政区!P2536)</f>
        <v>50</v>
      </c>
      <c r="Q324" s="6" t="s">
        <v>33</v>
      </c>
      <c r="R324" s="12">
        <f>SUM(行政区!R2062,行政区!R2141,行政区!R2220,行政区!R2299,行政区!R2378,行政区!R2457,行政区!R2536)</f>
        <v>0</v>
      </c>
      <c r="S324" s="18">
        <f>SUM(行政区!S2062,行政区!S2141,行政区!S2220,行政区!S2299,行政区!S2378,行政区!S2457,行政区!S2536)</f>
        <v>1</v>
      </c>
      <c r="T324" s="23">
        <f>SUM(行政区!T2062,行政区!T2141,行政区!T2220,行政区!T2299,行政区!T2378,行政区!T2457,行政区!T2536)</f>
        <v>1</v>
      </c>
      <c r="V324" s="6" t="s">
        <v>37</v>
      </c>
      <c r="W324" s="38">
        <f>SUM(B336:B350)</f>
        <v>45</v>
      </c>
      <c r="X324" s="44">
        <f>SUM(C336:C350)</f>
        <v>45</v>
      </c>
      <c r="Y324" s="49">
        <f>SUM(W324:X326)</f>
        <v>90</v>
      </c>
    </row>
    <row r="325" spans="1:25" ht="13.5" customHeight="1">
      <c r="A325" s="4"/>
      <c r="B325" s="10"/>
      <c r="C325" s="16"/>
      <c r="D325" s="21"/>
      <c r="E325" s="4"/>
      <c r="F325" s="10"/>
      <c r="G325" s="16"/>
      <c r="H325" s="21"/>
      <c r="I325" s="4"/>
      <c r="J325" s="10"/>
      <c r="K325" s="16"/>
      <c r="L325" s="21"/>
      <c r="M325" s="4"/>
      <c r="N325" s="10"/>
      <c r="O325" s="16"/>
      <c r="P325" s="21"/>
      <c r="Q325" s="4"/>
      <c r="R325" s="10"/>
      <c r="S325" s="16"/>
      <c r="T325" s="21"/>
      <c r="V325" s="4"/>
      <c r="W325" s="36"/>
      <c r="X325" s="42"/>
      <c r="Y325" s="47"/>
    </row>
    <row r="326" spans="1:25" ht="13.5" customHeight="1">
      <c r="A326" s="5"/>
      <c r="B326" s="11"/>
      <c r="C326" s="17"/>
      <c r="D326" s="22"/>
      <c r="E326" s="5"/>
      <c r="F326" s="11"/>
      <c r="G326" s="17"/>
      <c r="H326" s="22"/>
      <c r="I326" s="5"/>
      <c r="J326" s="11"/>
      <c r="K326" s="17"/>
      <c r="L326" s="22"/>
      <c r="M326" s="5"/>
      <c r="N326" s="11"/>
      <c r="O326" s="17"/>
      <c r="P326" s="22"/>
      <c r="Q326" s="5"/>
      <c r="R326" s="11"/>
      <c r="S326" s="17"/>
      <c r="T326" s="22"/>
      <c r="V326" s="5"/>
      <c r="W326" s="37"/>
      <c r="X326" s="43"/>
      <c r="Y326" s="48"/>
    </row>
    <row r="327" spans="1:25" ht="13.5" customHeight="1">
      <c r="A327" s="6" t="s">
        <v>39</v>
      </c>
      <c r="B327" s="12">
        <f>SUM(行政区!B2065,行政区!B2144,行政区!B2223,行政区!B2302,行政区!B2381,行政区!B2460,行政区!B2539)</f>
        <v>6</v>
      </c>
      <c r="C327" s="18">
        <f>SUM(行政区!C2065,行政区!C2144,行政区!C2223,行政区!C2302,行政区!C2381,行政区!C2460,行政区!C2539)</f>
        <v>8</v>
      </c>
      <c r="D327" s="23">
        <f>SUM(行政区!D2065,行政区!D2144,行政区!D2223,行政区!D2302,行政区!D2381,行政区!D2460,行政区!D2539)</f>
        <v>14</v>
      </c>
      <c r="E327" s="6" t="s">
        <v>43</v>
      </c>
      <c r="F327" s="12">
        <f>SUM(行政区!F2065,行政区!F2144,行政区!F2223,行政区!F2302,行政区!F2381,行政区!F2460,行政区!F2539)</f>
        <v>9</v>
      </c>
      <c r="G327" s="18">
        <f>SUM(行政区!G2065,行政区!G2144,行政区!G2223,行政区!G2302,行政区!G2381,行政区!G2460,行政区!G2539)</f>
        <v>9</v>
      </c>
      <c r="H327" s="23">
        <f>SUM(行政区!H2065,行政区!H2144,行政区!H2223,行政区!H2302,行政区!H2381,行政区!H2460,行政区!H2539)</f>
        <v>18</v>
      </c>
      <c r="I327" s="6" t="s">
        <v>45</v>
      </c>
      <c r="J327" s="12">
        <f>SUM(行政区!J2065,行政区!J2144,行政区!J2223,行政区!J2302,行政区!J2381,行政区!J2460,行政区!J2539)</f>
        <v>17</v>
      </c>
      <c r="K327" s="18">
        <f>SUM(行政区!K2065,行政区!K2144,行政区!K2223,行政区!K2302,行政区!K2381,行政区!K2460,行政区!K2539)</f>
        <v>18</v>
      </c>
      <c r="L327" s="23">
        <f>SUM(行政区!L2065,行政区!L2144,行政区!L2223,行政区!L2302,行政区!L2381,行政区!L2460,行政区!L2539)</f>
        <v>35</v>
      </c>
      <c r="M327" s="6" t="s">
        <v>47</v>
      </c>
      <c r="N327" s="12">
        <f>SUM(行政区!N2065,行政区!N2144,行政区!N2223,行政区!N2302,行政区!N2381,行政区!N2460,行政区!N2539)</f>
        <v>21</v>
      </c>
      <c r="O327" s="18">
        <f>SUM(行政区!O2065,行政区!O2144,行政区!O2223,行政区!O2302,行政区!O2381,行政区!O2460,行政区!O2539)</f>
        <v>20</v>
      </c>
      <c r="P327" s="23">
        <f>SUM(行政区!P2065,行政区!P2144,行政区!P2223,行政区!P2302,行政区!P2381,行政区!P2460,行政区!P2539)</f>
        <v>41</v>
      </c>
      <c r="Q327" s="6" t="s">
        <v>8</v>
      </c>
      <c r="R327" s="12">
        <f>SUM(行政区!R2065,行政区!R2144,行政区!R2223,行政区!R2302,行政区!R2381,行政区!R2460,行政区!R2539)</f>
        <v>0</v>
      </c>
      <c r="S327" s="18">
        <f>SUM(行政区!S2065,行政区!S2144,行政区!S2223,行政区!S2302,行政区!S2381,行政区!S2460,行政区!S2539)</f>
        <v>0</v>
      </c>
      <c r="T327" s="23">
        <f>SUM(行政区!T2065,行政区!T2144,行政区!T2223,行政区!T2302,行政区!T2381,行政区!T2460,行政区!T2539)</f>
        <v>0</v>
      </c>
      <c r="V327" s="6" t="s">
        <v>48</v>
      </c>
      <c r="W327" s="38">
        <f>SUM(B351:B365)</f>
        <v>52</v>
      </c>
      <c r="X327" s="44">
        <f>SUM(C351:C365)</f>
        <v>49</v>
      </c>
      <c r="Y327" s="49">
        <f>SUM(W327:X329)</f>
        <v>101</v>
      </c>
    </row>
    <row r="328" spans="1:25" ht="13.5" customHeight="1">
      <c r="A328" s="4"/>
      <c r="B328" s="10"/>
      <c r="C328" s="16"/>
      <c r="D328" s="21"/>
      <c r="E328" s="4"/>
      <c r="F328" s="10"/>
      <c r="G328" s="16"/>
      <c r="H328" s="21"/>
      <c r="I328" s="4"/>
      <c r="J328" s="10"/>
      <c r="K328" s="16"/>
      <c r="L328" s="21"/>
      <c r="M328" s="4"/>
      <c r="N328" s="10"/>
      <c r="O328" s="16"/>
      <c r="P328" s="21"/>
      <c r="Q328" s="4"/>
      <c r="R328" s="10"/>
      <c r="S328" s="16"/>
      <c r="T328" s="21"/>
      <c r="V328" s="4"/>
      <c r="W328" s="36"/>
      <c r="X328" s="42"/>
      <c r="Y328" s="47"/>
    </row>
    <row r="329" spans="1:25" ht="13.5" customHeight="1">
      <c r="A329" s="5"/>
      <c r="B329" s="11"/>
      <c r="C329" s="17"/>
      <c r="D329" s="22"/>
      <c r="E329" s="5"/>
      <c r="F329" s="11"/>
      <c r="G329" s="17"/>
      <c r="H329" s="22"/>
      <c r="I329" s="5"/>
      <c r="J329" s="11"/>
      <c r="K329" s="17"/>
      <c r="L329" s="22"/>
      <c r="M329" s="5"/>
      <c r="N329" s="11"/>
      <c r="O329" s="17"/>
      <c r="P329" s="22"/>
      <c r="Q329" s="5"/>
      <c r="R329" s="11"/>
      <c r="S329" s="17"/>
      <c r="T329" s="22"/>
      <c r="V329" s="5"/>
      <c r="W329" s="37"/>
      <c r="X329" s="43"/>
      <c r="Y329" s="48"/>
    </row>
    <row r="330" spans="1:25" ht="13.5" customHeight="1">
      <c r="A330" s="6" t="s">
        <v>50</v>
      </c>
      <c r="B330" s="12">
        <f>SUM(行政区!B2068,行政区!B2147,行政区!B2226,行政区!B2305,行政区!B2384,行政区!B2463,行政区!B2542)</f>
        <v>8</v>
      </c>
      <c r="C330" s="18">
        <f>SUM(行政区!C2068,行政区!C2147,行政区!C2226,行政区!C2305,行政区!C2384,行政区!C2463,行政区!C2542)</f>
        <v>12</v>
      </c>
      <c r="D330" s="23">
        <f>SUM(行政区!D2068,行政区!D2147,行政区!D2226,行政区!D2305,行政区!D2384,行政区!D2463,行政区!D2542)</f>
        <v>20</v>
      </c>
      <c r="E330" s="6" t="s">
        <v>52</v>
      </c>
      <c r="F330" s="12">
        <f>SUM(行政区!F2068,行政区!F2147,行政区!F2226,行政区!F2305,行政区!F2384,行政区!F2463,行政区!F2542)</f>
        <v>12</v>
      </c>
      <c r="G330" s="18">
        <f>SUM(行政区!G2068,行政区!G2147,行政区!G2226,行政区!G2305,行政区!G2384,行政区!G2463,行政区!G2542)</f>
        <v>9</v>
      </c>
      <c r="H330" s="23">
        <f>SUM(行政区!H2068,行政区!H2147,行政区!H2226,行政区!H2305,行政区!H2384,行政区!H2463,行政区!H2542)</f>
        <v>21</v>
      </c>
      <c r="I330" s="6" t="s">
        <v>42</v>
      </c>
      <c r="J330" s="12">
        <f>SUM(行政区!J2068,行政区!J2147,行政区!J2226,行政区!J2305,行政区!J2384,行政区!J2463,行政区!J2542)</f>
        <v>14</v>
      </c>
      <c r="K330" s="18">
        <f>SUM(行政区!K2068,行政区!K2147,行政区!K2226,行政区!K2305,行政区!K2384,行政区!K2463,行政区!K2542)</f>
        <v>16</v>
      </c>
      <c r="L330" s="23">
        <f>SUM(行政区!L2068,行政区!L2147,行政区!L2226,行政区!L2305,行政区!L2384,行政区!L2463,行政区!L2542)</f>
        <v>30</v>
      </c>
      <c r="M330" s="6" t="s">
        <v>54</v>
      </c>
      <c r="N330" s="12">
        <f>SUM(行政区!N2068,行政区!N2147,行政区!N2226,行政区!N2305,行政区!N2384,行政区!N2463,行政区!N2542)</f>
        <v>7</v>
      </c>
      <c r="O330" s="18">
        <f>SUM(行政区!O2068,行政区!O2147,行政区!O2226,行政区!O2305,行政区!O2384,行政区!O2463,行政区!O2542)</f>
        <v>15</v>
      </c>
      <c r="P330" s="23">
        <f>SUM(行政区!P2068,行政区!P2147,行政区!P2226,行政区!P2305,行政区!P2384,行政区!P2463,行政区!P2542)</f>
        <v>22</v>
      </c>
      <c r="Q330" s="6" t="s">
        <v>55</v>
      </c>
      <c r="R330" s="12">
        <f>SUM(行政区!R2068,行政区!R2147,行政区!R2226,行政区!R2305,行政区!R2384,行政区!R2463,行政区!R2542)</f>
        <v>0</v>
      </c>
      <c r="S330" s="18">
        <f>SUM(行政区!S2068,行政区!S2147,行政区!S2226,行政区!S2305,行政区!S2384,行政区!S2463,行政区!S2542)</f>
        <v>1</v>
      </c>
      <c r="T330" s="23">
        <f>SUM(行政区!T2068,行政区!T2147,行政区!T2226,行政区!T2305,行政区!T2384,行政区!T2463,行政区!T2542)</f>
        <v>1</v>
      </c>
      <c r="V330" s="6" t="s">
        <v>32</v>
      </c>
      <c r="W330" s="38">
        <f>SUM(B366:B380)</f>
        <v>57</v>
      </c>
      <c r="X330" s="44">
        <f>SUM(C366:C380)</f>
        <v>57</v>
      </c>
      <c r="Y330" s="49">
        <f>SUM(W330:X332)</f>
        <v>114</v>
      </c>
    </row>
    <row r="331" spans="1:25" ht="13.5" customHeight="1">
      <c r="A331" s="4"/>
      <c r="B331" s="10"/>
      <c r="C331" s="16"/>
      <c r="D331" s="21"/>
      <c r="E331" s="4"/>
      <c r="F331" s="10"/>
      <c r="G331" s="16"/>
      <c r="H331" s="21"/>
      <c r="I331" s="4"/>
      <c r="J331" s="10"/>
      <c r="K331" s="16"/>
      <c r="L331" s="21"/>
      <c r="M331" s="4"/>
      <c r="N331" s="10"/>
      <c r="O331" s="16"/>
      <c r="P331" s="21"/>
      <c r="Q331" s="4"/>
      <c r="R331" s="10"/>
      <c r="S331" s="16"/>
      <c r="T331" s="21"/>
      <c r="V331" s="4"/>
      <c r="W331" s="36"/>
      <c r="X331" s="42"/>
      <c r="Y331" s="47"/>
    </row>
    <row r="332" spans="1:25" ht="13.5" customHeight="1">
      <c r="A332" s="5"/>
      <c r="B332" s="11"/>
      <c r="C332" s="17"/>
      <c r="D332" s="22"/>
      <c r="E332" s="5"/>
      <c r="F332" s="11"/>
      <c r="G332" s="17"/>
      <c r="H332" s="22"/>
      <c r="I332" s="5"/>
      <c r="J332" s="11"/>
      <c r="K332" s="17"/>
      <c r="L332" s="22"/>
      <c r="M332" s="5"/>
      <c r="N332" s="11"/>
      <c r="O332" s="17"/>
      <c r="P332" s="22"/>
      <c r="Q332" s="5"/>
      <c r="R332" s="11"/>
      <c r="S332" s="17"/>
      <c r="T332" s="22"/>
      <c r="V332" s="5"/>
      <c r="W332" s="37"/>
      <c r="X332" s="43"/>
      <c r="Y332" s="48"/>
    </row>
    <row r="333" spans="1:25" ht="13.5" customHeight="1">
      <c r="A333" s="6" t="s">
        <v>56</v>
      </c>
      <c r="B333" s="12">
        <f>SUM(行政区!B2071,行政区!B2150,行政区!B2229,行政区!B2308,行政区!B2387,行政区!B2466,行政区!B2545)</f>
        <v>10</v>
      </c>
      <c r="C333" s="18">
        <f>SUM(行政区!C2071,行政区!C2150,行政区!C2229,行政区!C2308,行政区!C2387,行政区!C2466,行政区!C2545)</f>
        <v>5</v>
      </c>
      <c r="D333" s="23">
        <f>SUM(行政区!D2071,行政区!D2150,行政区!D2229,行政区!D2308,行政区!D2387,行政区!D2466,行政区!D2545)</f>
        <v>15</v>
      </c>
      <c r="E333" s="6" t="s">
        <v>58</v>
      </c>
      <c r="F333" s="12">
        <f>SUM(行政区!F2071,行政区!F2150,行政区!F2229,行政区!F2308,行政区!F2387,行政区!F2466,行政区!F2545)</f>
        <v>7</v>
      </c>
      <c r="G333" s="18">
        <f>SUM(行政区!G2071,行政区!G2150,行政区!G2229,行政区!G2308,行政区!G2387,行政区!G2466,行政区!G2545)</f>
        <v>6</v>
      </c>
      <c r="H333" s="23">
        <f>SUM(行政区!H2071,行政区!H2150,行政区!H2229,行政区!H2308,行政区!H2387,行政区!H2466,行政区!H2545)</f>
        <v>13</v>
      </c>
      <c r="I333" s="6" t="s">
        <v>61</v>
      </c>
      <c r="J333" s="12">
        <f>SUM(行政区!J2071,行政区!J2150,行政区!J2229,行政区!J2308,行政区!J2387,行政区!J2466,行政区!J2545)</f>
        <v>17</v>
      </c>
      <c r="K333" s="18">
        <f>SUM(行政区!K2071,行政区!K2150,行政区!K2229,行政区!K2308,行政区!K2387,行政区!K2466,行政区!K2545)</f>
        <v>21</v>
      </c>
      <c r="L333" s="23">
        <f>SUM(行政区!L2071,行政区!L2150,行政区!L2229,行政区!L2308,行政区!L2387,行政区!L2466,行政区!L2545)</f>
        <v>38</v>
      </c>
      <c r="M333" s="6" t="s">
        <v>3</v>
      </c>
      <c r="N333" s="12">
        <f>SUM(行政区!N2071,行政区!N2150,行政区!N2229,行政区!N2308,行政区!N2387,行政区!N2466,行政区!N2545)</f>
        <v>10</v>
      </c>
      <c r="O333" s="18">
        <f>SUM(行政区!O2071,行政区!O2150,行政区!O2229,行政区!O2308,行政区!O2387,行政区!O2466,行政区!O2545)</f>
        <v>25</v>
      </c>
      <c r="P333" s="23">
        <f>SUM(行政区!P2071,行政区!P2150,行政区!P2229,行政区!P2308,行政区!P2387,行政区!P2466,行政区!P2545)</f>
        <v>35</v>
      </c>
      <c r="Q333" s="6" t="s">
        <v>63</v>
      </c>
      <c r="R333" s="12">
        <f>SUM(行政区!R2071,行政区!R2150,行政区!R2229,行政区!R2308,行政区!R2387,行政区!R2466,行政区!R2545)</f>
        <v>0</v>
      </c>
      <c r="S333" s="18">
        <f>SUM(行政区!S2071,行政区!S2150,行政区!S2229,行政区!S2308,行政区!S2387,行政区!S2466,行政区!S2545)</f>
        <v>0</v>
      </c>
      <c r="T333" s="23">
        <f>SUM(行政区!T2071,行政区!T2150,行政区!T2229,行政区!T2308,行政区!T2387,行政区!T2466,行政区!T2545)</f>
        <v>0</v>
      </c>
      <c r="V333" s="6" t="s">
        <v>64</v>
      </c>
      <c r="W333" s="38">
        <f>SUM(B381:B395)</f>
        <v>54</v>
      </c>
      <c r="X333" s="44">
        <f>SUM(C381:C395)</f>
        <v>57</v>
      </c>
      <c r="Y333" s="49">
        <f>SUM(W333:X335)</f>
        <v>111</v>
      </c>
    </row>
    <row r="334" spans="1:25" ht="13.5" customHeight="1">
      <c r="A334" s="4"/>
      <c r="B334" s="10"/>
      <c r="C334" s="16"/>
      <c r="D334" s="21"/>
      <c r="E334" s="4"/>
      <c r="F334" s="10"/>
      <c r="G334" s="16"/>
      <c r="H334" s="21"/>
      <c r="I334" s="4"/>
      <c r="J334" s="10"/>
      <c r="K334" s="16"/>
      <c r="L334" s="21"/>
      <c r="M334" s="4"/>
      <c r="N334" s="10"/>
      <c r="O334" s="16"/>
      <c r="P334" s="21"/>
      <c r="Q334" s="4"/>
      <c r="R334" s="10"/>
      <c r="S334" s="16"/>
      <c r="T334" s="21"/>
      <c r="V334" s="4"/>
      <c r="W334" s="36"/>
      <c r="X334" s="42"/>
      <c r="Y334" s="47"/>
    </row>
    <row r="335" spans="1:25" ht="13.5" customHeight="1">
      <c r="A335" s="5"/>
      <c r="B335" s="11"/>
      <c r="C335" s="17"/>
      <c r="D335" s="22"/>
      <c r="E335" s="5"/>
      <c r="F335" s="11"/>
      <c r="G335" s="17"/>
      <c r="H335" s="22"/>
      <c r="I335" s="5"/>
      <c r="J335" s="11"/>
      <c r="K335" s="17"/>
      <c r="L335" s="22"/>
      <c r="M335" s="5"/>
      <c r="N335" s="11"/>
      <c r="O335" s="17"/>
      <c r="P335" s="22"/>
      <c r="Q335" s="5"/>
      <c r="R335" s="11"/>
      <c r="S335" s="17"/>
      <c r="T335" s="22"/>
      <c r="V335" s="5"/>
      <c r="W335" s="37"/>
      <c r="X335" s="43"/>
      <c r="Y335" s="48"/>
    </row>
    <row r="336" spans="1:25" ht="13.5" customHeight="1">
      <c r="A336" s="6" t="s">
        <v>66</v>
      </c>
      <c r="B336" s="12">
        <f>SUM(行政区!B2074,行政区!B2153,行政区!B2232,行政区!B2311,行政区!B2390,行政区!B2469,行政区!B2548)</f>
        <v>8</v>
      </c>
      <c r="C336" s="18">
        <f>SUM(行政区!C2074,行政区!C2153,行政区!C2232,行政区!C2311,行政区!C2390,行政区!C2469,行政区!C2548)</f>
        <v>3</v>
      </c>
      <c r="D336" s="23">
        <f>SUM(行政区!D2074,行政区!D2153,行政区!D2232,行政区!D2311,行政区!D2390,行政区!D2469,行政区!D2548)</f>
        <v>11</v>
      </c>
      <c r="E336" s="6" t="s">
        <v>67</v>
      </c>
      <c r="F336" s="12">
        <f>SUM(行政区!F2074,行政区!F2153,行政区!F2232,行政区!F2311,行政区!F2390,行政区!F2469,行政区!F2548)</f>
        <v>11</v>
      </c>
      <c r="G336" s="18">
        <f>SUM(行政区!G2074,行政区!G2153,行政区!G2232,行政区!G2311,行政区!G2390,行政区!G2469,行政区!G2548)</f>
        <v>12</v>
      </c>
      <c r="H336" s="23">
        <f>SUM(行政区!H2074,行政区!H2153,行政区!H2232,行政区!H2311,行政区!H2390,行政区!H2469,行政区!H2548)</f>
        <v>23</v>
      </c>
      <c r="I336" s="6" t="s">
        <v>41</v>
      </c>
      <c r="J336" s="12">
        <f>SUM(行政区!J2074,行政区!J2153,行政区!J2232,行政区!J2311,行政区!J2390,行政区!J2469,行政区!J2548)</f>
        <v>16</v>
      </c>
      <c r="K336" s="18">
        <f>SUM(行政区!K2074,行政区!K2153,行政区!K2232,行政区!K2311,行政区!K2390,行政区!K2469,行政区!K2548)</f>
        <v>23</v>
      </c>
      <c r="L336" s="23">
        <f>SUM(行政区!L2074,行政区!L2153,行政区!L2232,行政区!L2311,行政区!L2390,行政区!L2469,行政区!L2548)</f>
        <v>39</v>
      </c>
      <c r="M336" s="6" t="s">
        <v>70</v>
      </c>
      <c r="N336" s="12">
        <f>SUM(行政区!N2074,行政区!N2153,行政区!N2232,行政区!N2311,行政区!N2390,行政区!N2469,行政区!N2548)</f>
        <v>11</v>
      </c>
      <c r="O336" s="18">
        <f>SUM(行政区!O2074,行政区!O2153,行政区!O2232,行政区!O2311,行政区!O2390,行政区!O2469,行政区!O2548)</f>
        <v>24</v>
      </c>
      <c r="P336" s="23">
        <f>SUM(行政区!P2074,行政区!P2153,行政区!P2232,行政区!P2311,行政区!P2390,行政区!P2469,行政区!P2548)</f>
        <v>35</v>
      </c>
      <c r="Q336" s="6" t="s">
        <v>71</v>
      </c>
      <c r="R336" s="12">
        <f>SUM(行政区!R2074,行政区!R2153,行政区!R2232,行政区!R2311,行政区!R2390,行政区!R2469,行政区!R2548)</f>
        <v>0</v>
      </c>
      <c r="S336" s="18">
        <f>SUM(行政区!S2074,行政区!S2153,行政区!S2232,行政区!S2311,行政区!S2390,行政区!S2469,行政区!S2548)</f>
        <v>0</v>
      </c>
      <c r="T336" s="23">
        <f>SUM(行政区!T2074,行政区!T2153,行政区!T2232,行政区!T2311,行政区!T2390,行政区!T2469,行政区!T2548)</f>
        <v>0</v>
      </c>
      <c r="V336" s="6" t="s">
        <v>72</v>
      </c>
      <c r="W336" s="38">
        <f>SUM(F321:F335)</f>
        <v>54</v>
      </c>
      <c r="X336" s="44">
        <f>SUM(G321:G335)</f>
        <v>37</v>
      </c>
      <c r="Y336" s="49">
        <f>SUM(W336:X338)</f>
        <v>91</v>
      </c>
    </row>
    <row r="337" spans="1:25" ht="13.5" customHeight="1">
      <c r="A337" s="4"/>
      <c r="B337" s="10"/>
      <c r="C337" s="16"/>
      <c r="D337" s="21"/>
      <c r="E337" s="4"/>
      <c r="F337" s="10"/>
      <c r="G337" s="16"/>
      <c r="H337" s="21"/>
      <c r="I337" s="4"/>
      <c r="J337" s="10"/>
      <c r="K337" s="16"/>
      <c r="L337" s="21"/>
      <c r="M337" s="4"/>
      <c r="N337" s="10"/>
      <c r="O337" s="16"/>
      <c r="P337" s="21"/>
      <c r="Q337" s="4"/>
      <c r="R337" s="10"/>
      <c r="S337" s="16"/>
      <c r="T337" s="21"/>
      <c r="V337" s="4"/>
      <c r="W337" s="36"/>
      <c r="X337" s="42"/>
      <c r="Y337" s="47"/>
    </row>
    <row r="338" spans="1:25" ht="13.5" customHeight="1">
      <c r="A338" s="5"/>
      <c r="B338" s="11"/>
      <c r="C338" s="17"/>
      <c r="D338" s="22"/>
      <c r="E338" s="5"/>
      <c r="F338" s="11"/>
      <c r="G338" s="17"/>
      <c r="H338" s="22"/>
      <c r="I338" s="5"/>
      <c r="J338" s="11"/>
      <c r="K338" s="17"/>
      <c r="L338" s="22"/>
      <c r="M338" s="5"/>
      <c r="N338" s="11"/>
      <c r="O338" s="17"/>
      <c r="P338" s="22"/>
      <c r="Q338" s="5"/>
      <c r="R338" s="11"/>
      <c r="S338" s="17"/>
      <c r="T338" s="22"/>
      <c r="V338" s="5"/>
      <c r="W338" s="37"/>
      <c r="X338" s="43"/>
      <c r="Y338" s="48"/>
    </row>
    <row r="339" spans="1:25" ht="13.5" customHeight="1">
      <c r="A339" s="6" t="s">
        <v>73</v>
      </c>
      <c r="B339" s="12">
        <f>SUM(行政区!B2077,行政区!B2156,行政区!B2235,行政区!B2314,行政区!B2393,行政区!B2472,行政区!B2551)</f>
        <v>5</v>
      </c>
      <c r="C339" s="18">
        <f>SUM(行政区!C2077,行政区!C2156,行政区!C2235,行政区!C2314,行政区!C2393,行政区!C2472,行政区!C2551)</f>
        <v>16</v>
      </c>
      <c r="D339" s="23">
        <f>SUM(行政区!D2077,行政区!D2156,行政区!D2235,行政区!D2314,行政区!D2393,行政区!D2472,行政区!D2551)</f>
        <v>21</v>
      </c>
      <c r="E339" s="6" t="s">
        <v>13</v>
      </c>
      <c r="F339" s="12">
        <f>SUM(行政区!F2077,行政区!F2156,行政区!F2235,行政区!F2314,行政区!F2393,行政区!F2472,行政区!F2551)</f>
        <v>10</v>
      </c>
      <c r="G339" s="18">
        <f>SUM(行政区!G2077,行政区!G2156,行政区!G2235,行政区!G2314,行政区!G2393,行政区!G2472,行政区!G2551)</f>
        <v>3</v>
      </c>
      <c r="H339" s="23">
        <f>SUM(行政区!H2077,行政区!H2156,行政区!H2235,行政区!H2314,行政区!H2393,行政区!H2472,行政区!H2551)</f>
        <v>13</v>
      </c>
      <c r="I339" s="6" t="s">
        <v>49</v>
      </c>
      <c r="J339" s="12">
        <f>SUM(行政区!J2077,行政区!J2156,行政区!J2235,行政区!J2314,行政区!J2393,行政区!J2472,行政区!J2551)</f>
        <v>24</v>
      </c>
      <c r="K339" s="18">
        <f>SUM(行政区!K2077,行政区!K2156,行政区!K2235,行政区!K2314,行政区!K2393,行政区!K2472,行政区!K2551)</f>
        <v>18</v>
      </c>
      <c r="L339" s="23">
        <f>SUM(行政区!L2077,行政区!L2156,行政区!L2235,行政区!L2314,行政区!L2393,行政区!L2472,行政区!L2551)</f>
        <v>42</v>
      </c>
      <c r="M339" s="6" t="s">
        <v>60</v>
      </c>
      <c r="N339" s="12">
        <f>SUM(行政区!N2077,行政区!N2156,行政区!N2235,行政区!N2314,行政区!N2393,行政区!N2472,行政区!N2551)</f>
        <v>13</v>
      </c>
      <c r="O339" s="18">
        <f>SUM(行政区!O2077,行政区!O2156,行政区!O2235,行政区!O2314,行政区!O2393,行政区!O2472,行政区!O2551)</f>
        <v>19</v>
      </c>
      <c r="P339" s="23">
        <f>SUM(行政区!P2077,行政区!P2156,行政区!P2235,行政区!P2314,行政区!P2393,行政区!P2472,行政区!P2551)</f>
        <v>32</v>
      </c>
      <c r="Q339" s="6" t="s">
        <v>57</v>
      </c>
      <c r="R339" s="12">
        <f>SUM(行政区!R2077,行政区!R2156,行政区!R2235,行政区!R2314,行政区!R2393,行政区!R2472,行政区!R2551)</f>
        <v>0</v>
      </c>
      <c r="S339" s="18">
        <f>SUM(行政区!S2077,行政区!S2156,行政区!S2235,行政区!S2314,行政区!S2393,行政区!S2472,行政区!S2551)</f>
        <v>0</v>
      </c>
      <c r="T339" s="23">
        <f>SUM(行政区!T2077,行政区!T2156,行政区!T2235,行政区!T2314,行政区!T2393,行政区!T2472,行政区!T2551)</f>
        <v>0</v>
      </c>
      <c r="V339" s="6" t="s">
        <v>10</v>
      </c>
      <c r="W339" s="38">
        <f>SUM(F336:F350)</f>
        <v>58</v>
      </c>
      <c r="X339" s="44">
        <f>SUM(G336:G350)</f>
        <v>51</v>
      </c>
      <c r="Y339" s="49">
        <f>SUM(W339:X341)</f>
        <v>109</v>
      </c>
    </row>
    <row r="340" spans="1:25" ht="13.5" customHeight="1">
      <c r="A340" s="4"/>
      <c r="B340" s="10"/>
      <c r="C340" s="16"/>
      <c r="D340" s="21"/>
      <c r="E340" s="4"/>
      <c r="F340" s="10"/>
      <c r="G340" s="16"/>
      <c r="H340" s="21"/>
      <c r="I340" s="4"/>
      <c r="J340" s="10"/>
      <c r="K340" s="16"/>
      <c r="L340" s="21"/>
      <c r="M340" s="4"/>
      <c r="N340" s="10"/>
      <c r="O340" s="16"/>
      <c r="P340" s="21"/>
      <c r="Q340" s="4"/>
      <c r="R340" s="10"/>
      <c r="S340" s="16"/>
      <c r="T340" s="21"/>
      <c r="V340" s="4"/>
      <c r="W340" s="36"/>
      <c r="X340" s="42"/>
      <c r="Y340" s="47"/>
    </row>
    <row r="341" spans="1:25" ht="13.5" customHeight="1">
      <c r="A341" s="5"/>
      <c r="B341" s="11"/>
      <c r="C341" s="17"/>
      <c r="D341" s="22"/>
      <c r="E341" s="5"/>
      <c r="F341" s="11"/>
      <c r="G341" s="17"/>
      <c r="H341" s="22"/>
      <c r="I341" s="5"/>
      <c r="J341" s="11"/>
      <c r="K341" s="17"/>
      <c r="L341" s="22"/>
      <c r="M341" s="5"/>
      <c r="N341" s="11"/>
      <c r="O341" s="17"/>
      <c r="P341" s="22"/>
      <c r="Q341" s="5"/>
      <c r="R341" s="11"/>
      <c r="S341" s="17"/>
      <c r="T341" s="22"/>
      <c r="V341" s="5"/>
      <c r="W341" s="37"/>
      <c r="X341" s="43"/>
      <c r="Y341" s="48"/>
    </row>
    <row r="342" spans="1:25" ht="13.5" customHeight="1">
      <c r="A342" s="6" t="s">
        <v>62</v>
      </c>
      <c r="B342" s="12">
        <f>SUM(行政区!B2080,行政区!B2159,行政区!B2238,行政区!B2317,行政区!B2396,行政区!B2475,行政区!B2554)</f>
        <v>12</v>
      </c>
      <c r="C342" s="18">
        <f>SUM(行政区!C2080,行政区!C2159,行政区!C2238,行政区!C2317,行政区!C2396,行政区!C2475,行政区!C2554)</f>
        <v>6</v>
      </c>
      <c r="D342" s="23">
        <f>SUM(行政区!D2080,行政区!D2159,行政区!D2238,行政区!D2317,行政区!D2396,行政区!D2475,行政区!D2554)</f>
        <v>18</v>
      </c>
      <c r="E342" s="6" t="s">
        <v>30</v>
      </c>
      <c r="F342" s="12">
        <f>SUM(行政区!F2080,行政区!F2159,行政区!F2238,行政区!F2317,行政区!F2396,行政区!F2475,行政区!F2554)</f>
        <v>13</v>
      </c>
      <c r="G342" s="18">
        <f>SUM(行政区!G2080,行政区!G2159,行政区!G2238,行政区!G2317,行政区!G2396,行政区!G2475,行政区!G2554)</f>
        <v>10</v>
      </c>
      <c r="H342" s="23">
        <f>SUM(行政区!H2080,行政区!H2159,行政区!H2238,行政区!H2317,行政区!H2396,行政区!H2475,行政区!H2554)</f>
        <v>23</v>
      </c>
      <c r="I342" s="6" t="s">
        <v>74</v>
      </c>
      <c r="J342" s="12">
        <f>SUM(行政区!J2080,行政区!J2159,行政区!J2238,行政区!J2317,行政区!J2396,行政区!J2475,行政区!J2554)</f>
        <v>13</v>
      </c>
      <c r="K342" s="18">
        <f>SUM(行政区!K2080,行政区!K2159,行政区!K2238,行政区!K2317,行政区!K2396,行政区!K2475,行政区!K2554)</f>
        <v>20</v>
      </c>
      <c r="L342" s="23">
        <f>SUM(行政区!L2080,行政区!L2159,行政区!L2238,行政区!L2317,行政区!L2396,行政区!L2475,行政区!L2554)</f>
        <v>33</v>
      </c>
      <c r="M342" s="6" t="s">
        <v>68</v>
      </c>
      <c r="N342" s="12">
        <f>SUM(行政区!N2080,行政区!N2159,行政区!N2238,行政区!N2317,行政区!N2396,行政区!N2475,行政区!N2554)</f>
        <v>12</v>
      </c>
      <c r="O342" s="18">
        <f>SUM(行政区!O2080,行政区!O2159,行政区!O2238,行政区!O2317,行政区!O2396,行政区!O2475,行政区!O2554)</f>
        <v>18</v>
      </c>
      <c r="P342" s="23">
        <f>SUM(行政区!P2080,行政区!P2159,行政区!P2238,行政区!P2317,行政区!P2396,行政区!P2475,行政区!P2554)</f>
        <v>30</v>
      </c>
      <c r="Q342" s="6" t="s">
        <v>35</v>
      </c>
      <c r="R342" s="12">
        <f>SUM(行政区!R2080,行政区!R2159,行政区!R2238,行政区!R2317,行政区!R2396,行政区!R2475,行政区!R2554)</f>
        <v>0</v>
      </c>
      <c r="S342" s="18">
        <f>SUM(行政区!S2080,行政区!S2159,行政区!S2238,行政区!S2317,行政区!S2396,行政区!S2475,行政区!S2554)</f>
        <v>0</v>
      </c>
      <c r="T342" s="23">
        <f>SUM(行政区!T2080,行政区!T2159,行政区!T2238,行政区!T2317,行政区!T2396,行政区!T2475,行政区!T2554)</f>
        <v>0</v>
      </c>
      <c r="V342" s="6" t="s">
        <v>75</v>
      </c>
      <c r="W342" s="38">
        <f>SUM(F351:F365)</f>
        <v>49</v>
      </c>
      <c r="X342" s="44">
        <f>SUM(G351:G365)</f>
        <v>48</v>
      </c>
      <c r="Y342" s="49">
        <f>SUM(W342:X344)</f>
        <v>97</v>
      </c>
    </row>
    <row r="343" spans="1:25" ht="13.5" customHeight="1">
      <c r="A343" s="4"/>
      <c r="B343" s="10"/>
      <c r="C343" s="16"/>
      <c r="D343" s="21"/>
      <c r="E343" s="4"/>
      <c r="F343" s="10"/>
      <c r="G343" s="16"/>
      <c r="H343" s="21"/>
      <c r="I343" s="4"/>
      <c r="J343" s="10"/>
      <c r="K343" s="16"/>
      <c r="L343" s="21"/>
      <c r="M343" s="4"/>
      <c r="N343" s="10"/>
      <c r="O343" s="16"/>
      <c r="P343" s="21"/>
      <c r="Q343" s="4"/>
      <c r="R343" s="10"/>
      <c r="S343" s="16"/>
      <c r="T343" s="21"/>
      <c r="V343" s="4"/>
      <c r="W343" s="36"/>
      <c r="X343" s="42"/>
      <c r="Y343" s="47"/>
    </row>
    <row r="344" spans="1:25" ht="13.5" customHeight="1">
      <c r="A344" s="5"/>
      <c r="B344" s="11"/>
      <c r="C344" s="17"/>
      <c r="D344" s="22"/>
      <c r="E344" s="5"/>
      <c r="F344" s="11"/>
      <c r="G344" s="17"/>
      <c r="H344" s="22"/>
      <c r="I344" s="5"/>
      <c r="J344" s="11"/>
      <c r="K344" s="17"/>
      <c r="L344" s="22"/>
      <c r="M344" s="5"/>
      <c r="N344" s="11"/>
      <c r="O344" s="17"/>
      <c r="P344" s="22"/>
      <c r="Q344" s="5"/>
      <c r="R344" s="11"/>
      <c r="S344" s="17"/>
      <c r="T344" s="22"/>
      <c r="V344" s="5"/>
      <c r="W344" s="37"/>
      <c r="X344" s="43"/>
      <c r="Y344" s="48"/>
    </row>
    <row r="345" spans="1:25" ht="13.5" customHeight="1">
      <c r="A345" s="6" t="s">
        <v>53</v>
      </c>
      <c r="B345" s="12">
        <f>SUM(行政区!B2083,行政区!B2162,行政区!B2241,行政区!B2320,行政区!B2399,行政区!B2478,行政区!B2557)</f>
        <v>9</v>
      </c>
      <c r="C345" s="18">
        <f>SUM(行政区!C2083,行政区!C2162,行政区!C2241,行政区!C2320,行政区!C2399,行政区!C2478,行政区!C2557)</f>
        <v>9</v>
      </c>
      <c r="D345" s="23">
        <f>SUM(行政区!D2083,行政区!D2162,行政区!D2241,行政区!D2320,行政区!D2399,行政区!D2478,行政区!D2557)</f>
        <v>18</v>
      </c>
      <c r="E345" s="6" t="s">
        <v>24</v>
      </c>
      <c r="F345" s="12">
        <f>SUM(行政区!F2083,行政区!F2162,行政区!F2241,行政区!F2320,行政区!F2399,行政区!F2478,行政区!F2557)</f>
        <v>10</v>
      </c>
      <c r="G345" s="18">
        <f>SUM(行政区!G2083,行政区!G2162,行政区!G2241,行政区!G2320,行政区!G2399,行政区!G2478,行政区!G2557)</f>
        <v>13</v>
      </c>
      <c r="H345" s="23">
        <f>SUM(行政区!H2083,行政区!H2162,行政区!H2241,行政区!H2320,行政区!H2399,行政区!H2478,行政区!H2557)</f>
        <v>23</v>
      </c>
      <c r="I345" s="6" t="s">
        <v>77</v>
      </c>
      <c r="J345" s="12">
        <f>SUM(行政区!J2083,行政区!J2162,行政区!J2241,行政区!J2320,行政区!J2399,行政区!J2478,行政区!J2557)</f>
        <v>20</v>
      </c>
      <c r="K345" s="18">
        <f>SUM(行政区!K2083,行政区!K2162,行政区!K2241,行政区!K2320,行政区!K2399,行政区!K2478,行政区!K2557)</f>
        <v>10</v>
      </c>
      <c r="L345" s="23">
        <f>SUM(行政区!L2083,行政区!L2162,行政区!L2241,行政区!L2320,行政区!L2399,行政区!L2478,行政区!L2557)</f>
        <v>30</v>
      </c>
      <c r="M345" s="6" t="s">
        <v>44</v>
      </c>
      <c r="N345" s="12">
        <f>SUM(行政区!N2083,行政区!N2162,行政区!N2241,行政区!N2320,行政区!N2399,行政区!N2478,行政区!N2557)</f>
        <v>20</v>
      </c>
      <c r="O345" s="18">
        <f>SUM(行政区!O2083,行政区!O2162,行政区!O2241,行政区!O2320,行政区!O2399,行政区!O2478,行政区!O2557)</f>
        <v>20</v>
      </c>
      <c r="P345" s="23">
        <f>SUM(行政区!P2083,行政区!P2162,行政区!P2241,行政区!P2320,行政区!P2399,行政区!P2478,行政区!P2557)</f>
        <v>40</v>
      </c>
      <c r="Q345" s="6" t="s">
        <v>46</v>
      </c>
      <c r="R345" s="12">
        <f>SUM(行政区!R2083,行政区!R2162,行政区!R2241,行政区!R2320,行政区!R2399,行政区!R2478,行政区!R2557)</f>
        <v>0</v>
      </c>
      <c r="S345" s="18">
        <f>SUM(行政区!S2083,行政区!S2162,行政区!S2241,行政区!S2320,行政区!S2399,行政区!S2478,行政区!S2557)</f>
        <v>0</v>
      </c>
      <c r="T345" s="23">
        <f>SUM(行政区!T2083,行政区!T2162,行政区!T2241,行政区!T2320,行政区!T2399,行政区!T2478,行政区!T2557)</f>
        <v>0</v>
      </c>
      <c r="V345" s="6" t="s">
        <v>29</v>
      </c>
      <c r="W345" s="38">
        <f>SUM(F366:F380)</f>
        <v>71</v>
      </c>
      <c r="X345" s="44">
        <f>SUM(G366:G380)</f>
        <v>72</v>
      </c>
      <c r="Y345" s="49">
        <f>SUM(W345:X347)</f>
        <v>143</v>
      </c>
    </row>
    <row r="346" spans="1:25" ht="13.5" customHeight="1">
      <c r="A346" s="4"/>
      <c r="B346" s="10"/>
      <c r="C346" s="16"/>
      <c r="D346" s="21"/>
      <c r="E346" s="4"/>
      <c r="F346" s="10"/>
      <c r="G346" s="16"/>
      <c r="H346" s="21"/>
      <c r="I346" s="4"/>
      <c r="J346" s="10"/>
      <c r="K346" s="16"/>
      <c r="L346" s="21"/>
      <c r="M346" s="4"/>
      <c r="N346" s="10"/>
      <c r="O346" s="16"/>
      <c r="P346" s="21"/>
      <c r="Q346" s="4"/>
      <c r="R346" s="10"/>
      <c r="S346" s="16"/>
      <c r="T346" s="21"/>
      <c r="V346" s="4"/>
      <c r="W346" s="36"/>
      <c r="X346" s="42"/>
      <c r="Y346" s="47"/>
    </row>
    <row r="347" spans="1:25" ht="13.5" customHeight="1">
      <c r="A347" s="5"/>
      <c r="B347" s="11"/>
      <c r="C347" s="17"/>
      <c r="D347" s="22"/>
      <c r="E347" s="5"/>
      <c r="F347" s="11"/>
      <c r="G347" s="17"/>
      <c r="H347" s="22"/>
      <c r="I347" s="5"/>
      <c r="J347" s="11"/>
      <c r="K347" s="17"/>
      <c r="L347" s="22"/>
      <c r="M347" s="5"/>
      <c r="N347" s="11"/>
      <c r="O347" s="17"/>
      <c r="P347" s="22"/>
      <c r="Q347" s="5"/>
      <c r="R347" s="11"/>
      <c r="S347" s="17"/>
      <c r="T347" s="22"/>
      <c r="V347" s="5"/>
      <c r="W347" s="37"/>
      <c r="X347" s="43"/>
      <c r="Y347" s="48"/>
    </row>
    <row r="348" spans="1:25" ht="13.5" customHeight="1">
      <c r="A348" s="6" t="s">
        <v>78</v>
      </c>
      <c r="B348" s="12">
        <f>SUM(行政区!B2086,行政区!B2165,行政区!B2244,行政区!B2323,行政区!B2402,行政区!B2481,行政区!B2560)</f>
        <v>11</v>
      </c>
      <c r="C348" s="18">
        <f>SUM(行政区!C2086,行政区!C2165,行政区!C2244,行政区!C2323,行政区!C2402,行政区!C2481,行政区!C2560)</f>
        <v>11</v>
      </c>
      <c r="D348" s="23">
        <f>SUM(行政区!D2086,行政区!D2165,行政区!D2244,行政区!D2323,行政区!D2402,行政区!D2481,行政区!D2560)</f>
        <v>22</v>
      </c>
      <c r="E348" s="6" t="s">
        <v>79</v>
      </c>
      <c r="F348" s="12">
        <f>SUM(行政区!F2086,行政区!F2165,行政区!F2244,行政区!F2323,行政区!F2402,行政区!F2481,行政区!F2560)</f>
        <v>14</v>
      </c>
      <c r="G348" s="18">
        <f>SUM(行政区!G2086,行政区!G2165,行政区!G2244,行政区!G2323,行政区!G2402,行政区!G2481,行政区!G2560)</f>
        <v>13</v>
      </c>
      <c r="H348" s="23">
        <f>SUM(行政区!H2086,行政区!H2165,行政区!H2244,行政区!H2323,行政区!H2402,行政区!H2481,行政区!H2560)</f>
        <v>27</v>
      </c>
      <c r="I348" s="6" t="s">
        <v>7</v>
      </c>
      <c r="J348" s="12">
        <f>SUM(行政区!J2086,行政区!J2165,行政区!J2244,行政区!J2323,行政区!J2402,行政区!J2481,行政区!J2560)</f>
        <v>11</v>
      </c>
      <c r="K348" s="18">
        <f>SUM(行政区!K2086,行政区!K2165,行政区!K2244,行政区!K2323,行政区!K2402,行政区!K2481,行政区!K2560)</f>
        <v>11</v>
      </c>
      <c r="L348" s="23">
        <f>SUM(行政区!L2086,行政区!L2165,行政区!L2244,行政区!L2323,行政区!L2402,行政区!L2481,行政区!L2560)</f>
        <v>22</v>
      </c>
      <c r="M348" s="6" t="s">
        <v>59</v>
      </c>
      <c r="N348" s="12">
        <f>SUM(行政区!N2086,行政区!N2165,行政区!N2244,行政区!N2323,行政区!N2402,行政区!N2481,行政区!N2560)</f>
        <v>12</v>
      </c>
      <c r="O348" s="18">
        <f>SUM(行政区!O2086,行政区!O2165,行政区!O2244,行政区!O2323,行政区!O2402,行政区!O2481,行政区!O2560)</f>
        <v>18</v>
      </c>
      <c r="P348" s="23">
        <f>SUM(行政区!P2086,行政区!P2165,行政区!P2244,行政区!P2323,行政区!P2402,行政区!P2481,行政区!P2560)</f>
        <v>30</v>
      </c>
      <c r="Q348" s="6" t="s">
        <v>80</v>
      </c>
      <c r="R348" s="12">
        <f>SUM(行政区!R2086,行政区!R2165,行政区!R2244,行政区!R2323,行政区!R2402,行政区!R2481,行政区!R2560)</f>
        <v>0</v>
      </c>
      <c r="S348" s="18">
        <f>SUM(行政区!S2086,行政区!S2165,行政区!S2244,行政区!S2323,行政区!S2402,行政区!S2481,行政区!S2560)</f>
        <v>0</v>
      </c>
      <c r="T348" s="23">
        <f>SUM(行政区!T2086,行政区!T2165,行政区!T2244,行政区!T2323,行政区!T2402,行政区!T2481,行政区!T2560)</f>
        <v>0</v>
      </c>
      <c r="V348" s="6" t="s">
        <v>82</v>
      </c>
      <c r="W348" s="38">
        <f>SUM(F381:F395)</f>
        <v>77</v>
      </c>
      <c r="X348" s="44">
        <f>SUM(G381:G395)</f>
        <v>78</v>
      </c>
      <c r="Y348" s="49">
        <f>SUM(W348:X350)</f>
        <v>155</v>
      </c>
    </row>
    <row r="349" spans="1:25" ht="13.5" customHeight="1">
      <c r="A349" s="4"/>
      <c r="B349" s="10"/>
      <c r="C349" s="16"/>
      <c r="D349" s="21"/>
      <c r="E349" s="4"/>
      <c r="F349" s="10"/>
      <c r="G349" s="16"/>
      <c r="H349" s="21"/>
      <c r="I349" s="4"/>
      <c r="J349" s="10"/>
      <c r="K349" s="16"/>
      <c r="L349" s="21"/>
      <c r="M349" s="4"/>
      <c r="N349" s="10"/>
      <c r="O349" s="16"/>
      <c r="P349" s="21"/>
      <c r="Q349" s="4"/>
      <c r="R349" s="10"/>
      <c r="S349" s="16"/>
      <c r="T349" s="21"/>
      <c r="V349" s="4"/>
      <c r="W349" s="36"/>
      <c r="X349" s="42"/>
      <c r="Y349" s="47"/>
    </row>
    <row r="350" spans="1:25" ht="13.5" customHeight="1">
      <c r="A350" s="5"/>
      <c r="B350" s="11"/>
      <c r="C350" s="17"/>
      <c r="D350" s="22"/>
      <c r="E350" s="5"/>
      <c r="F350" s="11"/>
      <c r="G350" s="17"/>
      <c r="H350" s="22"/>
      <c r="I350" s="5"/>
      <c r="J350" s="11"/>
      <c r="K350" s="17"/>
      <c r="L350" s="22"/>
      <c r="M350" s="5"/>
      <c r="N350" s="11"/>
      <c r="O350" s="17"/>
      <c r="P350" s="22"/>
      <c r="Q350" s="5"/>
      <c r="R350" s="11"/>
      <c r="S350" s="17"/>
      <c r="T350" s="22"/>
      <c r="V350" s="5"/>
      <c r="W350" s="37"/>
      <c r="X350" s="43"/>
      <c r="Y350" s="48"/>
    </row>
    <row r="351" spans="1:25" ht="13.5" customHeight="1">
      <c r="A351" s="6" t="s">
        <v>83</v>
      </c>
      <c r="B351" s="12">
        <f>SUM(行政区!B2089,行政区!B2168,行政区!B2247,行政区!B2326,行政区!B2405,行政区!B2484,行政区!B2563)</f>
        <v>9</v>
      </c>
      <c r="C351" s="18">
        <f>SUM(行政区!C2089,行政区!C2168,行政区!C2247,行政区!C2326,行政区!C2405,行政区!C2484,行政区!C2563)</f>
        <v>11</v>
      </c>
      <c r="D351" s="23">
        <f>SUM(行政区!D2089,行政区!D2168,行政区!D2247,行政区!D2326,行政区!D2405,行政区!D2484,行政区!D2563)</f>
        <v>20</v>
      </c>
      <c r="E351" s="6" t="s">
        <v>85</v>
      </c>
      <c r="F351" s="12">
        <f>SUM(行政区!F2089,行政区!F2168,行政区!F2247,行政区!F2326,行政区!F2405,行政区!F2484,行政区!F2563)</f>
        <v>8</v>
      </c>
      <c r="G351" s="18">
        <f>SUM(行政区!G2089,行政区!G2168,行政区!G2247,行政区!G2326,行政区!G2405,行政区!G2484,行政区!G2563)</f>
        <v>12</v>
      </c>
      <c r="H351" s="23">
        <f>SUM(行政区!H2089,行政区!H2168,行政区!H2247,行政区!H2326,行政区!H2405,行政区!H2484,行政区!H2563)</f>
        <v>20</v>
      </c>
      <c r="I351" s="6" t="s">
        <v>86</v>
      </c>
      <c r="J351" s="12">
        <f>SUM(行政区!J2089,行政区!J2168,行政区!J2247,行政区!J2326,行政区!J2405,行政区!J2484,行政区!J2563)</f>
        <v>15</v>
      </c>
      <c r="K351" s="18">
        <f>SUM(行政区!K2089,行政区!K2168,行政区!K2247,行政区!K2326,行政区!K2405,行政区!K2484,行政区!K2563)</f>
        <v>14</v>
      </c>
      <c r="L351" s="23">
        <f>SUM(行政区!L2089,行政区!L2168,行政区!L2247,行政区!L2326,行政区!L2405,行政区!L2484,行政区!L2563)</f>
        <v>29</v>
      </c>
      <c r="M351" s="6" t="s">
        <v>69</v>
      </c>
      <c r="N351" s="12">
        <f>SUM(行政区!N2089,行政区!N2168,行政区!N2247,行政区!N2326,行政区!N2405,行政区!N2484,行政区!N2563)</f>
        <v>13</v>
      </c>
      <c r="O351" s="18">
        <f>SUM(行政区!O2089,行政区!O2168,行政区!O2247,行政区!O2326,行政区!O2405,行政区!O2484,行政区!O2563)</f>
        <v>13</v>
      </c>
      <c r="P351" s="23">
        <f>SUM(行政区!P2089,行政区!P2168,行政区!P2247,行政区!P2326,行政区!P2405,行政区!P2484,行政区!P2563)</f>
        <v>26</v>
      </c>
      <c r="Q351" s="6" t="s">
        <v>87</v>
      </c>
      <c r="R351" s="12">
        <f>SUM(行政区!R2089,行政区!R2168,行政区!R2247,行政区!R2326,行政区!R2405,行政区!R2484,行政区!R2563)</f>
        <v>0</v>
      </c>
      <c r="S351" s="18">
        <f>SUM(行政区!S2089,行政区!S2168,行政区!S2247,行政区!S2326,行政区!S2405,行政区!S2484,行政区!S2563)</f>
        <v>0</v>
      </c>
      <c r="T351" s="23">
        <f>SUM(行政区!T2089,行政区!T2168,行政区!T2247,行政区!T2326,行政区!T2405,行政区!T2484,行政区!T2563)</f>
        <v>0</v>
      </c>
      <c r="V351" s="6" t="s">
        <v>51</v>
      </c>
      <c r="W351" s="38">
        <f>SUM(J321:J335)</f>
        <v>85</v>
      </c>
      <c r="X351" s="44">
        <f>SUM(K321:K335)</f>
        <v>87</v>
      </c>
      <c r="Y351" s="49">
        <f>SUM(W351:X353)</f>
        <v>172</v>
      </c>
    </row>
    <row r="352" spans="1:25" ht="13.5" customHeight="1">
      <c r="A352" s="4"/>
      <c r="B352" s="10"/>
      <c r="C352" s="16"/>
      <c r="D352" s="21"/>
      <c r="E352" s="4"/>
      <c r="F352" s="10"/>
      <c r="G352" s="16"/>
      <c r="H352" s="21"/>
      <c r="I352" s="4"/>
      <c r="J352" s="10"/>
      <c r="K352" s="16"/>
      <c r="L352" s="21"/>
      <c r="M352" s="4"/>
      <c r="N352" s="10"/>
      <c r="O352" s="16"/>
      <c r="P352" s="21"/>
      <c r="Q352" s="4"/>
      <c r="R352" s="10"/>
      <c r="S352" s="16"/>
      <c r="T352" s="21"/>
      <c r="V352" s="4"/>
      <c r="W352" s="36"/>
      <c r="X352" s="42"/>
      <c r="Y352" s="47"/>
    </row>
    <row r="353" spans="1:25" ht="13.5" customHeight="1">
      <c r="A353" s="5"/>
      <c r="B353" s="11"/>
      <c r="C353" s="17"/>
      <c r="D353" s="22"/>
      <c r="E353" s="5"/>
      <c r="F353" s="11"/>
      <c r="G353" s="17"/>
      <c r="H353" s="22"/>
      <c r="I353" s="5"/>
      <c r="J353" s="11"/>
      <c r="K353" s="17"/>
      <c r="L353" s="22"/>
      <c r="M353" s="5"/>
      <c r="N353" s="11"/>
      <c r="O353" s="17"/>
      <c r="P353" s="22"/>
      <c r="Q353" s="5"/>
      <c r="R353" s="11"/>
      <c r="S353" s="17"/>
      <c r="T353" s="22"/>
      <c r="V353" s="5"/>
      <c r="W353" s="37"/>
      <c r="X353" s="43"/>
      <c r="Y353" s="48"/>
    </row>
    <row r="354" spans="1:25" ht="13.5" customHeight="1">
      <c r="A354" s="6" t="s">
        <v>89</v>
      </c>
      <c r="B354" s="12">
        <f>SUM(行政区!B2092,行政区!B2171,行政区!B2250,行政区!B2329,行政区!B2408,行政区!B2487,行政区!B2566)</f>
        <v>11</v>
      </c>
      <c r="C354" s="18">
        <f>SUM(行政区!C2092,行政区!C2171,行政区!C2250,行政区!C2329,行政区!C2408,行政区!C2487,行政区!C2566)</f>
        <v>12</v>
      </c>
      <c r="D354" s="23">
        <f>SUM(行政区!D2092,行政区!D2171,行政区!D2250,行政区!D2329,行政区!D2408,行政区!D2487,行政区!D2566)</f>
        <v>23</v>
      </c>
      <c r="E354" s="6" t="s">
        <v>91</v>
      </c>
      <c r="F354" s="12">
        <f>SUM(行政区!F2092,行政区!F2171,行政区!F2250,行政区!F2329,行政区!F2408,行政区!F2487,行政区!F2566)</f>
        <v>6</v>
      </c>
      <c r="G354" s="18">
        <f>SUM(行政区!G2092,行政区!G2171,行政区!G2250,行政区!G2329,行政区!G2408,行政区!G2487,行政区!G2566)</f>
        <v>6</v>
      </c>
      <c r="H354" s="23">
        <f>SUM(行政区!H2092,行政区!H2171,行政区!H2250,行政区!H2329,行政区!H2408,行政区!H2487,行政区!H2566)</f>
        <v>12</v>
      </c>
      <c r="I354" s="6" t="s">
        <v>92</v>
      </c>
      <c r="J354" s="12">
        <f>SUM(行政区!J2092,行政区!J2171,行政区!J2250,行政区!J2329,行政区!J2408,行政区!J2487,行政区!J2566)</f>
        <v>11</v>
      </c>
      <c r="K354" s="18">
        <f>SUM(行政区!K2092,行政区!K2171,行政区!K2250,行政区!K2329,行政区!K2408,行政区!K2487,行政区!K2566)</f>
        <v>19</v>
      </c>
      <c r="L354" s="23">
        <f>SUM(行政区!L2092,行政区!L2171,行政区!L2250,行政区!L2329,行政区!L2408,行政区!L2487,行政区!L2566)</f>
        <v>30</v>
      </c>
      <c r="M354" s="6" t="s">
        <v>94</v>
      </c>
      <c r="N354" s="12">
        <f>SUM(行政区!N2092,行政区!N2171,行政区!N2250,行政区!N2329,行政区!N2408,行政区!N2487,行政区!N2566)</f>
        <v>14</v>
      </c>
      <c r="O354" s="18">
        <f>SUM(行政区!O2092,行政区!O2171,行政区!O2250,行政区!O2329,行政区!O2408,行政区!O2487,行政区!O2566)</f>
        <v>13</v>
      </c>
      <c r="P354" s="23">
        <f>SUM(行政区!P2092,行政区!P2171,行政区!P2250,行政区!P2329,行政区!P2408,行政区!P2487,行政区!P2566)</f>
        <v>27</v>
      </c>
      <c r="Q354" s="6" t="s">
        <v>95</v>
      </c>
      <c r="R354" s="12">
        <f>SUM(行政区!R2092,行政区!R2171,行政区!R2250,行政区!R2329,行政区!R2408,行政区!R2487,行政区!R2566)</f>
        <v>0</v>
      </c>
      <c r="S354" s="18">
        <f>SUM(行政区!S2092,行政区!S2171,行政区!S2250,行政区!S2329,行政区!S2408,行政区!S2487,行政区!S2566)</f>
        <v>0</v>
      </c>
      <c r="T354" s="23">
        <f>SUM(行政区!T2092,行政区!T2171,行政区!T2250,行政区!T2329,行政区!T2408,行政区!T2487,行政区!T2566)</f>
        <v>0</v>
      </c>
      <c r="V354" s="6" t="s">
        <v>96</v>
      </c>
      <c r="W354" s="38">
        <f>SUM(J336:J350)</f>
        <v>84</v>
      </c>
      <c r="X354" s="44">
        <f>SUM(K336:K350)</f>
        <v>82</v>
      </c>
      <c r="Y354" s="49">
        <f>SUM(W354:X356)</f>
        <v>166</v>
      </c>
    </row>
    <row r="355" spans="1:25" ht="13.5" customHeight="1">
      <c r="A355" s="4"/>
      <c r="B355" s="10"/>
      <c r="C355" s="16"/>
      <c r="D355" s="21"/>
      <c r="E355" s="4"/>
      <c r="F355" s="10"/>
      <c r="G355" s="16"/>
      <c r="H355" s="21"/>
      <c r="I355" s="4"/>
      <c r="J355" s="10"/>
      <c r="K355" s="16"/>
      <c r="L355" s="21"/>
      <c r="M355" s="4"/>
      <c r="N355" s="10"/>
      <c r="O355" s="16"/>
      <c r="P355" s="21"/>
      <c r="Q355" s="4"/>
      <c r="R355" s="10"/>
      <c r="S355" s="16"/>
      <c r="T355" s="21"/>
      <c r="V355" s="4"/>
      <c r="W355" s="36"/>
      <c r="X355" s="42"/>
      <c r="Y355" s="47"/>
    </row>
    <row r="356" spans="1:25" ht="13.5" customHeight="1">
      <c r="A356" s="5"/>
      <c r="B356" s="11"/>
      <c r="C356" s="17"/>
      <c r="D356" s="22"/>
      <c r="E356" s="5"/>
      <c r="F356" s="11"/>
      <c r="G356" s="17"/>
      <c r="H356" s="22"/>
      <c r="I356" s="5"/>
      <c r="J356" s="11"/>
      <c r="K356" s="17"/>
      <c r="L356" s="22"/>
      <c r="M356" s="5"/>
      <c r="N356" s="11"/>
      <c r="O356" s="17"/>
      <c r="P356" s="22"/>
      <c r="Q356" s="5"/>
      <c r="R356" s="11"/>
      <c r="S356" s="17"/>
      <c r="T356" s="22"/>
      <c r="V356" s="5"/>
      <c r="W356" s="37"/>
      <c r="X356" s="43"/>
      <c r="Y356" s="48"/>
    </row>
    <row r="357" spans="1:25" ht="13.5" customHeight="1">
      <c r="A357" s="6" t="s">
        <v>40</v>
      </c>
      <c r="B357" s="12">
        <f>SUM(行政区!B2095,行政区!B2174,行政区!B2253,行政区!B2332,行政区!B2411,行政区!B2490,行政区!B2569)</f>
        <v>11</v>
      </c>
      <c r="C357" s="18">
        <f>SUM(行政区!C2095,行政区!C2174,行政区!C2253,行政区!C2332,行政区!C2411,行政区!C2490,行政区!C2569)</f>
        <v>11</v>
      </c>
      <c r="D357" s="23">
        <f>SUM(行政区!D2095,行政区!D2174,行政区!D2253,行政区!D2332,行政区!D2411,行政区!D2490,行政区!D2569)</f>
        <v>22</v>
      </c>
      <c r="E357" s="6" t="s">
        <v>97</v>
      </c>
      <c r="F357" s="12">
        <f>SUM(行政区!F2095,行政区!F2174,行政区!F2253,行政区!F2332,行政区!F2411,行政区!F2490,行政区!F2569)</f>
        <v>11</v>
      </c>
      <c r="G357" s="18">
        <f>SUM(行政区!G2095,行政区!G2174,行政区!G2253,行政区!G2332,行政区!G2411,行政区!G2490,行政区!G2569)</f>
        <v>13</v>
      </c>
      <c r="H357" s="23">
        <f>SUM(行政区!H2095,行政区!H2174,行政区!H2253,行政区!H2332,行政区!H2411,行政区!H2490,行政区!H2569)</f>
        <v>24</v>
      </c>
      <c r="I357" s="6" t="s">
        <v>98</v>
      </c>
      <c r="J357" s="12">
        <f>SUM(行政区!J2095,行政区!J2174,行政区!J2253,行政区!J2332,行政区!J2411,行政区!J2490,行政区!J2569)</f>
        <v>14</v>
      </c>
      <c r="K357" s="18">
        <f>SUM(行政区!K2095,行政区!K2174,行政区!K2253,行政区!K2332,行政区!K2411,行政区!K2490,行政区!K2569)</f>
        <v>18</v>
      </c>
      <c r="L357" s="23">
        <f>SUM(行政区!L2095,行政区!L2174,行政区!L2253,行政区!L2332,行政区!L2411,行政区!L2490,行政区!L2569)</f>
        <v>32</v>
      </c>
      <c r="M357" s="6" t="s">
        <v>99</v>
      </c>
      <c r="N357" s="12">
        <f>SUM(行政区!N2095,行政区!N2174,行政区!N2253,行政区!N2332,行政区!N2411,行政区!N2490,行政区!N2569)</f>
        <v>8</v>
      </c>
      <c r="O357" s="18">
        <f>SUM(行政区!O2095,行政区!O2174,行政区!O2253,行政区!O2332,行政区!O2411,行政区!O2490,行政区!O2569)</f>
        <v>13</v>
      </c>
      <c r="P357" s="23">
        <f>SUM(行政区!P2095,行政区!P2174,行政区!P2253,行政区!P2332,行政区!P2411,行政区!P2490,行政区!P2569)</f>
        <v>21</v>
      </c>
      <c r="Q357" s="6" t="s">
        <v>100</v>
      </c>
      <c r="R357" s="12">
        <f>SUM(行政区!R2095,行政区!R2174,行政区!R2253,行政区!R2332,行政区!R2411,行政区!R2490,行政区!R2569)</f>
        <v>0</v>
      </c>
      <c r="S357" s="18">
        <f>SUM(行政区!S2095,行政区!S2174,行政区!S2253,行政区!S2332,行政区!S2411,行政区!S2490,行政区!S2569)</f>
        <v>0</v>
      </c>
      <c r="T357" s="23">
        <f>SUM(行政区!T2095,行政区!T2174,行政区!T2253,行政区!T2332,行政区!T2411,行政区!T2490,行政区!T2569)</f>
        <v>0</v>
      </c>
      <c r="V357" s="6" t="s">
        <v>101</v>
      </c>
      <c r="W357" s="38">
        <f>SUM(J351:J365)</f>
        <v>83</v>
      </c>
      <c r="X357" s="44">
        <f>SUM(K351:K365)</f>
        <v>93</v>
      </c>
      <c r="Y357" s="49">
        <f>SUM(W357:X359)</f>
        <v>176</v>
      </c>
    </row>
    <row r="358" spans="1:25" ht="13.5" customHeight="1">
      <c r="A358" s="4"/>
      <c r="B358" s="10"/>
      <c r="C358" s="16"/>
      <c r="D358" s="21"/>
      <c r="E358" s="4"/>
      <c r="F358" s="10"/>
      <c r="G358" s="16"/>
      <c r="H358" s="21"/>
      <c r="I358" s="4"/>
      <c r="J358" s="10"/>
      <c r="K358" s="16"/>
      <c r="L358" s="21"/>
      <c r="M358" s="4"/>
      <c r="N358" s="10"/>
      <c r="O358" s="16"/>
      <c r="P358" s="21"/>
      <c r="Q358" s="4"/>
      <c r="R358" s="10"/>
      <c r="S358" s="16"/>
      <c r="T358" s="21"/>
      <c r="V358" s="4"/>
      <c r="W358" s="36"/>
      <c r="X358" s="42"/>
      <c r="Y358" s="47"/>
    </row>
    <row r="359" spans="1:25" ht="13.5" customHeight="1">
      <c r="A359" s="5"/>
      <c r="B359" s="11"/>
      <c r="C359" s="17"/>
      <c r="D359" s="22"/>
      <c r="E359" s="5"/>
      <c r="F359" s="11"/>
      <c r="G359" s="17"/>
      <c r="H359" s="22"/>
      <c r="I359" s="5"/>
      <c r="J359" s="11"/>
      <c r="K359" s="17"/>
      <c r="L359" s="22"/>
      <c r="M359" s="5"/>
      <c r="N359" s="11"/>
      <c r="O359" s="17"/>
      <c r="P359" s="22"/>
      <c r="Q359" s="5"/>
      <c r="R359" s="11"/>
      <c r="S359" s="17"/>
      <c r="T359" s="22"/>
      <c r="V359" s="5"/>
      <c r="W359" s="37"/>
      <c r="X359" s="43"/>
      <c r="Y359" s="48"/>
    </row>
    <row r="360" spans="1:25" ht="13.5" customHeight="1">
      <c r="A360" s="6" t="s">
        <v>103</v>
      </c>
      <c r="B360" s="12">
        <f>SUM(行政区!B2098,行政区!B2177,行政区!B2256,行政区!B2335,行政区!B2414,行政区!B2493,行政区!B2572)</f>
        <v>14</v>
      </c>
      <c r="C360" s="18">
        <f>SUM(行政区!C2098,行政区!C2177,行政区!C2256,行政区!C2335,行政区!C2414,行政区!C2493,行政区!C2572)</f>
        <v>8</v>
      </c>
      <c r="D360" s="23">
        <f>SUM(行政区!D2098,行政区!D2177,行政区!D2256,行政区!D2335,行政区!D2414,行政区!D2493,行政区!D2572)</f>
        <v>22</v>
      </c>
      <c r="E360" s="6" t="s">
        <v>106</v>
      </c>
      <c r="F360" s="12">
        <f>SUM(行政区!F2098,行政区!F2177,行政区!F2256,行政区!F2335,行政区!F2414,行政区!F2493,行政区!F2572)</f>
        <v>9</v>
      </c>
      <c r="G360" s="18">
        <f>SUM(行政区!G2098,行政区!G2177,行政区!G2256,行政区!G2335,行政区!G2414,行政区!G2493,行政区!G2572)</f>
        <v>7</v>
      </c>
      <c r="H360" s="23">
        <f>SUM(行政区!H2098,行政区!H2177,行政区!H2256,行政区!H2335,行政区!H2414,行政区!H2493,行政区!H2572)</f>
        <v>16</v>
      </c>
      <c r="I360" s="6" t="s">
        <v>107</v>
      </c>
      <c r="J360" s="12">
        <f>SUM(行政区!J2098,行政区!J2177,行政区!J2256,行政区!J2335,行政区!J2414,行政区!J2493,行政区!J2572)</f>
        <v>16</v>
      </c>
      <c r="K360" s="18">
        <f>SUM(行政区!K2098,行政区!K2177,行政区!K2256,行政区!K2335,行政区!K2414,行政区!K2493,行政区!K2572)</f>
        <v>21</v>
      </c>
      <c r="L360" s="23">
        <f>SUM(行政区!L2098,行政区!L2177,行政区!L2256,行政区!L2335,行政区!L2414,行政区!L2493,行政区!L2572)</f>
        <v>37</v>
      </c>
      <c r="M360" s="6" t="s">
        <v>108</v>
      </c>
      <c r="N360" s="12">
        <f>SUM(行政区!N2098,行政区!N2177,行政区!N2256,行政区!N2335,行政区!N2414,行政区!N2493,行政区!N2572)</f>
        <v>6</v>
      </c>
      <c r="O360" s="18">
        <f>SUM(行政区!O2098,行政区!O2177,行政区!O2256,行政区!O2335,行政区!O2414,行政区!O2493,行政区!O2572)</f>
        <v>21</v>
      </c>
      <c r="P360" s="23">
        <f>SUM(行政区!P2098,行政区!P2177,行政区!P2256,行政区!P2335,行政区!P2414,行政区!P2493,行政区!P2572)</f>
        <v>27</v>
      </c>
      <c r="Q360" s="6" t="s">
        <v>109</v>
      </c>
      <c r="R360" s="12">
        <f>SUM(行政区!R2098,行政区!R2177,行政区!R2256,行政区!R2335,行政区!R2414,行政区!R2493,行政区!R2572)</f>
        <v>0</v>
      </c>
      <c r="S360" s="18">
        <f>SUM(行政区!S2098,行政区!S2177,行政区!S2256,行政区!S2335,行政区!S2414,行政区!S2493,行政区!S2572)</f>
        <v>0</v>
      </c>
      <c r="T360" s="23">
        <f>SUM(行政区!T2098,行政区!T2177,行政区!T2256,行政区!T2335,行政区!T2414,行政区!T2493,行政区!T2572)</f>
        <v>0</v>
      </c>
      <c r="V360" s="6" t="s">
        <v>111</v>
      </c>
      <c r="W360" s="38">
        <f>SUM(J366:J380)</f>
        <v>98</v>
      </c>
      <c r="X360" s="44">
        <f>SUM(K366:K380)</f>
        <v>112</v>
      </c>
      <c r="Y360" s="49">
        <f>SUM(W360:X362)</f>
        <v>210</v>
      </c>
    </row>
    <row r="361" spans="1:25" ht="13.5" customHeight="1">
      <c r="A361" s="4"/>
      <c r="B361" s="10"/>
      <c r="C361" s="16"/>
      <c r="D361" s="21"/>
      <c r="E361" s="4"/>
      <c r="F361" s="10"/>
      <c r="G361" s="16"/>
      <c r="H361" s="21"/>
      <c r="I361" s="4"/>
      <c r="J361" s="10"/>
      <c r="K361" s="16"/>
      <c r="L361" s="21"/>
      <c r="M361" s="4"/>
      <c r="N361" s="10"/>
      <c r="O361" s="16"/>
      <c r="P361" s="21"/>
      <c r="Q361" s="4"/>
      <c r="R361" s="10"/>
      <c r="S361" s="16"/>
      <c r="T361" s="21"/>
      <c r="V361" s="4"/>
      <c r="W361" s="36"/>
      <c r="X361" s="42"/>
      <c r="Y361" s="47"/>
    </row>
    <row r="362" spans="1:25" ht="13.5" customHeight="1">
      <c r="A362" s="5"/>
      <c r="B362" s="11"/>
      <c r="C362" s="17"/>
      <c r="D362" s="22"/>
      <c r="E362" s="5"/>
      <c r="F362" s="11"/>
      <c r="G362" s="17"/>
      <c r="H362" s="22"/>
      <c r="I362" s="5"/>
      <c r="J362" s="11"/>
      <c r="K362" s="17"/>
      <c r="L362" s="22"/>
      <c r="M362" s="5"/>
      <c r="N362" s="11"/>
      <c r="O362" s="17"/>
      <c r="P362" s="22"/>
      <c r="Q362" s="5"/>
      <c r="R362" s="11"/>
      <c r="S362" s="17"/>
      <c r="T362" s="22"/>
      <c r="V362" s="5"/>
      <c r="W362" s="37"/>
      <c r="X362" s="43"/>
      <c r="Y362" s="48"/>
    </row>
    <row r="363" spans="1:25" ht="13.5" customHeight="1">
      <c r="A363" s="6" t="s">
        <v>14</v>
      </c>
      <c r="B363" s="12">
        <f>SUM(行政区!B2101,行政区!B2180,行政区!B2259,行政区!B2338,行政区!B2417,行政区!B2496,行政区!B2575)</f>
        <v>7</v>
      </c>
      <c r="C363" s="18">
        <f>SUM(行政区!C2101,行政区!C2180,行政区!C2259,行政区!C2338,行政区!C2417,行政区!C2496,行政区!C2575)</f>
        <v>7</v>
      </c>
      <c r="D363" s="23">
        <f>SUM(行政区!D2101,行政区!D2180,行政区!D2259,行政区!D2338,行政区!D2417,行政区!D2496,行政区!D2575)</f>
        <v>14</v>
      </c>
      <c r="E363" s="6" t="s">
        <v>112</v>
      </c>
      <c r="F363" s="12">
        <f>SUM(行政区!F2101,行政区!F2180,行政区!F2259,行政区!F2338,行政区!F2417,行政区!F2496,行政区!F2575)</f>
        <v>15</v>
      </c>
      <c r="G363" s="18">
        <f>SUM(行政区!G2101,行政区!G2180,行政区!G2259,行政区!G2338,行政区!G2417,行政区!G2496,行政区!G2575)</f>
        <v>10</v>
      </c>
      <c r="H363" s="23">
        <f>SUM(行政区!H2101,行政区!H2180,行政区!H2259,行政区!H2338,行政区!H2417,行政区!H2496,行政区!H2575)</f>
        <v>25</v>
      </c>
      <c r="I363" s="6" t="s">
        <v>38</v>
      </c>
      <c r="J363" s="12">
        <f>SUM(行政区!J2101,行政区!J2180,行政区!J2259,行政区!J2338,行政区!J2417,行政区!J2496,行政区!J2575)</f>
        <v>27</v>
      </c>
      <c r="K363" s="18">
        <f>SUM(行政区!K2101,行政区!K2180,行政区!K2259,行政区!K2338,行政区!K2417,行政区!K2496,行政区!K2575)</f>
        <v>21</v>
      </c>
      <c r="L363" s="23">
        <f>SUM(行政区!L2101,行政区!L2180,行政区!L2259,行政区!L2338,行政区!L2417,行政区!L2496,行政区!L2575)</f>
        <v>48</v>
      </c>
      <c r="M363" s="6" t="s">
        <v>113</v>
      </c>
      <c r="N363" s="12">
        <f>SUM(行政区!N2101,行政区!N2180,行政区!N2259,行政区!N2338,行政区!N2417,行政区!N2496,行政区!N2575)</f>
        <v>7</v>
      </c>
      <c r="O363" s="18">
        <f>SUM(行政区!O2101,行政区!O2180,行政区!O2259,行政区!O2338,行政区!O2417,行政区!O2496,行政区!O2575)</f>
        <v>19</v>
      </c>
      <c r="P363" s="23">
        <f>SUM(行政区!P2101,行政区!P2180,行政区!P2259,行政区!P2338,行政区!P2417,行政区!P2496,行政区!P2575)</f>
        <v>26</v>
      </c>
      <c r="Q363" s="6" t="s">
        <v>114</v>
      </c>
      <c r="R363" s="12">
        <f>SUM(行政区!R2101,行政区!R2180,行政区!R2259,行政区!R2338,行政区!R2417,行政区!R2496,行政区!R2575)</f>
        <v>0</v>
      </c>
      <c r="S363" s="18">
        <f>SUM(行政区!S2101,行政区!S2180,行政区!S2259,行政区!S2338,行政区!S2417,行政区!S2496,行政区!S2575)</f>
        <v>0</v>
      </c>
      <c r="T363" s="23">
        <f>SUM(行政区!T2101,行政区!T2180,行政区!T2259,行政区!T2338,行政区!T2417,行政区!T2496,行政区!T2575)</f>
        <v>0</v>
      </c>
      <c r="V363" s="6" t="s">
        <v>115</v>
      </c>
      <c r="W363" s="38">
        <f>SUM(J381:J395)</f>
        <v>106</v>
      </c>
      <c r="X363" s="44">
        <f>SUM(K381:K395)</f>
        <v>110</v>
      </c>
      <c r="Y363" s="49">
        <f>SUM(W363:X365)</f>
        <v>216</v>
      </c>
    </row>
    <row r="364" spans="1:25" ht="13.5" customHeight="1">
      <c r="A364" s="4"/>
      <c r="B364" s="10"/>
      <c r="C364" s="16"/>
      <c r="D364" s="21"/>
      <c r="E364" s="4"/>
      <c r="F364" s="10"/>
      <c r="G364" s="16"/>
      <c r="H364" s="21"/>
      <c r="I364" s="4"/>
      <c r="J364" s="10"/>
      <c r="K364" s="16"/>
      <c r="L364" s="21"/>
      <c r="M364" s="4"/>
      <c r="N364" s="10"/>
      <c r="O364" s="16"/>
      <c r="P364" s="21"/>
      <c r="Q364" s="4"/>
      <c r="R364" s="10"/>
      <c r="S364" s="16"/>
      <c r="T364" s="21"/>
      <c r="V364" s="4"/>
      <c r="W364" s="36"/>
      <c r="X364" s="42"/>
      <c r="Y364" s="47"/>
    </row>
    <row r="365" spans="1:25" ht="13.5" customHeight="1">
      <c r="A365" s="5"/>
      <c r="B365" s="11"/>
      <c r="C365" s="17"/>
      <c r="D365" s="22"/>
      <c r="E365" s="5"/>
      <c r="F365" s="11"/>
      <c r="G365" s="17"/>
      <c r="H365" s="22"/>
      <c r="I365" s="5"/>
      <c r="J365" s="11"/>
      <c r="K365" s="17"/>
      <c r="L365" s="22"/>
      <c r="M365" s="5"/>
      <c r="N365" s="11"/>
      <c r="O365" s="17"/>
      <c r="P365" s="22"/>
      <c r="Q365" s="5"/>
      <c r="R365" s="11"/>
      <c r="S365" s="17"/>
      <c r="T365" s="22"/>
      <c r="V365" s="5"/>
      <c r="W365" s="37"/>
      <c r="X365" s="43"/>
      <c r="Y365" s="48"/>
    </row>
    <row r="366" spans="1:25" ht="13.5" customHeight="1">
      <c r="A366" s="6" t="s">
        <v>116</v>
      </c>
      <c r="B366" s="12">
        <f>SUM(行政区!B2104,行政区!B2183,行政区!B2262,行政区!B2341,行政区!B2420,行政区!B2499,行政区!B2578)</f>
        <v>13</v>
      </c>
      <c r="C366" s="18">
        <f>SUM(行政区!C2104,行政区!C2183,行政区!C2262,行政区!C2341,行政区!C2420,行政区!C2499,行政区!C2578)</f>
        <v>7</v>
      </c>
      <c r="D366" s="23">
        <f>SUM(行政区!D2104,行政区!D2183,行政区!D2262,行政区!D2341,行政区!D2420,行政区!D2499,行政区!D2578)</f>
        <v>20</v>
      </c>
      <c r="E366" s="6" t="s">
        <v>117</v>
      </c>
      <c r="F366" s="12">
        <f>SUM(行政区!F2104,行政区!F2183,行政区!F2262,行政区!F2341,行政区!F2420,行政区!F2499,行政区!F2578)</f>
        <v>13</v>
      </c>
      <c r="G366" s="18">
        <f>SUM(行政区!G2104,行政区!G2183,行政区!G2262,行政区!G2341,行政区!G2420,行政区!G2499,行政区!G2578)</f>
        <v>16</v>
      </c>
      <c r="H366" s="23">
        <f>SUM(行政区!H2104,行政区!H2183,行政区!H2262,行政区!H2341,行政区!H2420,行政区!H2499,行政区!H2578)</f>
        <v>29</v>
      </c>
      <c r="I366" s="6" t="s">
        <v>102</v>
      </c>
      <c r="J366" s="12">
        <f>SUM(行政区!J2104,行政区!J2183,行政区!J2262,行政区!J2341,行政区!J2420,行政区!J2499,行政区!J2578)</f>
        <v>13</v>
      </c>
      <c r="K366" s="18">
        <f>SUM(行政区!K2104,行政区!K2183,行政区!K2262,行政区!K2341,行政区!K2420,行政区!K2499,行政区!K2578)</f>
        <v>31</v>
      </c>
      <c r="L366" s="23">
        <f>SUM(行政区!L2104,行政区!L2183,行政区!L2262,行政区!L2341,行政区!L2420,行政区!L2499,行政区!L2578)</f>
        <v>44</v>
      </c>
      <c r="M366" s="6" t="s">
        <v>118</v>
      </c>
      <c r="N366" s="12">
        <f>SUM(行政区!N2104,行政区!N2183,行政区!N2262,行政区!N2341,行政区!N2420,行政区!N2499,行政区!N2578)</f>
        <v>10</v>
      </c>
      <c r="O366" s="18">
        <f>SUM(行政区!O2104,行政区!O2183,行政区!O2262,行政区!O2341,行政区!O2420,行政区!O2499,行政区!O2578)</f>
        <v>10</v>
      </c>
      <c r="P366" s="23">
        <f>SUM(行政区!P2104,行政区!P2183,行政区!P2262,行政区!P2341,行政区!P2420,行政区!P2499,行政区!P2578)</f>
        <v>20</v>
      </c>
      <c r="Q366" s="6" t="s">
        <v>119</v>
      </c>
      <c r="R366" s="12">
        <f>SUM(行政区!R2104,行政区!R2183,行政区!R2262,行政区!R2341,行政区!R2420,行政区!R2499,行政区!R2578)</f>
        <v>0</v>
      </c>
      <c r="S366" s="18">
        <f>SUM(行政区!S2104,行政区!S2183,行政区!S2262,行政区!S2341,行政区!S2420,行政区!S2499,行政区!S2578)</f>
        <v>0</v>
      </c>
      <c r="T366" s="23">
        <f>SUM(行政区!T2104,行政区!T2183,行政区!T2262,行政区!T2341,行政区!T2420,行政区!T2499,行政区!T2578)</f>
        <v>0</v>
      </c>
      <c r="V366" s="6" t="s">
        <v>121</v>
      </c>
      <c r="W366" s="38">
        <f>SUM(N321:N335)</f>
        <v>90</v>
      </c>
      <c r="X366" s="44">
        <f>SUM(O321:O335)</f>
        <v>125</v>
      </c>
      <c r="Y366" s="49">
        <f>SUM(W366:X368)</f>
        <v>215</v>
      </c>
    </row>
    <row r="367" spans="1:25" ht="13.5" customHeight="1">
      <c r="A367" s="4"/>
      <c r="B367" s="10"/>
      <c r="C367" s="16"/>
      <c r="D367" s="21"/>
      <c r="E367" s="4"/>
      <c r="F367" s="10"/>
      <c r="G367" s="16"/>
      <c r="H367" s="21"/>
      <c r="I367" s="4"/>
      <c r="J367" s="10"/>
      <c r="K367" s="16"/>
      <c r="L367" s="21"/>
      <c r="M367" s="4"/>
      <c r="N367" s="10"/>
      <c r="O367" s="16"/>
      <c r="P367" s="21"/>
      <c r="Q367" s="4"/>
      <c r="R367" s="10"/>
      <c r="S367" s="16"/>
      <c r="T367" s="21"/>
      <c r="V367" s="4"/>
      <c r="W367" s="36"/>
      <c r="X367" s="42"/>
      <c r="Y367" s="47"/>
    </row>
    <row r="368" spans="1:25" ht="13.5" customHeight="1">
      <c r="A368" s="5"/>
      <c r="B368" s="11"/>
      <c r="C368" s="17"/>
      <c r="D368" s="22"/>
      <c r="E368" s="5"/>
      <c r="F368" s="11"/>
      <c r="G368" s="17"/>
      <c r="H368" s="22"/>
      <c r="I368" s="5"/>
      <c r="J368" s="11"/>
      <c r="K368" s="17"/>
      <c r="L368" s="22"/>
      <c r="M368" s="5"/>
      <c r="N368" s="11"/>
      <c r="O368" s="17"/>
      <c r="P368" s="22"/>
      <c r="Q368" s="5"/>
      <c r="R368" s="11"/>
      <c r="S368" s="17"/>
      <c r="T368" s="22"/>
      <c r="V368" s="5"/>
      <c r="W368" s="37"/>
      <c r="X368" s="43"/>
      <c r="Y368" s="48"/>
    </row>
    <row r="369" spans="1:25" ht="13.5" customHeight="1">
      <c r="A369" s="6" t="s">
        <v>122</v>
      </c>
      <c r="B369" s="12">
        <f>SUM(行政区!B2107,行政区!B2186,行政区!B2265,行政区!B2344,行政区!B2423,行政区!B2502,行政区!B2581)</f>
        <v>11</v>
      </c>
      <c r="C369" s="18">
        <f>SUM(行政区!C2107,行政区!C2186,行政区!C2265,行政区!C2344,行政区!C2423,行政区!C2502,行政区!C2581)</f>
        <v>10</v>
      </c>
      <c r="D369" s="23">
        <f>SUM(行政区!D2107,行政区!D2186,行政区!D2265,行政区!D2344,行政区!D2423,行政区!D2502,行政区!D2581)</f>
        <v>21</v>
      </c>
      <c r="E369" s="6" t="s">
        <v>123</v>
      </c>
      <c r="F369" s="12">
        <f>SUM(行政区!F2107,行政区!F2186,行政区!F2265,行政区!F2344,行政区!F2423,行政区!F2502,行政区!F2581)</f>
        <v>11</v>
      </c>
      <c r="G369" s="18">
        <f>SUM(行政区!G2107,行政区!G2186,行政区!G2265,行政区!G2344,行政区!G2423,行政区!G2502,行政区!G2581)</f>
        <v>17</v>
      </c>
      <c r="H369" s="23">
        <f>SUM(行政区!H2107,行政区!H2186,行政区!H2265,行政区!H2344,行政区!H2423,行政区!H2502,行政区!H2581)</f>
        <v>28</v>
      </c>
      <c r="I369" s="6" t="s">
        <v>124</v>
      </c>
      <c r="J369" s="12">
        <f>SUM(行政区!J2107,行政区!J2186,行政区!J2265,行政区!J2344,行政区!J2423,行政区!J2502,行政区!J2581)</f>
        <v>13</v>
      </c>
      <c r="K369" s="18">
        <f>SUM(行政区!K2107,行政区!K2186,行政区!K2265,行政区!K2344,行政区!K2423,行政区!K2502,行政区!K2581)</f>
        <v>14</v>
      </c>
      <c r="L369" s="23">
        <f>SUM(行政区!L2107,行政区!L2186,行政区!L2265,行政区!L2344,行政区!L2423,行政区!L2502,行政区!L2581)</f>
        <v>27</v>
      </c>
      <c r="M369" s="6" t="s">
        <v>125</v>
      </c>
      <c r="N369" s="12">
        <f>SUM(行政区!N2107,行政区!N2186,行政区!N2265,行政区!N2344,行政区!N2423,行政区!N2502,行政区!N2581)</f>
        <v>1</v>
      </c>
      <c r="O369" s="18">
        <f>SUM(行政区!O2107,行政区!O2186,行政区!O2265,行政区!O2344,行政区!O2423,行政区!O2502,行政区!O2581)</f>
        <v>10</v>
      </c>
      <c r="P369" s="23">
        <f>SUM(行政区!P2107,行政区!P2186,行政区!P2265,行政区!P2344,行政区!P2423,行政区!P2502,行政区!P2581)</f>
        <v>11</v>
      </c>
      <c r="Q369" s="6" t="s">
        <v>126</v>
      </c>
      <c r="R369" s="12">
        <f>SUM(行政区!R2107,行政区!R2186,行政区!R2265,行政区!R2344,行政区!R2423,行政区!R2502,行政区!R2581)</f>
        <v>0</v>
      </c>
      <c r="S369" s="18">
        <f>SUM(行政区!S2107,行政区!S2186,行政区!S2265,行政区!S2344,行政区!S2423,行政区!S2502,行政区!S2581)</f>
        <v>0</v>
      </c>
      <c r="T369" s="23">
        <f>SUM(行政区!T2107,行政区!T2186,行政区!T2265,行政区!T2344,行政区!T2423,行政区!T2502,行政区!T2581)</f>
        <v>0</v>
      </c>
      <c r="V369" s="6" t="s">
        <v>127</v>
      </c>
      <c r="W369" s="38">
        <f>SUM(N336:N350)</f>
        <v>68</v>
      </c>
      <c r="X369" s="44">
        <f>SUM(O336:O350)</f>
        <v>99</v>
      </c>
      <c r="Y369" s="49">
        <f>SUM(W369:X371)</f>
        <v>167</v>
      </c>
    </row>
    <row r="370" spans="1:25" ht="13.5" customHeight="1">
      <c r="A370" s="4"/>
      <c r="B370" s="10"/>
      <c r="C370" s="16"/>
      <c r="D370" s="21"/>
      <c r="E370" s="4"/>
      <c r="F370" s="10"/>
      <c r="G370" s="16"/>
      <c r="H370" s="21"/>
      <c r="I370" s="4"/>
      <c r="J370" s="10"/>
      <c r="K370" s="16"/>
      <c r="L370" s="21"/>
      <c r="M370" s="4"/>
      <c r="N370" s="10"/>
      <c r="O370" s="16"/>
      <c r="P370" s="21"/>
      <c r="Q370" s="4"/>
      <c r="R370" s="10"/>
      <c r="S370" s="16"/>
      <c r="T370" s="21"/>
      <c r="V370" s="4"/>
      <c r="W370" s="36"/>
      <c r="X370" s="42"/>
      <c r="Y370" s="47"/>
    </row>
    <row r="371" spans="1:25" ht="13.5" customHeight="1">
      <c r="A371" s="5"/>
      <c r="B371" s="11"/>
      <c r="C371" s="17"/>
      <c r="D371" s="22"/>
      <c r="E371" s="5"/>
      <c r="F371" s="11"/>
      <c r="G371" s="17"/>
      <c r="H371" s="22"/>
      <c r="I371" s="5"/>
      <c r="J371" s="11"/>
      <c r="K371" s="17"/>
      <c r="L371" s="22"/>
      <c r="M371" s="5"/>
      <c r="N371" s="11"/>
      <c r="O371" s="17"/>
      <c r="P371" s="22"/>
      <c r="Q371" s="5"/>
      <c r="R371" s="11"/>
      <c r="S371" s="17"/>
      <c r="T371" s="22"/>
      <c r="V371" s="5"/>
      <c r="W371" s="37"/>
      <c r="X371" s="43"/>
      <c r="Y371" s="48"/>
    </row>
    <row r="372" spans="1:25" ht="13.5" customHeight="1">
      <c r="A372" s="6" t="s">
        <v>128</v>
      </c>
      <c r="B372" s="12">
        <f>SUM(行政区!B2110,行政区!B2189,行政区!B2268,行政区!B2347,行政区!B2426,行政区!B2505,行政区!B2584)</f>
        <v>11</v>
      </c>
      <c r="C372" s="18">
        <f>SUM(行政区!C2110,行政区!C2189,行政区!C2268,行政区!C2347,行政区!C2426,行政区!C2505,行政区!C2584)</f>
        <v>11</v>
      </c>
      <c r="D372" s="23">
        <f>SUM(行政区!D2110,行政区!D2189,行政区!D2268,行政区!D2347,行政区!D2426,行政区!D2505,行政区!D2584)</f>
        <v>22</v>
      </c>
      <c r="E372" s="6" t="s">
        <v>129</v>
      </c>
      <c r="F372" s="12">
        <f>SUM(行政区!F2110,行政区!F2189,行政区!F2268,行政区!F2347,行政区!F2426,行政区!F2505,行政区!F2584)</f>
        <v>10</v>
      </c>
      <c r="G372" s="18">
        <f>SUM(行政区!G2110,行政区!G2189,行政区!G2268,行政区!G2347,行政区!G2426,行政区!G2505,行政区!G2584)</f>
        <v>14</v>
      </c>
      <c r="H372" s="23">
        <f>SUM(行政区!H2110,行政区!H2189,行政区!H2268,行政区!H2347,行政区!H2426,行政区!H2505,行政区!H2584)</f>
        <v>24</v>
      </c>
      <c r="I372" s="6" t="s">
        <v>130</v>
      </c>
      <c r="J372" s="12">
        <f>SUM(行政区!J2110,行政区!J2189,行政区!J2268,行政区!J2347,行政区!J2426,行政区!J2505,行政区!J2584)</f>
        <v>15</v>
      </c>
      <c r="K372" s="18">
        <f>SUM(行政区!K2110,行政区!K2189,行政区!K2268,行政区!K2347,行政区!K2426,行政区!K2505,行政区!K2584)</f>
        <v>19</v>
      </c>
      <c r="L372" s="23">
        <f>SUM(行政区!L2110,行政区!L2189,行政区!L2268,行政区!L2347,行政区!L2426,行政区!L2505,行政区!L2584)</f>
        <v>34</v>
      </c>
      <c r="M372" s="6" t="s">
        <v>131</v>
      </c>
      <c r="N372" s="12">
        <f>SUM(行政区!N2110,行政区!N2189,行政区!N2268,行政区!N2347,行政区!N2426,行政区!N2505,行政区!N2584)</f>
        <v>4</v>
      </c>
      <c r="O372" s="18">
        <f>SUM(行政区!O2110,行政区!O2189,行政区!O2268,行政区!O2347,行政区!O2426,行政区!O2505,行政区!O2584)</f>
        <v>12</v>
      </c>
      <c r="P372" s="23">
        <f>SUM(行政区!P2110,行政区!P2189,行政区!P2268,行政区!P2347,行政区!P2426,行政区!P2505,行政区!P2584)</f>
        <v>16</v>
      </c>
      <c r="Q372" s="6" t="s">
        <v>27</v>
      </c>
      <c r="R372" s="12">
        <f>SUM(行政区!R2110,行政区!R2189,行政区!R2268,行政区!R2347,行政区!R2426,行政区!R2505,行政区!R2584)</f>
        <v>0</v>
      </c>
      <c r="S372" s="18">
        <f>SUM(行政区!S2110,行政区!S2189,行政区!S2268,行政区!S2347,行政区!S2426,行政区!S2505,行政区!S2584)</f>
        <v>0</v>
      </c>
      <c r="T372" s="23">
        <f>SUM(行政区!T2110,行政区!T2189,行政区!T2268,行政区!T2347,行政区!T2426,行政区!T2505,行政区!T2584)</f>
        <v>0</v>
      </c>
      <c r="V372" s="6" t="s">
        <v>84</v>
      </c>
      <c r="W372" s="38">
        <f>SUM(N351:N365)</f>
        <v>48</v>
      </c>
      <c r="X372" s="44">
        <f>SUM(O351:O365)</f>
        <v>79</v>
      </c>
      <c r="Y372" s="49">
        <f>SUM(W372:X374)</f>
        <v>127</v>
      </c>
    </row>
    <row r="373" spans="1:25" ht="13.5" customHeight="1">
      <c r="A373" s="4"/>
      <c r="B373" s="10"/>
      <c r="C373" s="16"/>
      <c r="D373" s="21"/>
      <c r="E373" s="4"/>
      <c r="F373" s="10"/>
      <c r="G373" s="16"/>
      <c r="H373" s="21"/>
      <c r="I373" s="4"/>
      <c r="J373" s="10"/>
      <c r="K373" s="16"/>
      <c r="L373" s="21"/>
      <c r="M373" s="4"/>
      <c r="N373" s="10"/>
      <c r="O373" s="16"/>
      <c r="P373" s="21"/>
      <c r="Q373" s="4"/>
      <c r="R373" s="10"/>
      <c r="S373" s="16"/>
      <c r="T373" s="21"/>
      <c r="V373" s="4"/>
      <c r="W373" s="36"/>
      <c r="X373" s="42"/>
      <c r="Y373" s="47"/>
    </row>
    <row r="374" spans="1:25" ht="13.5" customHeight="1">
      <c r="A374" s="5"/>
      <c r="B374" s="11"/>
      <c r="C374" s="17"/>
      <c r="D374" s="22"/>
      <c r="E374" s="5"/>
      <c r="F374" s="11"/>
      <c r="G374" s="17"/>
      <c r="H374" s="22"/>
      <c r="I374" s="5"/>
      <c r="J374" s="11"/>
      <c r="K374" s="17"/>
      <c r="L374" s="22"/>
      <c r="M374" s="5"/>
      <c r="N374" s="11"/>
      <c r="O374" s="17"/>
      <c r="P374" s="22"/>
      <c r="Q374" s="5"/>
      <c r="R374" s="11"/>
      <c r="S374" s="17"/>
      <c r="T374" s="22"/>
      <c r="V374" s="5"/>
      <c r="W374" s="37"/>
      <c r="X374" s="43"/>
      <c r="Y374" s="48"/>
    </row>
    <row r="375" spans="1:25" ht="13.5" customHeight="1">
      <c r="A375" s="6" t="s">
        <v>132</v>
      </c>
      <c r="B375" s="12">
        <f>SUM(行政区!B2113,行政区!B2192,行政区!B2271,行政区!B2350,行政区!B2429,行政区!B2508,行政区!B2587)</f>
        <v>11</v>
      </c>
      <c r="C375" s="18">
        <f>SUM(行政区!C2113,行政区!C2192,行政区!C2271,行政区!C2350,行政区!C2429,行政区!C2508,行政区!C2587)</f>
        <v>15</v>
      </c>
      <c r="D375" s="23">
        <f>SUM(行政区!D2113,行政区!D2192,行政区!D2271,行政区!D2350,行政区!D2429,行政区!D2508,行政区!D2587)</f>
        <v>26</v>
      </c>
      <c r="E375" s="6" t="s">
        <v>133</v>
      </c>
      <c r="F375" s="12">
        <f>SUM(行政区!F2113,行政区!F2192,行政区!F2271,行政区!F2350,行政区!F2429,行政区!F2508,行政区!F2587)</f>
        <v>15</v>
      </c>
      <c r="G375" s="18">
        <f>SUM(行政区!G2113,行政区!G2192,行政区!G2271,行政区!G2350,行政区!G2429,行政区!G2508,行政区!G2587)</f>
        <v>6</v>
      </c>
      <c r="H375" s="23">
        <f>SUM(行政区!H2113,行政区!H2192,行政区!H2271,行政区!H2350,行政区!H2429,行政区!H2508,行政区!H2587)</f>
        <v>21</v>
      </c>
      <c r="I375" s="6" t="s">
        <v>134</v>
      </c>
      <c r="J375" s="12">
        <f>SUM(行政区!J2113,行政区!J2192,行政区!J2271,行政区!J2350,行政区!J2429,行政区!J2508,行政区!J2587)</f>
        <v>35</v>
      </c>
      <c r="K375" s="18">
        <f>SUM(行政区!K2113,行政区!K2192,行政区!K2271,行政区!K2350,行政区!K2429,行政区!K2508,行政区!K2587)</f>
        <v>23</v>
      </c>
      <c r="L375" s="23">
        <f>SUM(行政区!L2113,行政区!L2192,行政区!L2271,行政区!L2350,行政区!L2429,行政区!L2508,行政区!L2587)</f>
        <v>58</v>
      </c>
      <c r="M375" s="6" t="s">
        <v>105</v>
      </c>
      <c r="N375" s="12">
        <f>SUM(行政区!N2113,行政区!N2192,行政区!N2271,行政区!N2350,行政区!N2429,行政区!N2508,行政区!N2587)</f>
        <v>2</v>
      </c>
      <c r="O375" s="18">
        <f>SUM(行政区!O2113,行政区!O2192,行政区!O2271,行政区!O2350,行政区!O2429,行政区!O2508,行政区!O2587)</f>
        <v>7</v>
      </c>
      <c r="P375" s="23">
        <f>SUM(行政区!P2113,行政区!P2192,行政区!P2271,行政区!P2350,行政区!P2429,行政区!P2508,行政区!P2587)</f>
        <v>9</v>
      </c>
      <c r="Q375" s="6" t="s">
        <v>76</v>
      </c>
      <c r="R375" s="12">
        <f>SUM(行政区!R2113,行政区!R2192,行政区!R2271,行政区!R2350,行政区!R2429,行政区!R2508,行政区!R2587)</f>
        <v>0</v>
      </c>
      <c r="S375" s="18">
        <f>SUM(行政区!S2113,行政区!S2192,行政区!S2271,行政区!S2350,行政区!S2429,行政区!S2508,行政区!S2587)</f>
        <v>0</v>
      </c>
      <c r="T375" s="23">
        <f>SUM(行政区!T2113,行政区!T2192,行政区!T2271,行政区!T2350,行政区!T2429,行政区!T2508,行政区!T2587)</f>
        <v>0</v>
      </c>
      <c r="V375" s="6" t="s">
        <v>135</v>
      </c>
      <c r="W375" s="38">
        <f>SUM(N366:N380)</f>
        <v>19</v>
      </c>
      <c r="X375" s="44">
        <f>SUM(O366:O380)</f>
        <v>44</v>
      </c>
      <c r="Y375" s="49">
        <f>SUM(W375:X377)</f>
        <v>63</v>
      </c>
    </row>
    <row r="376" spans="1:25" ht="13.5" customHeight="1">
      <c r="A376" s="4"/>
      <c r="B376" s="10"/>
      <c r="C376" s="16"/>
      <c r="D376" s="21"/>
      <c r="E376" s="4"/>
      <c r="F376" s="10"/>
      <c r="G376" s="16"/>
      <c r="H376" s="21"/>
      <c r="I376" s="4"/>
      <c r="J376" s="10"/>
      <c r="K376" s="16"/>
      <c r="L376" s="21"/>
      <c r="M376" s="4"/>
      <c r="N376" s="10"/>
      <c r="O376" s="16"/>
      <c r="P376" s="21"/>
      <c r="Q376" s="4"/>
      <c r="R376" s="10"/>
      <c r="S376" s="16"/>
      <c r="T376" s="21"/>
      <c r="V376" s="4"/>
      <c r="W376" s="36"/>
      <c r="X376" s="42"/>
      <c r="Y376" s="47"/>
    </row>
    <row r="377" spans="1:25" ht="13.5" customHeight="1">
      <c r="A377" s="5"/>
      <c r="B377" s="11"/>
      <c r="C377" s="17"/>
      <c r="D377" s="22"/>
      <c r="E377" s="5"/>
      <c r="F377" s="11"/>
      <c r="G377" s="17"/>
      <c r="H377" s="22"/>
      <c r="I377" s="5"/>
      <c r="J377" s="11"/>
      <c r="K377" s="17"/>
      <c r="L377" s="22"/>
      <c r="M377" s="5"/>
      <c r="N377" s="11"/>
      <c r="O377" s="17"/>
      <c r="P377" s="22"/>
      <c r="Q377" s="5"/>
      <c r="R377" s="11"/>
      <c r="S377" s="17"/>
      <c r="T377" s="22"/>
      <c r="V377" s="5"/>
      <c r="W377" s="37"/>
      <c r="X377" s="43"/>
      <c r="Y377" s="48"/>
    </row>
    <row r="378" spans="1:25" ht="13.5" customHeight="1">
      <c r="A378" s="6" t="s">
        <v>136</v>
      </c>
      <c r="B378" s="12">
        <f>SUM(行政区!B2116,行政区!B2195,行政区!B2274,行政区!B2353,行政区!B2432,行政区!B2511,行政区!B2590)</f>
        <v>11</v>
      </c>
      <c r="C378" s="18">
        <f>SUM(行政区!C2116,行政区!C2195,行政区!C2274,行政区!C2353,行政区!C2432,行政区!C2511,行政区!C2590)</f>
        <v>14</v>
      </c>
      <c r="D378" s="23">
        <f>SUM(行政区!D2116,行政区!D2195,行政区!D2274,行政区!D2353,行政区!D2432,行政区!D2511,行政区!D2590)</f>
        <v>25</v>
      </c>
      <c r="E378" s="6" t="s">
        <v>104</v>
      </c>
      <c r="F378" s="12">
        <f>SUM(行政区!F2116,行政区!F2195,行政区!F2274,行政区!F2353,行政区!F2432,行政区!F2511,行政区!F2590)</f>
        <v>22</v>
      </c>
      <c r="G378" s="18">
        <f>SUM(行政区!G2116,行政区!G2195,行政区!G2274,行政区!G2353,行政区!G2432,行政区!G2511,行政区!G2590)</f>
        <v>19</v>
      </c>
      <c r="H378" s="23">
        <f>SUM(行政区!H2116,行政区!H2195,行政区!H2274,行政区!H2353,行政区!H2432,行政区!H2511,行政区!H2590)</f>
        <v>41</v>
      </c>
      <c r="I378" s="6" t="s">
        <v>137</v>
      </c>
      <c r="J378" s="12">
        <f>SUM(行政区!J2116,行政区!J2195,行政区!J2274,行政区!J2353,行政区!J2432,行政区!J2511,行政区!J2590)</f>
        <v>22</v>
      </c>
      <c r="K378" s="18">
        <f>SUM(行政区!K2116,行政区!K2195,行政区!K2274,行政区!K2353,行政区!K2432,行政区!K2511,行政区!K2590)</f>
        <v>25</v>
      </c>
      <c r="L378" s="23">
        <f>SUM(行政区!L2116,行政区!L2195,行政区!L2274,行政区!L2353,行政区!L2432,行政区!L2511,行政区!L2590)</f>
        <v>47</v>
      </c>
      <c r="M378" s="6" t="s">
        <v>138</v>
      </c>
      <c r="N378" s="12">
        <f>SUM(行政区!N2116,行政区!N2195,行政区!N2274,行政区!N2353,行政区!N2432,行政区!N2511,行政区!N2590)</f>
        <v>2</v>
      </c>
      <c r="O378" s="18">
        <f>SUM(行政区!O2116,行政区!O2195,行政区!O2274,行政区!O2353,行政区!O2432,行政区!O2511,行政区!O2590)</f>
        <v>5</v>
      </c>
      <c r="P378" s="23">
        <f>SUM(行政区!P2116,行政区!P2195,行政区!P2274,行政区!P2353,行政区!P2432,行政区!P2511,行政区!P2590)</f>
        <v>7</v>
      </c>
      <c r="Q378" s="6" t="s">
        <v>139</v>
      </c>
      <c r="R378" s="12">
        <f>SUM(行政区!R2116,行政区!R2195,行政区!R2274,行政区!R2353,行政区!R2432,行政区!R2511,行政区!R2590)</f>
        <v>0</v>
      </c>
      <c r="S378" s="18">
        <f>SUM(行政区!S2116,行政区!S2195,行政区!S2274,行政区!S2353,行政区!S2432,行政区!S2511,行政区!S2590)</f>
        <v>0</v>
      </c>
      <c r="T378" s="23">
        <f>SUM(行政区!T2116,行政区!T2195,行政区!T2274,行政区!T2353,行政区!T2432,行政区!T2511,行政区!T2590)</f>
        <v>0</v>
      </c>
      <c r="V378" s="6" t="s">
        <v>140</v>
      </c>
      <c r="W378" s="38">
        <f>SUM(N381:N395)</f>
        <v>3</v>
      </c>
      <c r="X378" s="44">
        <f>SUM(O381:O395)</f>
        <v>21</v>
      </c>
      <c r="Y378" s="49">
        <f>SUM(W378:X380)</f>
        <v>24</v>
      </c>
    </row>
    <row r="379" spans="1:25" ht="13.5" customHeight="1">
      <c r="A379" s="4"/>
      <c r="B379" s="10"/>
      <c r="C379" s="16"/>
      <c r="D379" s="21"/>
      <c r="E379" s="4"/>
      <c r="F379" s="10"/>
      <c r="G379" s="16"/>
      <c r="H379" s="21"/>
      <c r="I379" s="4"/>
      <c r="J379" s="10"/>
      <c r="K379" s="16"/>
      <c r="L379" s="21"/>
      <c r="M379" s="4"/>
      <c r="N379" s="10"/>
      <c r="O379" s="16"/>
      <c r="P379" s="21"/>
      <c r="Q379" s="4"/>
      <c r="R379" s="10"/>
      <c r="S379" s="16"/>
      <c r="T379" s="21"/>
      <c r="V379" s="4"/>
      <c r="W379" s="36"/>
      <c r="X379" s="42"/>
      <c r="Y379" s="47"/>
    </row>
    <row r="380" spans="1:25" ht="13.5" customHeight="1">
      <c r="A380" s="5"/>
      <c r="B380" s="11"/>
      <c r="C380" s="17"/>
      <c r="D380" s="22"/>
      <c r="E380" s="5"/>
      <c r="F380" s="11"/>
      <c r="G380" s="17"/>
      <c r="H380" s="22"/>
      <c r="I380" s="5"/>
      <c r="J380" s="11"/>
      <c r="K380" s="17"/>
      <c r="L380" s="22"/>
      <c r="M380" s="5"/>
      <c r="N380" s="11"/>
      <c r="O380" s="17"/>
      <c r="P380" s="22"/>
      <c r="Q380" s="5"/>
      <c r="R380" s="11"/>
      <c r="S380" s="17"/>
      <c r="T380" s="22"/>
      <c r="V380" s="5"/>
      <c r="W380" s="37"/>
      <c r="X380" s="43"/>
      <c r="Y380" s="48"/>
    </row>
    <row r="381" spans="1:25" ht="13.5" customHeight="1">
      <c r="A381" s="6" t="s">
        <v>141</v>
      </c>
      <c r="B381" s="12">
        <f>SUM(行政区!B2119,行政区!B2198,行政区!B2277,行政区!B2356,行政区!B2435,行政区!B2514,行政区!B2593)</f>
        <v>10</v>
      </c>
      <c r="C381" s="18">
        <f>SUM(行政区!C2119,行政区!C2198,行政区!C2277,行政区!C2356,行政区!C2435,行政区!C2514,行政区!C2593)</f>
        <v>14</v>
      </c>
      <c r="D381" s="23">
        <f>SUM(行政区!D2119,行政区!D2198,行政区!D2277,行政区!D2356,行政区!D2435,行政区!D2514,行政区!D2593)</f>
        <v>24</v>
      </c>
      <c r="E381" s="6" t="s">
        <v>143</v>
      </c>
      <c r="F381" s="12">
        <f>SUM(行政区!F2119,行政区!F2198,行政区!F2277,行政区!F2356,行政区!F2435,行政区!F2514,行政区!F2593)</f>
        <v>17</v>
      </c>
      <c r="G381" s="18">
        <f>SUM(行政区!G2119,行政区!G2198,行政区!G2277,行政区!G2356,行政区!G2435,行政区!G2514,行政区!G2593)</f>
        <v>10</v>
      </c>
      <c r="H381" s="23">
        <f>SUM(行政区!H2119,行政区!H2198,行政区!H2277,行政区!H2356,行政区!H2435,行政区!H2514,行政区!H2593)</f>
        <v>27</v>
      </c>
      <c r="I381" s="6" t="s">
        <v>144</v>
      </c>
      <c r="J381" s="12">
        <f>SUM(行政区!J2119,行政区!J2198,行政区!J2277,行政区!J2356,行政区!J2435,行政区!J2514,行政区!J2593)</f>
        <v>19</v>
      </c>
      <c r="K381" s="18">
        <f>SUM(行政区!K2119,行政区!K2198,行政区!K2277,行政区!K2356,行政区!K2435,行政区!K2514,行政区!K2593)</f>
        <v>11</v>
      </c>
      <c r="L381" s="23">
        <f>SUM(行政区!L2119,行政区!L2198,行政区!L2277,行政区!L2356,行政区!L2435,行政区!L2514,行政区!L2593)</f>
        <v>30</v>
      </c>
      <c r="M381" s="6" t="s">
        <v>145</v>
      </c>
      <c r="N381" s="12">
        <f>SUM(行政区!N2119,行政区!N2198,行政区!N2277,行政区!N2356,行政区!N2435,行政区!N2514,行政区!N2593)</f>
        <v>1</v>
      </c>
      <c r="O381" s="18">
        <f>SUM(行政区!O2119,行政区!O2198,行政区!O2277,行政区!O2356,行政区!O2435,行政区!O2514,行政区!O2593)</f>
        <v>2</v>
      </c>
      <c r="P381" s="23">
        <f>SUM(行政区!P2119,行政区!P2198,行政区!P2277,行政区!P2356,行政区!P2435,行政区!P2514,行政区!P2593)</f>
        <v>3</v>
      </c>
      <c r="Q381" s="6" t="s">
        <v>146</v>
      </c>
      <c r="R381" s="12">
        <f>SUM(行政区!R2119,行政区!R2198,行政区!R2277,行政区!R2356,行政区!R2435,行政区!R2514,行政区!R2593)</f>
        <v>0</v>
      </c>
      <c r="S381" s="18">
        <f>SUM(行政区!S2119,行政区!S2198,行政区!S2277,行政区!S2356,行政区!S2435,行政区!S2514,行政区!S2593)</f>
        <v>0</v>
      </c>
      <c r="T381" s="23">
        <f>SUM(行政区!T2119,行政区!T2198,行政区!T2277,行政区!T2356,行政区!T2435,行政区!T2514,行政区!T2593)</f>
        <v>0</v>
      </c>
      <c r="V381" s="6" t="s">
        <v>81</v>
      </c>
      <c r="W381" s="38">
        <f>SUM(R321:R383)</f>
        <v>0</v>
      </c>
      <c r="X381" s="44">
        <f>SUM(S321:S383)</f>
        <v>2</v>
      </c>
      <c r="Y381" s="49">
        <f>SUM(W381:X383)</f>
        <v>2</v>
      </c>
    </row>
    <row r="382" spans="1:25" ht="13.5" customHeight="1">
      <c r="A382" s="4"/>
      <c r="B382" s="10"/>
      <c r="C382" s="16"/>
      <c r="D382" s="21"/>
      <c r="E382" s="4"/>
      <c r="F382" s="10"/>
      <c r="G382" s="16"/>
      <c r="H382" s="21"/>
      <c r="I382" s="4"/>
      <c r="J382" s="10"/>
      <c r="K382" s="16"/>
      <c r="L382" s="21"/>
      <c r="M382" s="4"/>
      <c r="N382" s="10"/>
      <c r="O382" s="16"/>
      <c r="P382" s="21"/>
      <c r="Q382" s="4"/>
      <c r="R382" s="10"/>
      <c r="S382" s="16"/>
      <c r="T382" s="21"/>
      <c r="V382" s="4"/>
      <c r="W382" s="36"/>
      <c r="X382" s="42"/>
      <c r="Y382" s="47"/>
    </row>
    <row r="383" spans="1:25" ht="13.5" customHeight="1">
      <c r="A383" s="5"/>
      <c r="B383" s="11"/>
      <c r="C383" s="17"/>
      <c r="D383" s="22"/>
      <c r="E383" s="5"/>
      <c r="F383" s="11"/>
      <c r="G383" s="17"/>
      <c r="H383" s="22"/>
      <c r="I383" s="5"/>
      <c r="J383" s="11"/>
      <c r="K383" s="17"/>
      <c r="L383" s="22"/>
      <c r="M383" s="5"/>
      <c r="N383" s="11"/>
      <c r="O383" s="17"/>
      <c r="P383" s="22"/>
      <c r="Q383" s="7"/>
      <c r="R383" s="13"/>
      <c r="S383" s="19"/>
      <c r="T383" s="24"/>
      <c r="V383" s="7"/>
      <c r="W383" s="39"/>
      <c r="X383" s="45"/>
      <c r="Y383" s="50"/>
    </row>
    <row r="384" spans="1:25" ht="13.5" customHeight="1">
      <c r="A384" s="6" t="s">
        <v>147</v>
      </c>
      <c r="B384" s="12">
        <f>SUM(行政区!B2122,行政区!B2201,行政区!B2280,行政区!B2359,行政区!B2438,行政区!B2517,行政区!B2596)</f>
        <v>11</v>
      </c>
      <c r="C384" s="18">
        <f>SUM(行政区!C2122,行政区!C2201,行政区!C2280,行政区!C2359,行政区!C2438,行政区!C2517,行政区!C2596)</f>
        <v>15</v>
      </c>
      <c r="D384" s="23">
        <f>SUM(行政区!D2122,行政区!D2201,行政区!D2280,行政区!D2359,行政区!D2438,行政区!D2517,行政区!D2596)</f>
        <v>26</v>
      </c>
      <c r="E384" s="6" t="s">
        <v>148</v>
      </c>
      <c r="F384" s="12">
        <f>SUM(行政区!F2122,行政区!F2201,行政区!F2280,行政区!F2359,行政区!F2438,行政区!F2517,行政区!F2596)</f>
        <v>15</v>
      </c>
      <c r="G384" s="18">
        <f>SUM(行政区!G2122,行政区!G2201,行政区!G2280,行政区!G2359,行政区!G2438,行政区!G2517,行政区!G2596)</f>
        <v>19</v>
      </c>
      <c r="H384" s="23">
        <f>SUM(行政区!H2122,行政区!H2201,行政区!H2280,行政区!H2359,行政区!H2438,行政区!H2517,行政区!H2596)</f>
        <v>34</v>
      </c>
      <c r="I384" s="6" t="s">
        <v>149</v>
      </c>
      <c r="J384" s="12">
        <f>SUM(行政区!J2122,行政区!J2201,行政区!J2280,行政区!J2359,行政区!J2438,行政区!J2517,行政区!J2596)</f>
        <v>15</v>
      </c>
      <c r="K384" s="18">
        <f>SUM(行政区!K2122,行政区!K2201,行政区!K2280,行政区!K2359,行政区!K2438,行政区!K2517,行政区!K2596)</f>
        <v>20</v>
      </c>
      <c r="L384" s="23">
        <f>SUM(行政区!L2122,行政区!L2201,行政区!L2280,行政区!L2359,行政区!L2438,行政区!L2517,行政区!L2596)</f>
        <v>35</v>
      </c>
      <c r="M384" s="6" t="s">
        <v>150</v>
      </c>
      <c r="N384" s="12">
        <f>SUM(行政区!N2122,行政区!N2201,行政区!N2280,行政区!N2359,行政区!N2438,行政区!N2517,行政区!N2596)</f>
        <v>0</v>
      </c>
      <c r="O384" s="18">
        <f>SUM(行政区!O2122,行政区!O2201,行政区!O2280,行政区!O2359,行政区!O2438,行政区!O2517,行政区!O2596)</f>
        <v>8</v>
      </c>
      <c r="P384" s="23">
        <f>SUM(行政区!P2122,行政区!P2201,行政区!P2280,行政区!P2359,行政区!P2438,行政区!P2517,行政区!P2596)</f>
        <v>8</v>
      </c>
      <c r="Q384" s="25" t="s">
        <v>151</v>
      </c>
      <c r="R384" s="28">
        <f>SUM(行政区!R2122,行政区!R2201,行政区!R2280,行政区!R2359,行政区!R2438,行政区!R2517,行政区!R2596)</f>
        <v>1238</v>
      </c>
      <c r="S384" s="28">
        <f>SUM(行政区!S2122,行政区!S2201,行政区!S2280,行政区!S2359,行政区!S2438,行政区!S2517,行政区!S2596)</f>
        <v>1379</v>
      </c>
      <c r="T384" s="28">
        <f>SUM(行政区!T2122,行政区!T2201,行政区!T2280,行政区!T2359,行政区!T2438,行政区!T2517,行政区!T2596)</f>
        <v>2617</v>
      </c>
      <c r="V384" s="25" t="s">
        <v>151</v>
      </c>
      <c r="W384" s="28">
        <f>SUM(W321:W383)</f>
        <v>1238</v>
      </c>
      <c r="X384" s="28">
        <f>SUM(X321:X383)</f>
        <v>1379</v>
      </c>
      <c r="Y384" s="28">
        <f>SUM(Y321:Y383)</f>
        <v>2617</v>
      </c>
    </row>
    <row r="385" spans="1:25" ht="13.5" customHeight="1">
      <c r="A385" s="4"/>
      <c r="B385" s="10"/>
      <c r="C385" s="16"/>
      <c r="D385" s="21"/>
      <c r="E385" s="4"/>
      <c r="F385" s="10"/>
      <c r="G385" s="16"/>
      <c r="H385" s="21"/>
      <c r="I385" s="4"/>
      <c r="J385" s="10"/>
      <c r="K385" s="16"/>
      <c r="L385" s="21"/>
      <c r="M385" s="4"/>
      <c r="N385" s="10"/>
      <c r="O385" s="16"/>
      <c r="P385" s="21"/>
      <c r="Q385" s="26"/>
      <c r="R385" s="29"/>
      <c r="S385" s="29"/>
      <c r="T385" s="29"/>
      <c r="V385" s="26"/>
      <c r="W385" s="40"/>
      <c r="X385" s="40"/>
      <c r="Y385" s="40"/>
    </row>
    <row r="386" spans="1:25" ht="13.5" customHeight="1">
      <c r="A386" s="5"/>
      <c r="B386" s="11"/>
      <c r="C386" s="17"/>
      <c r="D386" s="22"/>
      <c r="E386" s="5"/>
      <c r="F386" s="11"/>
      <c r="G386" s="17"/>
      <c r="H386" s="22"/>
      <c r="I386" s="5"/>
      <c r="J386" s="11"/>
      <c r="K386" s="17"/>
      <c r="L386" s="22"/>
      <c r="M386" s="5"/>
      <c r="N386" s="11"/>
      <c r="O386" s="17"/>
      <c r="P386" s="22"/>
      <c r="Q386" s="25" t="s">
        <v>36</v>
      </c>
      <c r="R386" s="30">
        <f>SUM(行政区!R2124,行政区!R2203,行政区!R2282,行政区!R2361,行政区!R2440,行政区!R2519,行政区!R2598)</f>
        <v>432</v>
      </c>
      <c r="S386" s="30">
        <f>SUM(行政区!S2124,行政区!S2203,行政区!S2282,行政区!S2361,行政区!S2440,行政区!S2519,行政区!S2598)</f>
        <v>592</v>
      </c>
      <c r="T386" s="30">
        <f>SUM(行政区!T2124,行政区!T2203,行政区!T2282,行政区!T2361,行政区!T2440,行政区!T2519,行政区!T2598)</f>
        <v>1024</v>
      </c>
    </row>
    <row r="387" spans="1:25" ht="13.5" customHeight="1">
      <c r="A387" s="6" t="s">
        <v>152</v>
      </c>
      <c r="B387" s="12">
        <f>SUM(行政区!B2125,行政区!B2204,行政区!B2283,行政区!B2362,行政区!B2441,行政区!B2520,行政区!B2599)</f>
        <v>10</v>
      </c>
      <c r="C387" s="18">
        <f>SUM(行政区!C2125,行政区!C2204,行政区!C2283,行政区!C2362,行政区!C2441,行政区!C2520,行政区!C2599)</f>
        <v>11</v>
      </c>
      <c r="D387" s="23">
        <f>SUM(行政区!D2125,行政区!D2204,行政区!D2283,行政区!D2362,行政区!D2441,行政区!D2520,行政区!D2599)</f>
        <v>21</v>
      </c>
      <c r="E387" s="6" t="s">
        <v>154</v>
      </c>
      <c r="F387" s="12">
        <f>SUM(行政区!F2125,行政区!F2204,行政区!F2283,行政区!F2362,行政区!F2441,行政区!F2520,行政区!F2599)</f>
        <v>16</v>
      </c>
      <c r="G387" s="18">
        <f>SUM(行政区!G2125,行政区!G2204,行政区!G2283,行政区!G2362,行政区!G2441,行政区!G2520,行政区!G2599)</f>
        <v>15</v>
      </c>
      <c r="H387" s="23">
        <f>SUM(行政区!H2125,行政区!H2204,行政区!H2283,行政区!H2362,行政区!H2441,行政区!H2520,行政区!H2599)</f>
        <v>31</v>
      </c>
      <c r="I387" s="6" t="s">
        <v>156</v>
      </c>
      <c r="J387" s="12">
        <f>SUM(行政区!J2125,行政区!J2204,行政区!J2283,行政区!J2362,行政区!J2441,行政区!J2520,行政区!J2599)</f>
        <v>25</v>
      </c>
      <c r="K387" s="18">
        <f>SUM(行政区!K2125,行政区!K2204,行政区!K2283,行政区!K2362,行政区!K2441,行政区!K2520,行政区!K2599)</f>
        <v>24</v>
      </c>
      <c r="L387" s="23">
        <f>SUM(行政区!L2125,行政区!L2204,行政区!L2283,行政区!L2362,行政区!L2441,行政区!L2520,行政区!L2599)</f>
        <v>49</v>
      </c>
      <c r="M387" s="6" t="s">
        <v>157</v>
      </c>
      <c r="N387" s="12">
        <f>SUM(行政区!N2125,行政区!N2204,行政区!N2283,行政区!N2362,行政区!N2441,行政区!N2520,行政区!N2599)</f>
        <v>1</v>
      </c>
      <c r="O387" s="18">
        <f>SUM(行政区!O2125,行政区!O2204,行政区!O2283,行政区!O2362,行政区!O2441,行政区!O2520,行政区!O2599)</f>
        <v>5</v>
      </c>
      <c r="P387" s="23">
        <f>SUM(行政区!P2125,行政区!P2204,行政区!P2283,行政区!P2362,行政区!P2441,行政区!P2520,行政区!P2599)</f>
        <v>6</v>
      </c>
      <c r="Q387" s="26"/>
      <c r="R387" s="31"/>
      <c r="S387" s="31"/>
      <c r="T387" s="31"/>
    </row>
    <row r="388" spans="1:25" ht="13.5" customHeight="1">
      <c r="A388" s="4"/>
      <c r="B388" s="10"/>
      <c r="C388" s="16"/>
      <c r="D388" s="21"/>
      <c r="E388" s="4"/>
      <c r="F388" s="10"/>
      <c r="G388" s="16"/>
      <c r="H388" s="21"/>
      <c r="I388" s="4"/>
      <c r="J388" s="10"/>
      <c r="K388" s="16"/>
      <c r="L388" s="21"/>
      <c r="M388" s="4"/>
      <c r="N388" s="10"/>
      <c r="O388" s="16"/>
      <c r="P388" s="21"/>
      <c r="Q388" s="25"/>
      <c r="R388" s="32"/>
      <c r="S388" s="32"/>
      <c r="T388" s="32"/>
    </row>
    <row r="389" spans="1:25" ht="13.5" customHeight="1">
      <c r="A389" s="5"/>
      <c r="B389" s="11"/>
      <c r="C389" s="17"/>
      <c r="D389" s="22"/>
      <c r="E389" s="5"/>
      <c r="F389" s="11"/>
      <c r="G389" s="17"/>
      <c r="H389" s="22"/>
      <c r="I389" s="5"/>
      <c r="J389" s="11"/>
      <c r="K389" s="17"/>
      <c r="L389" s="22"/>
      <c r="M389" s="5"/>
      <c r="N389" s="11"/>
      <c r="O389" s="17"/>
      <c r="P389" s="22"/>
      <c r="Q389" s="26"/>
      <c r="R389" s="33"/>
      <c r="S389" s="33"/>
      <c r="T389" s="33"/>
    </row>
    <row r="390" spans="1:25" ht="13.5" customHeight="1">
      <c r="A390" s="6" t="s">
        <v>158</v>
      </c>
      <c r="B390" s="12">
        <f>SUM(行政区!B2128,行政区!B2207,行政区!B2286,行政区!B2365,行政区!B2444,行政区!B2523,行政区!B2602)</f>
        <v>11</v>
      </c>
      <c r="C390" s="18">
        <f>SUM(行政区!C2128,行政区!C2207,行政区!C2286,行政区!C2365,行政区!C2444,行政区!C2523,行政区!C2602)</f>
        <v>9</v>
      </c>
      <c r="D390" s="23">
        <f>SUM(行政区!D2128,行政区!D2207,行政区!D2286,行政区!D2365,行政区!D2444,行政区!D2523,行政区!D2602)</f>
        <v>20</v>
      </c>
      <c r="E390" s="6" t="s">
        <v>88</v>
      </c>
      <c r="F390" s="12">
        <f>SUM(行政区!F2128,行政区!F2207,行政区!F2286,行政区!F2365,行政区!F2444,行政区!F2523,行政区!F2602)</f>
        <v>17</v>
      </c>
      <c r="G390" s="18">
        <f>SUM(行政区!G2128,行政区!G2207,行政区!G2286,行政区!G2365,行政区!G2444,行政区!G2523,行政区!G2602)</f>
        <v>17</v>
      </c>
      <c r="H390" s="23">
        <f>SUM(行政区!H2128,行政区!H2207,行政区!H2286,行政区!H2365,行政区!H2444,行政区!H2523,行政区!H2602)</f>
        <v>34</v>
      </c>
      <c r="I390" s="6" t="s">
        <v>159</v>
      </c>
      <c r="J390" s="12">
        <f>SUM(行政区!J2128,行政区!J2207,行政区!J2286,行政区!J2365,行政区!J2444,行政区!J2523,行政区!J2602)</f>
        <v>16</v>
      </c>
      <c r="K390" s="18">
        <f>SUM(行政区!K2128,行政区!K2207,行政区!K2286,行政区!K2365,行政区!K2444,行政区!K2523,行政区!K2602)</f>
        <v>22</v>
      </c>
      <c r="L390" s="23">
        <f>SUM(行政区!L2128,行政区!L2207,行政区!L2286,行政区!L2365,行政区!L2444,行政区!L2523,行政区!L2602)</f>
        <v>38</v>
      </c>
      <c r="M390" s="6" t="s">
        <v>160</v>
      </c>
      <c r="N390" s="12">
        <f>SUM(行政区!N2128,行政区!N2207,行政区!N2286,行政区!N2365,行政区!N2444,行政区!N2523,行政区!N2602)</f>
        <v>0</v>
      </c>
      <c r="O390" s="18">
        <f>SUM(行政区!O2128,行政区!O2207,行政区!O2286,行政区!O2365,行政区!O2444,行政区!O2523,行政区!O2602)</f>
        <v>3</v>
      </c>
      <c r="P390" s="23">
        <f>SUM(行政区!P2128,行政区!P2207,行政区!P2286,行政区!P2365,行政区!P2444,行政区!P2523,行政区!P2602)</f>
        <v>3</v>
      </c>
    </row>
    <row r="391" spans="1:25" ht="13.5" customHeight="1">
      <c r="A391" s="4"/>
      <c r="B391" s="10"/>
      <c r="C391" s="16"/>
      <c r="D391" s="21"/>
      <c r="E391" s="4"/>
      <c r="F391" s="10"/>
      <c r="G391" s="16"/>
      <c r="H391" s="21"/>
      <c r="I391" s="4"/>
      <c r="J391" s="10"/>
      <c r="K391" s="16"/>
      <c r="L391" s="21"/>
      <c r="M391" s="4"/>
      <c r="N391" s="10"/>
      <c r="O391" s="16"/>
      <c r="P391" s="21"/>
      <c r="Q391" s="27" t="s">
        <v>161</v>
      </c>
      <c r="R391" s="34"/>
      <c r="S391" s="34"/>
      <c r="T391" s="34"/>
    </row>
    <row r="392" spans="1:25" ht="13.5" customHeight="1">
      <c r="A392" s="5"/>
      <c r="B392" s="11"/>
      <c r="C392" s="17"/>
      <c r="D392" s="22"/>
      <c r="E392" s="5"/>
      <c r="F392" s="11"/>
      <c r="G392" s="17"/>
      <c r="H392" s="22"/>
      <c r="I392" s="5"/>
      <c r="J392" s="11"/>
      <c r="K392" s="17"/>
      <c r="L392" s="22"/>
      <c r="M392" s="5"/>
      <c r="N392" s="11"/>
      <c r="O392" s="17"/>
      <c r="P392" s="22"/>
      <c r="Q392" s="25" t="s">
        <v>151</v>
      </c>
      <c r="R392" s="32">
        <f>SUM(行政区!R2130,行政区!R2209,行政区!R2288,行政区!R2367,行政区!R2446,行政区!R2525,行政区!R2604)</f>
        <v>13</v>
      </c>
      <c r="S392" s="32">
        <f>SUM(行政区!S2130,行政区!S2209,行政区!S2288,行政区!S2367,行政区!S2446,行政区!S2525,行政区!S2604)</f>
        <v>23</v>
      </c>
      <c r="T392" s="32">
        <f>SUM(行政区!T2130,行政区!T2209,行政区!T2288,行政区!T2367,行政区!T2446,行政区!T2525,行政区!T2604)</f>
        <v>36</v>
      </c>
    </row>
    <row r="393" spans="1:25" ht="13.5" customHeight="1">
      <c r="A393" s="6" t="s">
        <v>155</v>
      </c>
      <c r="B393" s="12">
        <f>SUM(行政区!B2131,行政区!B2210,行政区!B2289,行政区!B2368,行政区!B2447,行政区!B2526,行政区!B2605)</f>
        <v>12</v>
      </c>
      <c r="C393" s="18">
        <f>SUM(行政区!C2131,行政区!C2210,行政区!C2289,行政区!C2368,行政区!C2447,行政区!C2526,行政区!C2605)</f>
        <v>8</v>
      </c>
      <c r="D393" s="23">
        <f>SUM(行政区!D2131,行政区!D2210,行政区!D2289,行政区!D2368,行政区!D2447,行政区!D2526,行政区!D2605)</f>
        <v>20</v>
      </c>
      <c r="E393" s="6" t="s">
        <v>163</v>
      </c>
      <c r="F393" s="12">
        <f>SUM(行政区!F2131,行政区!F2210,行政区!F2289,行政区!F2368,行政区!F2447,行政区!F2526,行政区!F2605)</f>
        <v>12</v>
      </c>
      <c r="G393" s="18">
        <f>SUM(行政区!G2131,行政区!G2210,行政区!G2289,行政区!G2368,行政区!G2447,行政区!G2526,行政区!G2605)</f>
        <v>17</v>
      </c>
      <c r="H393" s="23">
        <f>SUM(行政区!H2131,行政区!H2210,行政区!H2289,行政区!H2368,行政区!H2447,行政区!H2526,行政区!H2605)</f>
        <v>29</v>
      </c>
      <c r="I393" s="6" t="s">
        <v>93</v>
      </c>
      <c r="J393" s="12">
        <f>SUM(行政区!J2131,行政区!J2210,行政区!J2289,行政区!J2368,行政区!J2447,行政区!J2526,行政区!J2605)</f>
        <v>31</v>
      </c>
      <c r="K393" s="18">
        <f>SUM(行政区!K2131,行政区!K2210,行政区!K2289,行政区!K2368,行政区!K2447,行政区!K2526,行政区!K2605)</f>
        <v>33</v>
      </c>
      <c r="L393" s="23">
        <f>SUM(行政区!L2131,行政区!L2210,行政区!L2289,行政区!L2368,行政区!L2447,行政区!L2526,行政区!L2605)</f>
        <v>64</v>
      </c>
      <c r="M393" s="6" t="s">
        <v>164</v>
      </c>
      <c r="N393" s="12">
        <f>SUM(行政区!N2131,行政区!N2210,行政区!N2289,行政区!N2368,行政区!N2447,行政区!N2526,行政区!N2605)</f>
        <v>1</v>
      </c>
      <c r="O393" s="18">
        <f>SUM(行政区!O2131,行政区!O2210,行政区!O2289,行政区!O2368,行政区!O2447,行政区!O2526,行政区!O2605)</f>
        <v>3</v>
      </c>
      <c r="P393" s="23">
        <f>SUM(行政区!P2131,行政区!P2210,行政区!P2289,行政区!P2368,行政区!P2447,行政区!P2526,行政区!P2605)</f>
        <v>4</v>
      </c>
      <c r="Q393" s="26"/>
      <c r="R393" s="33"/>
      <c r="S393" s="33"/>
      <c r="T393" s="33"/>
    </row>
    <row r="394" spans="1:25" ht="13.5" customHeight="1">
      <c r="A394" s="4"/>
      <c r="B394" s="10"/>
      <c r="C394" s="16"/>
      <c r="D394" s="21"/>
      <c r="E394" s="4"/>
      <c r="F394" s="10"/>
      <c r="G394" s="16"/>
      <c r="H394" s="21"/>
      <c r="I394" s="4"/>
      <c r="J394" s="10"/>
      <c r="K394" s="16"/>
      <c r="L394" s="21"/>
      <c r="M394" s="4"/>
      <c r="N394" s="10"/>
      <c r="O394" s="16"/>
      <c r="P394" s="21"/>
    </row>
    <row r="395" spans="1:25" ht="13.5" customHeight="1">
      <c r="A395" s="7"/>
      <c r="B395" s="13"/>
      <c r="C395" s="19"/>
      <c r="D395" s="24"/>
      <c r="E395" s="7"/>
      <c r="F395" s="13"/>
      <c r="G395" s="19"/>
      <c r="H395" s="24"/>
      <c r="I395" s="7"/>
      <c r="J395" s="13"/>
      <c r="K395" s="19"/>
      <c r="L395" s="24"/>
      <c r="M395" s="7"/>
      <c r="N395" s="13"/>
      <c r="O395" s="19"/>
      <c r="P395" s="24"/>
    </row>
    <row r="396" spans="1:25">
      <c r="V396" t="str">
        <f>$V$1</f>
        <v>令和６年３月３１日現在</v>
      </c>
    </row>
    <row r="397" spans="1:25">
      <c r="A397" t="s">
        <v>172</v>
      </c>
    </row>
    <row r="398" spans="1:25">
      <c r="A398" s="1" t="s">
        <v>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2" t="s">
        <v>15</v>
      </c>
      <c r="B399" s="8" t="s">
        <v>17</v>
      </c>
      <c r="C399" s="14" t="s">
        <v>16</v>
      </c>
      <c r="D399" s="2" t="s">
        <v>12</v>
      </c>
      <c r="E399" s="2" t="s">
        <v>15</v>
      </c>
      <c r="F399" s="8" t="s">
        <v>17</v>
      </c>
      <c r="G399" s="14" t="s">
        <v>16</v>
      </c>
      <c r="H399" s="2" t="s">
        <v>12</v>
      </c>
      <c r="I399" s="2" t="s">
        <v>15</v>
      </c>
      <c r="J399" s="8" t="s">
        <v>17</v>
      </c>
      <c r="K399" s="14" t="s">
        <v>16</v>
      </c>
      <c r="L399" s="2" t="s">
        <v>12</v>
      </c>
      <c r="M399" s="2" t="s">
        <v>15</v>
      </c>
      <c r="N399" s="8" t="s">
        <v>17</v>
      </c>
      <c r="O399" s="14" t="s">
        <v>16</v>
      </c>
      <c r="P399" s="2" t="s">
        <v>12</v>
      </c>
      <c r="Q399" s="2" t="s">
        <v>15</v>
      </c>
      <c r="R399" s="8" t="s">
        <v>17</v>
      </c>
      <c r="S399" s="14" t="s">
        <v>16</v>
      </c>
      <c r="T399" s="2" t="s">
        <v>12</v>
      </c>
      <c r="V399" s="2" t="s">
        <v>9</v>
      </c>
      <c r="W399" s="8" t="s">
        <v>17</v>
      </c>
      <c r="X399" s="14" t="s">
        <v>16</v>
      </c>
      <c r="Y399" s="2" t="s">
        <v>12</v>
      </c>
    </row>
    <row r="400" spans="1:25" ht="13.5" customHeight="1">
      <c r="A400" s="3" t="s">
        <v>19</v>
      </c>
      <c r="B400" s="9">
        <f>SUM(行政区!B2612,行政区!B2691,行政区!B2770,行政区!B2849,行政区!B2928,行政区!B3007,行政区!B3086)</f>
        <v>28</v>
      </c>
      <c r="C400" s="15">
        <f>SUM(行政区!C2612,行政区!C2691,行政区!C2770,行政区!C2849,行政区!C2928,行政区!C3007,行政区!C3086)</f>
        <v>22</v>
      </c>
      <c r="D400" s="20">
        <f>SUM(行政区!D2612,行政区!D2691,行政区!D2770,行政区!D2849,行政区!D2928,行政区!D3007,行政区!D3086)</f>
        <v>50</v>
      </c>
      <c r="E400" s="3" t="s">
        <v>2</v>
      </c>
      <c r="F400" s="9">
        <f>SUM(行政区!F2612,行政区!F2691,行政区!F2770,行政区!F2849,行政区!F2928,行政区!F3007,行政区!F3086)</f>
        <v>29</v>
      </c>
      <c r="G400" s="15">
        <f>SUM(行政区!G2612,行政区!G2691,行政区!G2770,行政区!G2849,行政区!G2928,行政区!G3007,行政区!G3086)</f>
        <v>21</v>
      </c>
      <c r="H400" s="20">
        <f>SUM(行政区!H2612,行政区!H2691,行政区!H2770,行政区!H2849,行政区!H2928,行政区!H3007,行政区!H3086)</f>
        <v>50</v>
      </c>
      <c r="I400" s="3" t="s">
        <v>20</v>
      </c>
      <c r="J400" s="9">
        <f>SUM(行政区!J2612,行政区!J2691,行政区!J2770,行政区!J2849,行政区!J2928,行政区!J3007,行政区!J3086)</f>
        <v>42</v>
      </c>
      <c r="K400" s="15">
        <f>SUM(行政区!K2612,行政区!K2691,行政区!K2770,行政区!K2849,行政区!K2928,行政区!K3007,行政区!K3086)</f>
        <v>39</v>
      </c>
      <c r="L400" s="20">
        <f>SUM(行政区!L2612,行政区!L2691,行政区!L2770,行政区!L2849,行政区!L2928,行政区!L3007,行政区!L3086)</f>
        <v>81</v>
      </c>
      <c r="M400" s="3" t="s">
        <v>21</v>
      </c>
      <c r="N400" s="9">
        <f>SUM(行政区!N2612,行政区!N2691,行政区!N2770,行政区!N2849,行政区!N2928,行政区!N3007,行政区!N3086)</f>
        <v>32</v>
      </c>
      <c r="O400" s="15">
        <f>SUM(行政区!O2612,行政区!O2691,行政区!O2770,行政区!O2849,行政区!O2928,行政区!O3007,行政区!O3086)</f>
        <v>31</v>
      </c>
      <c r="P400" s="20">
        <f>SUM(行政区!P2612,行政区!P2691,行政区!P2770,行政区!P2849,行政区!P2928,行政区!P3007,行政区!P3086)</f>
        <v>63</v>
      </c>
      <c r="Q400" s="3" t="s">
        <v>23</v>
      </c>
      <c r="R400" s="9">
        <f>SUM(行政区!R2612,行政区!R2691,行政区!R2770,行政区!R2849,行政区!R2928,行政区!R3007,行政区!R3086)</f>
        <v>0</v>
      </c>
      <c r="S400" s="15">
        <f>SUM(行政区!S2612,行政区!S2691,行政区!S2770,行政区!S2849,行政区!S2928,行政区!S3007,行政区!S3086)</f>
        <v>0</v>
      </c>
      <c r="T400" s="20">
        <f>SUM(行政区!T2612,行政区!T2691,行政区!T2770,行政区!T2849,行政区!T2928,行政区!T3007,行政区!T3086)</f>
        <v>0</v>
      </c>
      <c r="V400" s="3" t="s">
        <v>25</v>
      </c>
      <c r="W400" s="35">
        <f>SUM(B400:B414)</f>
        <v>157</v>
      </c>
      <c r="X400" s="41">
        <f>SUM(C400:C414)</f>
        <v>134</v>
      </c>
      <c r="Y400" s="46">
        <f>SUM(W400:X402)</f>
        <v>291</v>
      </c>
    </row>
    <row r="401" spans="1:25" ht="13.5" customHeight="1">
      <c r="A401" s="4"/>
      <c r="B401" s="10"/>
      <c r="C401" s="16"/>
      <c r="D401" s="21"/>
      <c r="E401" s="4"/>
      <c r="F401" s="10"/>
      <c r="G401" s="16"/>
      <c r="H401" s="21"/>
      <c r="I401" s="4"/>
      <c r="J401" s="10"/>
      <c r="K401" s="16"/>
      <c r="L401" s="21"/>
      <c r="M401" s="4"/>
      <c r="N401" s="10"/>
      <c r="O401" s="16"/>
      <c r="P401" s="21"/>
      <c r="Q401" s="4"/>
      <c r="R401" s="10"/>
      <c r="S401" s="16"/>
      <c r="T401" s="21"/>
      <c r="V401" s="4"/>
      <c r="W401" s="36"/>
      <c r="X401" s="42"/>
      <c r="Y401" s="47"/>
    </row>
    <row r="402" spans="1:25" ht="13.5" customHeight="1">
      <c r="A402" s="5"/>
      <c r="B402" s="11"/>
      <c r="C402" s="17"/>
      <c r="D402" s="22"/>
      <c r="E402" s="5"/>
      <c r="F402" s="11"/>
      <c r="G402" s="17"/>
      <c r="H402" s="22"/>
      <c r="I402" s="5"/>
      <c r="J402" s="11"/>
      <c r="K402" s="17"/>
      <c r="L402" s="22"/>
      <c r="M402" s="5"/>
      <c r="N402" s="11"/>
      <c r="O402" s="17"/>
      <c r="P402" s="22"/>
      <c r="Q402" s="5"/>
      <c r="R402" s="11"/>
      <c r="S402" s="17"/>
      <c r="T402" s="22"/>
      <c r="V402" s="5"/>
      <c r="W402" s="37"/>
      <c r="X402" s="43"/>
      <c r="Y402" s="48"/>
    </row>
    <row r="403" spans="1:25" ht="13.5" customHeight="1">
      <c r="A403" s="6" t="s">
        <v>26</v>
      </c>
      <c r="B403" s="12">
        <f>SUM(行政区!B2615,行政区!B2694,行政区!B2773,行政区!B2852,行政区!B2931,行政区!B3010,行政区!B3089)</f>
        <v>32</v>
      </c>
      <c r="C403" s="18">
        <f>SUM(行政区!C2615,行政区!C2694,行政区!C2773,行政区!C2852,行政区!C2931,行政区!C3010,行政区!C3089)</f>
        <v>29</v>
      </c>
      <c r="D403" s="23">
        <f>SUM(行政区!D2615,行政区!D2694,行政区!D2773,行政区!D2852,行政区!D2931,行政区!D3010,行政区!D3089)</f>
        <v>61</v>
      </c>
      <c r="E403" s="6" t="s">
        <v>18</v>
      </c>
      <c r="F403" s="12">
        <f>SUM(行政区!F2615,行政区!F2694,行政区!F2773,行政区!F2852,行政区!F2931,行政区!F3010,行政区!F3089)</f>
        <v>33</v>
      </c>
      <c r="G403" s="18">
        <f>SUM(行政区!G2615,行政区!G2694,行政区!G2773,行政区!G2852,行政区!G2931,行政区!G3010,行政区!G3089)</f>
        <v>30</v>
      </c>
      <c r="H403" s="23">
        <f>SUM(行政区!H2615,行政区!H2694,行政区!H2773,行政区!H2852,行政区!H2931,行政区!H3010,行政区!H3089)</f>
        <v>63</v>
      </c>
      <c r="I403" s="6" t="s">
        <v>28</v>
      </c>
      <c r="J403" s="12">
        <f>SUM(行政区!J2615,行政区!J2694,行政区!J2773,行政区!J2852,行政区!J2931,行政区!J3010,行政区!J3089)</f>
        <v>28</v>
      </c>
      <c r="K403" s="18">
        <f>SUM(行政区!K2615,行政区!K2694,行政区!K2773,行政区!K2852,行政区!K2931,行政区!K3010,行政区!K3089)</f>
        <v>28</v>
      </c>
      <c r="L403" s="23">
        <f>SUM(行政区!L2615,行政区!L2694,行政区!L2773,行政区!L2852,行政区!L2931,行政区!L3010,行政区!L3089)</f>
        <v>56</v>
      </c>
      <c r="M403" s="6" t="s">
        <v>4</v>
      </c>
      <c r="N403" s="12">
        <f>SUM(行政区!N2615,行政区!N2694,行政区!N2773,行政区!N2852,行政区!N2931,行政区!N3010,行政区!N3089)</f>
        <v>42</v>
      </c>
      <c r="O403" s="18">
        <f>SUM(行政区!O2615,行政区!O2694,行政区!O2773,行政区!O2852,行政区!O2931,行政区!O3010,行政区!O3089)</f>
        <v>33</v>
      </c>
      <c r="P403" s="23">
        <f>SUM(行政区!P2615,行政区!P2694,行政区!P2773,行政区!P2852,行政区!P2931,行政区!P3010,行政区!P3089)</f>
        <v>75</v>
      </c>
      <c r="Q403" s="6" t="s">
        <v>33</v>
      </c>
      <c r="R403" s="12">
        <f>SUM(行政区!R2615,行政区!R2694,行政区!R2773,行政区!R2852,行政区!R2931,行政区!R3010,行政区!R3089)</f>
        <v>0</v>
      </c>
      <c r="S403" s="18">
        <f>SUM(行政区!S2615,行政区!S2694,行政区!S2773,行政区!S2852,行政区!S2931,行政区!S3010,行政区!S3089)</f>
        <v>0</v>
      </c>
      <c r="T403" s="23">
        <f>SUM(行政区!T2615,行政区!T2694,行政区!T2773,行政区!T2852,行政区!T2931,行政区!T3010,行政区!T3089)</f>
        <v>0</v>
      </c>
      <c r="V403" s="6" t="s">
        <v>37</v>
      </c>
      <c r="W403" s="38">
        <f>SUM(B415:B429)</f>
        <v>160</v>
      </c>
      <c r="X403" s="44">
        <f>SUM(C415:C429)</f>
        <v>166</v>
      </c>
      <c r="Y403" s="49">
        <f>SUM(W403:X405)</f>
        <v>326</v>
      </c>
    </row>
    <row r="404" spans="1:25" ht="13.5" customHeight="1">
      <c r="A404" s="4"/>
      <c r="B404" s="10"/>
      <c r="C404" s="16"/>
      <c r="D404" s="21"/>
      <c r="E404" s="4"/>
      <c r="F404" s="10"/>
      <c r="G404" s="16"/>
      <c r="H404" s="21"/>
      <c r="I404" s="4"/>
      <c r="J404" s="10"/>
      <c r="K404" s="16"/>
      <c r="L404" s="21"/>
      <c r="M404" s="4"/>
      <c r="N404" s="10"/>
      <c r="O404" s="16"/>
      <c r="P404" s="21"/>
      <c r="Q404" s="4"/>
      <c r="R404" s="10"/>
      <c r="S404" s="16"/>
      <c r="T404" s="21"/>
      <c r="V404" s="4"/>
      <c r="W404" s="36"/>
      <c r="X404" s="42"/>
      <c r="Y404" s="47"/>
    </row>
    <row r="405" spans="1:25" ht="13.5" customHeight="1">
      <c r="A405" s="5"/>
      <c r="B405" s="11"/>
      <c r="C405" s="17"/>
      <c r="D405" s="22"/>
      <c r="E405" s="5"/>
      <c r="F405" s="11"/>
      <c r="G405" s="17"/>
      <c r="H405" s="22"/>
      <c r="I405" s="5"/>
      <c r="J405" s="11"/>
      <c r="K405" s="17"/>
      <c r="L405" s="22"/>
      <c r="M405" s="5"/>
      <c r="N405" s="11"/>
      <c r="O405" s="17"/>
      <c r="P405" s="22"/>
      <c r="Q405" s="5"/>
      <c r="R405" s="11"/>
      <c r="S405" s="17"/>
      <c r="T405" s="22"/>
      <c r="V405" s="5"/>
      <c r="W405" s="37"/>
      <c r="X405" s="43"/>
      <c r="Y405" s="48"/>
    </row>
    <row r="406" spans="1:25" ht="13.5" customHeight="1">
      <c r="A406" s="6" t="s">
        <v>39</v>
      </c>
      <c r="B406" s="12">
        <f>SUM(行政区!B2618,行政区!B2697,行政区!B2776,行政区!B2855,行政区!B2934,行政区!B3013,行政区!B3092)</f>
        <v>28</v>
      </c>
      <c r="C406" s="18">
        <f>SUM(行政区!C2618,行政区!C2697,行政区!C2776,行政区!C2855,行政区!C2934,行政区!C3013,行政区!C3092)</f>
        <v>26</v>
      </c>
      <c r="D406" s="23">
        <f>SUM(行政区!D2618,行政区!D2697,行政区!D2776,行政区!D2855,行政区!D2934,行政区!D3013,行政区!D3092)</f>
        <v>54</v>
      </c>
      <c r="E406" s="6" t="s">
        <v>43</v>
      </c>
      <c r="F406" s="12">
        <f>SUM(行政区!F2618,行政区!F2697,行政区!F2776,行政区!F2855,行政区!F2934,行政区!F3013,行政区!F3092)</f>
        <v>23</v>
      </c>
      <c r="G406" s="18">
        <f>SUM(行政区!G2618,行政区!G2697,行政区!G2776,行政区!G2855,行政区!G2934,行政区!G3013,行政区!G3092)</f>
        <v>25</v>
      </c>
      <c r="H406" s="23">
        <f>SUM(行政区!H2618,行政区!H2697,行政区!H2776,行政区!H2855,行政区!H2934,行政区!H3013,行政区!H3092)</f>
        <v>48</v>
      </c>
      <c r="I406" s="6" t="s">
        <v>45</v>
      </c>
      <c r="J406" s="12">
        <f>SUM(行政区!J2618,行政区!J2697,行政区!J2776,行政区!J2855,行政区!J2934,行政区!J3013,行政区!J3092)</f>
        <v>39</v>
      </c>
      <c r="K406" s="18">
        <f>SUM(行政区!K2618,行政区!K2697,行政区!K2776,行政区!K2855,行政区!K2934,行政区!K3013,行政区!K3092)</f>
        <v>43</v>
      </c>
      <c r="L406" s="23">
        <f>SUM(行政区!L2618,行政区!L2697,行政区!L2776,行政区!L2855,行政区!L2934,行政区!L3013,行政区!L3092)</f>
        <v>82</v>
      </c>
      <c r="M406" s="6" t="s">
        <v>47</v>
      </c>
      <c r="N406" s="12">
        <f>SUM(行政区!N2618,行政区!N2697,行政区!N2776,行政区!N2855,行政区!N2934,行政区!N3013,行政区!N3092)</f>
        <v>16</v>
      </c>
      <c r="O406" s="18">
        <f>SUM(行政区!O2618,行政区!O2697,行政区!O2776,行政区!O2855,行政区!O2934,行政区!O3013,行政区!O3092)</f>
        <v>35</v>
      </c>
      <c r="P406" s="23">
        <f>SUM(行政区!P2618,行政区!P2697,行政区!P2776,行政区!P2855,行政区!P2934,行政区!P3013,行政区!P3092)</f>
        <v>51</v>
      </c>
      <c r="Q406" s="6" t="s">
        <v>8</v>
      </c>
      <c r="R406" s="12">
        <f>SUM(行政区!R2618,行政区!R2697,行政区!R2776,行政区!R2855,行政区!R2934,行政区!R3013,行政区!R3092)</f>
        <v>0</v>
      </c>
      <c r="S406" s="18">
        <f>SUM(行政区!S2618,行政区!S2697,行政区!S2776,行政区!S2855,行政区!S2934,行政区!S3013,行政区!S3092)</f>
        <v>0</v>
      </c>
      <c r="T406" s="23">
        <f>SUM(行政区!T2618,行政区!T2697,行政区!T2776,行政区!T2855,行政区!T2934,行政区!T3013,行政区!T3092)</f>
        <v>0</v>
      </c>
      <c r="V406" s="6" t="s">
        <v>48</v>
      </c>
      <c r="W406" s="38">
        <f>SUM(B430:B444)</f>
        <v>182</v>
      </c>
      <c r="X406" s="44">
        <f>SUM(C430:C444)</f>
        <v>151</v>
      </c>
      <c r="Y406" s="49">
        <f>SUM(W406:X408)</f>
        <v>333</v>
      </c>
    </row>
    <row r="407" spans="1:25" ht="13.5" customHeight="1">
      <c r="A407" s="4"/>
      <c r="B407" s="10"/>
      <c r="C407" s="16"/>
      <c r="D407" s="21"/>
      <c r="E407" s="4"/>
      <c r="F407" s="10"/>
      <c r="G407" s="16"/>
      <c r="H407" s="21"/>
      <c r="I407" s="4"/>
      <c r="J407" s="10"/>
      <c r="K407" s="16"/>
      <c r="L407" s="21"/>
      <c r="M407" s="4"/>
      <c r="N407" s="10"/>
      <c r="O407" s="16"/>
      <c r="P407" s="21"/>
      <c r="Q407" s="4"/>
      <c r="R407" s="10"/>
      <c r="S407" s="16"/>
      <c r="T407" s="21"/>
      <c r="V407" s="4"/>
      <c r="W407" s="36"/>
      <c r="X407" s="42"/>
      <c r="Y407" s="47"/>
    </row>
    <row r="408" spans="1:25" ht="13.5" customHeight="1">
      <c r="A408" s="5"/>
      <c r="B408" s="11"/>
      <c r="C408" s="17"/>
      <c r="D408" s="22"/>
      <c r="E408" s="5"/>
      <c r="F408" s="11"/>
      <c r="G408" s="17"/>
      <c r="H408" s="22"/>
      <c r="I408" s="5"/>
      <c r="J408" s="11"/>
      <c r="K408" s="17"/>
      <c r="L408" s="22"/>
      <c r="M408" s="5"/>
      <c r="N408" s="11"/>
      <c r="O408" s="17"/>
      <c r="P408" s="22"/>
      <c r="Q408" s="5"/>
      <c r="R408" s="11"/>
      <c r="S408" s="17"/>
      <c r="T408" s="22"/>
      <c r="V408" s="5"/>
      <c r="W408" s="37"/>
      <c r="X408" s="43"/>
      <c r="Y408" s="48"/>
    </row>
    <row r="409" spans="1:25" ht="13.5" customHeight="1">
      <c r="A409" s="6" t="s">
        <v>50</v>
      </c>
      <c r="B409" s="12">
        <f>SUM(行政区!B2621,行政区!B2700,行政区!B2779,行政区!B2858,行政区!B2937,行政区!B3016,行政区!B3095)</f>
        <v>29</v>
      </c>
      <c r="C409" s="18">
        <f>SUM(行政区!C2621,行政区!C2700,行政区!C2779,行政区!C2858,行政区!C2937,行政区!C3016,行政区!C3095)</f>
        <v>30</v>
      </c>
      <c r="D409" s="23">
        <f>SUM(行政区!D2621,行政区!D2700,行政区!D2779,行政区!D2858,行政区!D2937,行政区!D3016,行政区!D3095)</f>
        <v>59</v>
      </c>
      <c r="E409" s="6" t="s">
        <v>52</v>
      </c>
      <c r="F409" s="12">
        <f>SUM(行政区!F2621,行政区!F2700,行政区!F2779,行政区!F2858,行政区!F2937,行政区!F3016,行政区!F3095)</f>
        <v>18</v>
      </c>
      <c r="G409" s="18">
        <f>SUM(行政区!G2621,行政区!G2700,行政区!G2779,行政区!G2858,行政区!G2937,行政区!G3016,行政区!G3095)</f>
        <v>31</v>
      </c>
      <c r="H409" s="23">
        <f>SUM(行政区!H2621,行政区!H2700,行政区!H2779,行政区!H2858,行政区!H2937,行政区!H3016,行政区!H3095)</f>
        <v>49</v>
      </c>
      <c r="I409" s="6" t="s">
        <v>42</v>
      </c>
      <c r="J409" s="12">
        <f>SUM(行政区!J2621,行政区!J2700,行政区!J2779,行政区!J2858,行政区!J2937,行政区!J3016,行政区!J3095)</f>
        <v>29</v>
      </c>
      <c r="K409" s="18">
        <f>SUM(行政区!K2621,行政区!K2700,行政区!K2779,行政区!K2858,行政区!K2937,行政区!K3016,行政区!K3095)</f>
        <v>30</v>
      </c>
      <c r="L409" s="23">
        <f>SUM(行政区!L2621,行政区!L2700,行政区!L2779,行政区!L2858,行政区!L2937,行政区!L3016,行政区!L3095)</f>
        <v>59</v>
      </c>
      <c r="M409" s="6" t="s">
        <v>54</v>
      </c>
      <c r="N409" s="12">
        <f>SUM(行政区!N2621,行政区!N2700,行政区!N2779,行政区!N2858,行政区!N2937,行政区!N3016,行政区!N3095)</f>
        <v>10</v>
      </c>
      <c r="O409" s="18">
        <f>SUM(行政区!O2621,行政区!O2700,行政区!O2779,行政区!O2858,行政区!O2937,行政区!O3016,行政区!O3095)</f>
        <v>14</v>
      </c>
      <c r="P409" s="23">
        <f>SUM(行政区!P2621,行政区!P2700,行政区!P2779,行政区!P2858,行政区!P2937,行政区!P3016,行政区!P3095)</f>
        <v>24</v>
      </c>
      <c r="Q409" s="6" t="s">
        <v>55</v>
      </c>
      <c r="R409" s="12">
        <f>SUM(行政区!R2621,行政区!R2700,行政区!R2779,行政区!R2858,行政区!R2937,行政区!R3016,行政区!R3095)</f>
        <v>0</v>
      </c>
      <c r="S409" s="18">
        <f>SUM(行政区!S2621,行政区!S2700,行政区!S2779,行政区!S2858,行政区!S2937,行政区!S3016,行政区!S3095)</f>
        <v>0</v>
      </c>
      <c r="T409" s="23">
        <f>SUM(行政区!T2621,行政区!T2700,行政区!T2779,行政区!T2858,行政区!T2937,行政区!T3016,行政区!T3095)</f>
        <v>0</v>
      </c>
      <c r="V409" s="6" t="s">
        <v>32</v>
      </c>
      <c r="W409" s="38">
        <f>SUM(B445:B459)</f>
        <v>130</v>
      </c>
      <c r="X409" s="44">
        <f>SUM(C445:C459)</f>
        <v>144</v>
      </c>
      <c r="Y409" s="49">
        <f>SUM(W409:X411)</f>
        <v>274</v>
      </c>
    </row>
    <row r="410" spans="1:25" ht="13.5" customHeight="1">
      <c r="A410" s="4"/>
      <c r="B410" s="10"/>
      <c r="C410" s="16"/>
      <c r="D410" s="21"/>
      <c r="E410" s="4"/>
      <c r="F410" s="10"/>
      <c r="G410" s="16"/>
      <c r="H410" s="21"/>
      <c r="I410" s="4"/>
      <c r="J410" s="10"/>
      <c r="K410" s="16"/>
      <c r="L410" s="21"/>
      <c r="M410" s="4"/>
      <c r="N410" s="10"/>
      <c r="O410" s="16"/>
      <c r="P410" s="21"/>
      <c r="Q410" s="4"/>
      <c r="R410" s="10"/>
      <c r="S410" s="16"/>
      <c r="T410" s="21"/>
      <c r="V410" s="4"/>
      <c r="W410" s="36"/>
      <c r="X410" s="42"/>
      <c r="Y410" s="47"/>
    </row>
    <row r="411" spans="1:25" ht="13.5" customHeight="1">
      <c r="A411" s="5"/>
      <c r="B411" s="11"/>
      <c r="C411" s="17"/>
      <c r="D411" s="22"/>
      <c r="E411" s="5"/>
      <c r="F411" s="11"/>
      <c r="G411" s="17"/>
      <c r="H411" s="22"/>
      <c r="I411" s="5"/>
      <c r="J411" s="11"/>
      <c r="K411" s="17"/>
      <c r="L411" s="22"/>
      <c r="M411" s="5"/>
      <c r="N411" s="11"/>
      <c r="O411" s="17"/>
      <c r="P411" s="22"/>
      <c r="Q411" s="5"/>
      <c r="R411" s="11"/>
      <c r="S411" s="17"/>
      <c r="T411" s="22"/>
      <c r="V411" s="5"/>
      <c r="W411" s="37"/>
      <c r="X411" s="43"/>
      <c r="Y411" s="48"/>
    </row>
    <row r="412" spans="1:25" ht="13.5" customHeight="1">
      <c r="A412" s="6" t="s">
        <v>56</v>
      </c>
      <c r="B412" s="12">
        <f>SUM(行政区!B2624,行政区!B2703,行政区!B2782,行政区!B2861,行政区!B2940,行政区!B3019,行政区!B3098)</f>
        <v>40</v>
      </c>
      <c r="C412" s="18">
        <f>SUM(行政区!C2624,行政区!C2703,行政区!C2782,行政区!C2861,行政区!C2940,行政区!C3019,行政区!C3098)</f>
        <v>27</v>
      </c>
      <c r="D412" s="23">
        <f>SUM(行政区!D2624,行政区!D2703,行政区!D2782,行政区!D2861,行政区!D2940,行政区!D3019,行政区!D3098)</f>
        <v>67</v>
      </c>
      <c r="E412" s="6" t="s">
        <v>58</v>
      </c>
      <c r="F412" s="12">
        <f>SUM(行政区!F2624,行政区!F2703,行政区!F2782,行政区!F2861,行政区!F2940,行政区!F3019,行政区!F3098)</f>
        <v>29</v>
      </c>
      <c r="G412" s="18">
        <f>SUM(行政区!G2624,行政区!G2703,行政区!G2782,行政区!G2861,行政区!G2940,行政区!G3019,行政区!G3098)</f>
        <v>35</v>
      </c>
      <c r="H412" s="23">
        <f>SUM(行政区!H2624,行政区!H2703,行政区!H2782,行政区!H2861,行政区!H2940,行政区!H3019,行政区!H3098)</f>
        <v>64</v>
      </c>
      <c r="I412" s="6" t="s">
        <v>61</v>
      </c>
      <c r="J412" s="12">
        <f>SUM(行政区!J2624,行政区!J2703,行政区!J2782,行政区!J2861,行政区!J2940,行政区!J3019,行政区!J3098)</f>
        <v>35</v>
      </c>
      <c r="K412" s="18">
        <f>SUM(行政区!K2624,行政区!K2703,行政区!K2782,行政区!K2861,行政区!K2940,行政区!K3019,行政区!K3098)</f>
        <v>40</v>
      </c>
      <c r="L412" s="23">
        <f>SUM(行政区!L2624,行政区!L2703,行政区!L2782,行政区!L2861,行政区!L2940,行政区!L3019,行政区!L3098)</f>
        <v>75</v>
      </c>
      <c r="M412" s="6" t="s">
        <v>3</v>
      </c>
      <c r="N412" s="12">
        <f>SUM(行政区!N2624,行政区!N2703,行政区!N2782,行政区!N2861,行政区!N2940,行政区!N3019,行政区!N3098)</f>
        <v>22</v>
      </c>
      <c r="O412" s="18">
        <f>SUM(行政区!O2624,行政区!O2703,行政区!O2782,行政区!O2861,行政区!O2940,行政区!O3019,行政区!O3098)</f>
        <v>29</v>
      </c>
      <c r="P412" s="23">
        <f>SUM(行政区!P2624,行政区!P2703,行政区!P2782,行政区!P2861,行政区!P2940,行政区!P3019,行政区!P3098)</f>
        <v>51</v>
      </c>
      <c r="Q412" s="6" t="s">
        <v>63</v>
      </c>
      <c r="R412" s="12">
        <f>SUM(行政区!R2624,行政区!R2703,行政区!R2782,行政区!R2861,行政区!R2940,行政区!R3019,行政区!R3098)</f>
        <v>1</v>
      </c>
      <c r="S412" s="18">
        <f>SUM(行政区!S2624,行政区!S2703,行政区!S2782,行政区!S2861,行政区!S2940,行政区!S3019,行政区!S3098)</f>
        <v>1</v>
      </c>
      <c r="T412" s="23">
        <f>SUM(行政区!T2624,行政区!T2703,行政区!T2782,行政区!T2861,行政区!T2940,行政区!T3019,行政区!T3098)</f>
        <v>2</v>
      </c>
      <c r="V412" s="6" t="s">
        <v>64</v>
      </c>
      <c r="W412" s="38">
        <f>SUM(B460:B474)</f>
        <v>134</v>
      </c>
      <c r="X412" s="44">
        <f>SUM(C460:C474)</f>
        <v>137</v>
      </c>
      <c r="Y412" s="49">
        <f>SUM(W412:X414)</f>
        <v>271</v>
      </c>
    </row>
    <row r="413" spans="1:25" ht="13.5" customHeight="1">
      <c r="A413" s="4"/>
      <c r="B413" s="10"/>
      <c r="C413" s="16"/>
      <c r="D413" s="21"/>
      <c r="E413" s="4"/>
      <c r="F413" s="10"/>
      <c r="G413" s="16"/>
      <c r="H413" s="21"/>
      <c r="I413" s="4"/>
      <c r="J413" s="10"/>
      <c r="K413" s="16"/>
      <c r="L413" s="21"/>
      <c r="M413" s="4"/>
      <c r="N413" s="10"/>
      <c r="O413" s="16"/>
      <c r="P413" s="21"/>
      <c r="Q413" s="4"/>
      <c r="R413" s="10"/>
      <c r="S413" s="16"/>
      <c r="T413" s="21"/>
      <c r="V413" s="4"/>
      <c r="W413" s="36"/>
      <c r="X413" s="42"/>
      <c r="Y413" s="47"/>
    </row>
    <row r="414" spans="1:25" ht="13.5" customHeight="1">
      <c r="A414" s="5"/>
      <c r="B414" s="11"/>
      <c r="C414" s="17"/>
      <c r="D414" s="22"/>
      <c r="E414" s="5"/>
      <c r="F414" s="11"/>
      <c r="G414" s="17"/>
      <c r="H414" s="22"/>
      <c r="I414" s="5"/>
      <c r="J414" s="11"/>
      <c r="K414" s="17"/>
      <c r="L414" s="22"/>
      <c r="M414" s="5"/>
      <c r="N414" s="11"/>
      <c r="O414" s="17"/>
      <c r="P414" s="22"/>
      <c r="Q414" s="5"/>
      <c r="R414" s="11"/>
      <c r="S414" s="17"/>
      <c r="T414" s="22"/>
      <c r="V414" s="5"/>
      <c r="W414" s="37"/>
      <c r="X414" s="43"/>
      <c r="Y414" s="48"/>
    </row>
    <row r="415" spans="1:25" ht="13.5" customHeight="1">
      <c r="A415" s="6" t="s">
        <v>66</v>
      </c>
      <c r="B415" s="12">
        <f>SUM(行政区!B2627,行政区!B2706,行政区!B2785,行政区!B2864,行政区!B2943,行政区!B3022,行政区!B3101)</f>
        <v>23</v>
      </c>
      <c r="C415" s="18">
        <f>SUM(行政区!C2627,行政区!C2706,行政区!C2785,行政区!C2864,行政区!C2943,行政区!C3022,行政区!C3101)</f>
        <v>28</v>
      </c>
      <c r="D415" s="23">
        <f>SUM(行政区!D2627,行政区!D2706,行政区!D2785,行政区!D2864,行政区!D2943,行政区!D3022,行政区!D3101)</f>
        <v>51</v>
      </c>
      <c r="E415" s="6" t="s">
        <v>67</v>
      </c>
      <c r="F415" s="12">
        <f>SUM(行政区!F2627,行政区!F2706,行政区!F2785,行政区!F2864,行政区!F2943,行政区!F3022,行政区!F3101)</f>
        <v>34</v>
      </c>
      <c r="G415" s="18">
        <f>SUM(行政区!G2627,行政区!G2706,行政区!G2785,行政区!G2864,行政区!G2943,行政区!G3022,行政区!G3101)</f>
        <v>29</v>
      </c>
      <c r="H415" s="23">
        <f>SUM(行政区!H2627,行政区!H2706,行政区!H2785,行政区!H2864,行政区!H2943,行政区!H3022,行政区!H3101)</f>
        <v>63</v>
      </c>
      <c r="I415" s="6" t="s">
        <v>41</v>
      </c>
      <c r="J415" s="12">
        <f>SUM(行政区!J2627,行政区!J2706,行政区!J2785,行政区!J2864,行政区!J2943,行政区!J3022,行政区!J3101)</f>
        <v>30</v>
      </c>
      <c r="K415" s="18">
        <f>SUM(行政区!K2627,行政区!K2706,行政区!K2785,行政区!K2864,行政区!K2943,行政区!K3022,行政区!K3101)</f>
        <v>37</v>
      </c>
      <c r="L415" s="23">
        <f>SUM(行政区!L2627,行政区!L2706,行政区!L2785,行政区!L2864,行政区!L2943,行政区!L3022,行政区!L3101)</f>
        <v>67</v>
      </c>
      <c r="M415" s="6" t="s">
        <v>70</v>
      </c>
      <c r="N415" s="12">
        <f>SUM(行政区!N2627,行政区!N2706,行政区!N2785,行政区!N2864,行政区!N2943,行政区!N3022,行政区!N3101)</f>
        <v>25</v>
      </c>
      <c r="O415" s="18">
        <f>SUM(行政区!O2627,行政区!O2706,行政区!O2785,行政区!O2864,行政区!O2943,行政区!O3022,行政区!O3101)</f>
        <v>27</v>
      </c>
      <c r="P415" s="23">
        <f>SUM(行政区!P2627,行政区!P2706,行政区!P2785,行政区!P2864,行政区!P2943,行政区!P3022,行政区!P3101)</f>
        <v>52</v>
      </c>
      <c r="Q415" s="6" t="s">
        <v>71</v>
      </c>
      <c r="R415" s="12">
        <f>SUM(行政区!R2627,行政区!R2706,行政区!R2785,行政区!R2864,行政区!R2943,行政区!R3022,行政区!R3101)</f>
        <v>0</v>
      </c>
      <c r="S415" s="18">
        <f>SUM(行政区!S2627,行政区!S2706,行政区!S2785,行政区!S2864,行政区!S2943,行政区!S3022,行政区!S3101)</f>
        <v>0</v>
      </c>
      <c r="T415" s="23">
        <f>SUM(行政区!T2627,行政区!T2706,行政区!T2785,行政区!T2864,行政区!T2943,行政区!T3022,行政区!T3101)</f>
        <v>0</v>
      </c>
      <c r="V415" s="6" t="s">
        <v>72</v>
      </c>
      <c r="W415" s="38">
        <f>SUM(F400:F414)</f>
        <v>132</v>
      </c>
      <c r="X415" s="44">
        <f>SUM(G400:G414)</f>
        <v>142</v>
      </c>
      <c r="Y415" s="49">
        <f>SUM(W415:X417)</f>
        <v>274</v>
      </c>
    </row>
    <row r="416" spans="1:25" ht="13.5" customHeight="1">
      <c r="A416" s="4"/>
      <c r="B416" s="10"/>
      <c r="C416" s="16"/>
      <c r="D416" s="21"/>
      <c r="E416" s="4"/>
      <c r="F416" s="10"/>
      <c r="G416" s="16"/>
      <c r="H416" s="21"/>
      <c r="I416" s="4"/>
      <c r="J416" s="10"/>
      <c r="K416" s="16"/>
      <c r="L416" s="21"/>
      <c r="M416" s="4"/>
      <c r="N416" s="10"/>
      <c r="O416" s="16"/>
      <c r="P416" s="21"/>
      <c r="Q416" s="4"/>
      <c r="R416" s="10"/>
      <c r="S416" s="16"/>
      <c r="T416" s="21"/>
      <c r="V416" s="4"/>
      <c r="W416" s="36"/>
      <c r="X416" s="42"/>
      <c r="Y416" s="47"/>
    </row>
    <row r="417" spans="1:25" ht="13.5" customHeight="1">
      <c r="A417" s="5"/>
      <c r="B417" s="11"/>
      <c r="C417" s="17"/>
      <c r="D417" s="22"/>
      <c r="E417" s="5"/>
      <c r="F417" s="11"/>
      <c r="G417" s="17"/>
      <c r="H417" s="22"/>
      <c r="I417" s="5"/>
      <c r="J417" s="11"/>
      <c r="K417" s="17"/>
      <c r="L417" s="22"/>
      <c r="M417" s="5"/>
      <c r="N417" s="11"/>
      <c r="O417" s="17"/>
      <c r="P417" s="22"/>
      <c r="Q417" s="5"/>
      <c r="R417" s="11"/>
      <c r="S417" s="17"/>
      <c r="T417" s="22"/>
      <c r="V417" s="5"/>
      <c r="W417" s="37"/>
      <c r="X417" s="43"/>
      <c r="Y417" s="48"/>
    </row>
    <row r="418" spans="1:25" ht="13.5" customHeight="1">
      <c r="A418" s="6" t="s">
        <v>73</v>
      </c>
      <c r="B418" s="12">
        <f>SUM(行政区!B2630,行政区!B2709,行政区!B2788,行政区!B2867,行政区!B2946,行政区!B3025,行政区!B3104)</f>
        <v>39</v>
      </c>
      <c r="C418" s="18">
        <f>SUM(行政区!C2630,行政区!C2709,行政区!C2788,行政区!C2867,行政区!C2946,行政区!C3025,行政区!C3104)</f>
        <v>39</v>
      </c>
      <c r="D418" s="23">
        <f>SUM(行政区!D2630,行政区!D2709,行政区!D2788,行政区!D2867,行政区!D2946,行政区!D3025,行政区!D3104)</f>
        <v>78</v>
      </c>
      <c r="E418" s="6" t="s">
        <v>13</v>
      </c>
      <c r="F418" s="12">
        <f>SUM(行政区!F2630,行政区!F2709,行政区!F2788,行政区!F2867,行政区!F2946,行政区!F3025,行政区!F3104)</f>
        <v>26</v>
      </c>
      <c r="G418" s="18">
        <f>SUM(行政区!G2630,行政区!G2709,行政区!G2788,行政区!G2867,行政区!G2946,行政区!G3025,行政区!G3104)</f>
        <v>28</v>
      </c>
      <c r="H418" s="23">
        <f>SUM(行政区!H2630,行政区!H2709,行政区!H2788,行政区!H2867,行政区!H2946,行政区!H3025,行政区!H3104)</f>
        <v>54</v>
      </c>
      <c r="I418" s="6" t="s">
        <v>49</v>
      </c>
      <c r="J418" s="12">
        <f>SUM(行政区!J2630,行政区!J2709,行政区!J2788,行政区!J2867,行政区!J2946,行政区!J3025,行政区!J3104)</f>
        <v>33</v>
      </c>
      <c r="K418" s="18">
        <f>SUM(行政区!K2630,行政区!K2709,行政区!K2788,行政区!K2867,行政区!K2946,行政区!K3025,行政区!K3104)</f>
        <v>34</v>
      </c>
      <c r="L418" s="23">
        <f>SUM(行政区!L2630,行政区!L2709,行政区!L2788,行政区!L2867,行政区!L2946,行政区!L3025,行政区!L3104)</f>
        <v>67</v>
      </c>
      <c r="M418" s="6" t="s">
        <v>60</v>
      </c>
      <c r="N418" s="12">
        <f>SUM(行政区!N2630,行政区!N2709,行政区!N2788,行政区!N2867,行政区!N2946,行政区!N3025,行政区!N3104)</f>
        <v>15</v>
      </c>
      <c r="O418" s="18">
        <f>SUM(行政区!O2630,行政区!O2709,行政区!O2788,行政区!O2867,行政区!O2946,行政区!O3025,行政区!O3104)</f>
        <v>24</v>
      </c>
      <c r="P418" s="23">
        <f>SUM(行政区!P2630,行政区!P2709,行政区!P2788,行政区!P2867,行政区!P2946,行政区!P3025,行政区!P3104)</f>
        <v>39</v>
      </c>
      <c r="Q418" s="6" t="s">
        <v>57</v>
      </c>
      <c r="R418" s="12">
        <f>SUM(行政区!R2630,行政区!R2709,行政区!R2788,行政区!R2867,行政区!R2946,行政区!R3025,行政区!R3104)</f>
        <v>0</v>
      </c>
      <c r="S418" s="18">
        <f>SUM(行政区!S2630,行政区!S2709,行政区!S2788,行政区!S2867,行政区!S2946,行政区!S3025,行政区!S3104)</f>
        <v>0</v>
      </c>
      <c r="T418" s="23">
        <f>SUM(行政区!T2630,行政区!T2709,行政区!T2788,行政区!T2867,行政区!T2946,行政区!T3025,行政区!T3104)</f>
        <v>0</v>
      </c>
      <c r="V418" s="6" t="s">
        <v>10</v>
      </c>
      <c r="W418" s="38">
        <f>SUM(F415:F429)</f>
        <v>170</v>
      </c>
      <c r="X418" s="44">
        <f>SUM(G415:G429)</f>
        <v>170</v>
      </c>
      <c r="Y418" s="49">
        <f>SUM(W418:X420)</f>
        <v>340</v>
      </c>
    </row>
    <row r="419" spans="1:25" ht="13.5" customHeight="1">
      <c r="A419" s="4"/>
      <c r="B419" s="10"/>
      <c r="C419" s="16"/>
      <c r="D419" s="21"/>
      <c r="E419" s="4"/>
      <c r="F419" s="10"/>
      <c r="G419" s="16"/>
      <c r="H419" s="21"/>
      <c r="I419" s="4"/>
      <c r="J419" s="10"/>
      <c r="K419" s="16"/>
      <c r="L419" s="21"/>
      <c r="M419" s="4"/>
      <c r="N419" s="10"/>
      <c r="O419" s="16"/>
      <c r="P419" s="21"/>
      <c r="Q419" s="4"/>
      <c r="R419" s="10"/>
      <c r="S419" s="16"/>
      <c r="T419" s="21"/>
      <c r="V419" s="4"/>
      <c r="W419" s="36"/>
      <c r="X419" s="42"/>
      <c r="Y419" s="47"/>
    </row>
    <row r="420" spans="1:25" ht="13.5" customHeight="1">
      <c r="A420" s="5"/>
      <c r="B420" s="11"/>
      <c r="C420" s="17"/>
      <c r="D420" s="22"/>
      <c r="E420" s="5"/>
      <c r="F420" s="11"/>
      <c r="G420" s="17"/>
      <c r="H420" s="22"/>
      <c r="I420" s="5"/>
      <c r="J420" s="11"/>
      <c r="K420" s="17"/>
      <c r="L420" s="22"/>
      <c r="M420" s="5"/>
      <c r="N420" s="11"/>
      <c r="O420" s="17"/>
      <c r="P420" s="22"/>
      <c r="Q420" s="5"/>
      <c r="R420" s="11"/>
      <c r="S420" s="17"/>
      <c r="T420" s="22"/>
      <c r="V420" s="5"/>
      <c r="W420" s="37"/>
      <c r="X420" s="43"/>
      <c r="Y420" s="48"/>
    </row>
    <row r="421" spans="1:25" ht="13.5" customHeight="1">
      <c r="A421" s="6" t="s">
        <v>62</v>
      </c>
      <c r="B421" s="12">
        <f>SUM(行政区!B2633,行政区!B2712,行政区!B2791,行政区!B2870,行政区!B2949,行政区!B3028,行政区!B3107)</f>
        <v>27</v>
      </c>
      <c r="C421" s="18">
        <f>SUM(行政区!C2633,行政区!C2712,行政区!C2791,行政区!C2870,行政区!C2949,行政区!C3028,行政区!C3107)</f>
        <v>39</v>
      </c>
      <c r="D421" s="23">
        <f>SUM(行政区!D2633,行政区!D2712,行政区!D2791,行政区!D2870,行政区!D2949,行政区!D3028,行政区!D3107)</f>
        <v>66</v>
      </c>
      <c r="E421" s="6" t="s">
        <v>30</v>
      </c>
      <c r="F421" s="12">
        <f>SUM(行政区!F2633,行政区!F2712,行政区!F2791,行政区!F2870,行政区!F2949,行政区!F3028,行政区!F3107)</f>
        <v>24</v>
      </c>
      <c r="G421" s="18">
        <f>SUM(行政区!G2633,行政区!G2712,行政区!G2791,行政区!G2870,行政区!G2949,行政区!G3028,行政区!G3107)</f>
        <v>31</v>
      </c>
      <c r="H421" s="23">
        <f>SUM(行政区!H2633,行政区!H2712,行政区!H2791,行政区!H2870,行政区!H2949,行政区!H3028,行政区!H3107)</f>
        <v>55</v>
      </c>
      <c r="I421" s="6" t="s">
        <v>74</v>
      </c>
      <c r="J421" s="12">
        <f>SUM(行政区!J2633,行政区!J2712,行政区!J2791,行政区!J2870,行政区!J2949,行政区!J3028,行政区!J3107)</f>
        <v>26</v>
      </c>
      <c r="K421" s="18">
        <f>SUM(行政区!K2633,行政区!K2712,行政区!K2791,行政区!K2870,行政区!K2949,行政区!K3028,行政区!K3107)</f>
        <v>31</v>
      </c>
      <c r="L421" s="23">
        <f>SUM(行政区!L2633,行政区!L2712,行政区!L2791,行政区!L2870,行政区!L2949,行政区!L3028,行政区!L3107)</f>
        <v>57</v>
      </c>
      <c r="M421" s="6" t="s">
        <v>68</v>
      </c>
      <c r="N421" s="12">
        <f>SUM(行政区!N2633,行政区!N2712,行政区!N2791,行政区!N2870,行政区!N2949,行政区!N3028,行政区!N3107)</f>
        <v>13</v>
      </c>
      <c r="O421" s="18">
        <f>SUM(行政区!O2633,行政区!O2712,行政区!O2791,行政区!O2870,行政区!O2949,行政区!O3028,行政区!O3107)</f>
        <v>22</v>
      </c>
      <c r="P421" s="23">
        <f>SUM(行政区!P2633,行政区!P2712,行政区!P2791,行政区!P2870,行政区!P2949,行政区!P3028,行政区!P3107)</f>
        <v>35</v>
      </c>
      <c r="Q421" s="6" t="s">
        <v>35</v>
      </c>
      <c r="R421" s="12">
        <f>SUM(行政区!R2633,行政区!R2712,行政区!R2791,行政区!R2870,行政区!R2949,行政区!R3028,行政区!R3107)</f>
        <v>0</v>
      </c>
      <c r="S421" s="18">
        <f>SUM(行政区!S2633,行政区!S2712,行政区!S2791,行政区!S2870,行政区!S2949,行政区!S3028,行政区!S3107)</f>
        <v>0</v>
      </c>
      <c r="T421" s="23">
        <f>SUM(行政区!T2633,行政区!T2712,行政区!T2791,行政区!T2870,行政区!T2949,行政区!T3028,行政区!T3107)</f>
        <v>0</v>
      </c>
      <c r="V421" s="6" t="s">
        <v>75</v>
      </c>
      <c r="W421" s="38">
        <f>SUM(F430:F444)</f>
        <v>200</v>
      </c>
      <c r="X421" s="44">
        <f>SUM(G430:G444)</f>
        <v>197</v>
      </c>
      <c r="Y421" s="49">
        <f>SUM(W421:X423)</f>
        <v>397</v>
      </c>
    </row>
    <row r="422" spans="1:25" ht="13.5" customHeight="1">
      <c r="A422" s="4"/>
      <c r="B422" s="10"/>
      <c r="C422" s="16"/>
      <c r="D422" s="21"/>
      <c r="E422" s="4"/>
      <c r="F422" s="10"/>
      <c r="G422" s="16"/>
      <c r="H422" s="21"/>
      <c r="I422" s="4"/>
      <c r="J422" s="10"/>
      <c r="K422" s="16"/>
      <c r="L422" s="21"/>
      <c r="M422" s="4"/>
      <c r="N422" s="10"/>
      <c r="O422" s="16"/>
      <c r="P422" s="21"/>
      <c r="Q422" s="4"/>
      <c r="R422" s="10"/>
      <c r="S422" s="16"/>
      <c r="T422" s="21"/>
      <c r="V422" s="4"/>
      <c r="W422" s="36"/>
      <c r="X422" s="42"/>
      <c r="Y422" s="47"/>
    </row>
    <row r="423" spans="1:25" ht="13.5" customHeight="1">
      <c r="A423" s="5"/>
      <c r="B423" s="11"/>
      <c r="C423" s="17"/>
      <c r="D423" s="22"/>
      <c r="E423" s="5"/>
      <c r="F423" s="11"/>
      <c r="G423" s="17"/>
      <c r="H423" s="22"/>
      <c r="I423" s="5"/>
      <c r="J423" s="11"/>
      <c r="K423" s="17"/>
      <c r="L423" s="22"/>
      <c r="M423" s="5"/>
      <c r="N423" s="11"/>
      <c r="O423" s="17"/>
      <c r="P423" s="22"/>
      <c r="Q423" s="5"/>
      <c r="R423" s="11"/>
      <c r="S423" s="17"/>
      <c r="T423" s="22"/>
      <c r="V423" s="5"/>
      <c r="W423" s="37"/>
      <c r="X423" s="43"/>
      <c r="Y423" s="48"/>
    </row>
    <row r="424" spans="1:25" ht="13.5" customHeight="1">
      <c r="A424" s="6" t="s">
        <v>53</v>
      </c>
      <c r="B424" s="12">
        <f>SUM(行政区!B2636,行政区!B2715,行政区!B2794,行政区!B2873,行政区!B2952,行政区!B3031,行政区!B3110)</f>
        <v>29</v>
      </c>
      <c r="C424" s="18">
        <f>SUM(行政区!C2636,行政区!C2715,行政区!C2794,行政区!C2873,行政区!C2952,行政区!C3031,行政区!C3110)</f>
        <v>34</v>
      </c>
      <c r="D424" s="23">
        <f>SUM(行政区!D2636,行政区!D2715,行政区!D2794,行政区!D2873,行政区!D2952,行政区!D3031,行政区!D3110)</f>
        <v>63</v>
      </c>
      <c r="E424" s="6" t="s">
        <v>24</v>
      </c>
      <c r="F424" s="12">
        <f>SUM(行政区!F2636,行政区!F2715,行政区!F2794,行政区!F2873,行政区!F2952,行政区!F3031,行政区!F3110)</f>
        <v>47</v>
      </c>
      <c r="G424" s="18">
        <f>SUM(行政区!G2636,行政区!G2715,行政区!G2794,行政区!G2873,行政区!G2952,行政区!G3031,行政区!G3110)</f>
        <v>36</v>
      </c>
      <c r="H424" s="23">
        <f>SUM(行政区!H2636,行政区!H2715,行政区!H2794,行政区!H2873,行政区!H2952,行政区!H3031,行政区!H3110)</f>
        <v>83</v>
      </c>
      <c r="I424" s="6" t="s">
        <v>77</v>
      </c>
      <c r="J424" s="12">
        <f>SUM(行政区!J2636,行政区!J2715,行政区!J2794,行政区!J2873,行政区!J2952,行政区!J3031,行政区!J3110)</f>
        <v>25</v>
      </c>
      <c r="K424" s="18">
        <f>SUM(行政区!K2636,行政区!K2715,行政区!K2794,行政区!K2873,行政区!K2952,行政区!K3031,行政区!K3110)</f>
        <v>31</v>
      </c>
      <c r="L424" s="23">
        <f>SUM(行政区!L2636,行政区!L2715,行政区!L2794,行政区!L2873,行政区!L2952,行政区!L3031,行政区!L3110)</f>
        <v>56</v>
      </c>
      <c r="M424" s="6" t="s">
        <v>44</v>
      </c>
      <c r="N424" s="12">
        <f>SUM(行政区!N2636,行政区!N2715,行政区!N2794,行政区!N2873,行政区!N2952,行政区!N3031,行政区!N3110)</f>
        <v>23</v>
      </c>
      <c r="O424" s="18">
        <f>SUM(行政区!O2636,行政区!O2715,行政区!O2794,行政区!O2873,行政区!O2952,行政区!O3031,行政区!O3110)</f>
        <v>22</v>
      </c>
      <c r="P424" s="23">
        <f>SUM(行政区!P2636,行政区!P2715,行政区!P2794,行政区!P2873,行政区!P2952,行政区!P3031,行政区!P3110)</f>
        <v>45</v>
      </c>
      <c r="Q424" s="6" t="s">
        <v>46</v>
      </c>
      <c r="R424" s="12">
        <f>SUM(行政区!R2636,行政区!R2715,行政区!R2794,行政区!R2873,行政区!R2952,行政区!R3031,行政区!R3110)</f>
        <v>0</v>
      </c>
      <c r="S424" s="18">
        <f>SUM(行政区!S2636,行政区!S2715,行政区!S2794,行政区!S2873,行政区!S2952,行政区!S3031,行政区!S3110)</f>
        <v>0</v>
      </c>
      <c r="T424" s="23">
        <f>SUM(行政区!T2636,行政区!T2715,行政区!T2794,行政区!T2873,行政区!T2952,行政区!T3031,行政区!T3110)</f>
        <v>0</v>
      </c>
      <c r="V424" s="6" t="s">
        <v>29</v>
      </c>
      <c r="W424" s="38">
        <f>SUM(F445:F459)</f>
        <v>207</v>
      </c>
      <c r="X424" s="44">
        <f>SUM(G445:G459)</f>
        <v>192</v>
      </c>
      <c r="Y424" s="49">
        <f>SUM(W424:X426)</f>
        <v>399</v>
      </c>
    </row>
    <row r="425" spans="1:25" ht="13.5" customHeight="1">
      <c r="A425" s="4"/>
      <c r="B425" s="10"/>
      <c r="C425" s="16"/>
      <c r="D425" s="21"/>
      <c r="E425" s="4"/>
      <c r="F425" s="10"/>
      <c r="G425" s="16"/>
      <c r="H425" s="21"/>
      <c r="I425" s="4"/>
      <c r="J425" s="10"/>
      <c r="K425" s="16"/>
      <c r="L425" s="21"/>
      <c r="M425" s="4"/>
      <c r="N425" s="10"/>
      <c r="O425" s="16"/>
      <c r="P425" s="21"/>
      <c r="Q425" s="4"/>
      <c r="R425" s="10"/>
      <c r="S425" s="16"/>
      <c r="T425" s="21"/>
      <c r="V425" s="4"/>
      <c r="W425" s="36"/>
      <c r="X425" s="42"/>
      <c r="Y425" s="47"/>
    </row>
    <row r="426" spans="1:25" ht="13.5" customHeight="1">
      <c r="A426" s="5"/>
      <c r="B426" s="11"/>
      <c r="C426" s="17"/>
      <c r="D426" s="22"/>
      <c r="E426" s="5"/>
      <c r="F426" s="11"/>
      <c r="G426" s="17"/>
      <c r="H426" s="22"/>
      <c r="I426" s="5"/>
      <c r="J426" s="11"/>
      <c r="K426" s="17"/>
      <c r="L426" s="22"/>
      <c r="M426" s="5"/>
      <c r="N426" s="11"/>
      <c r="O426" s="17"/>
      <c r="P426" s="22"/>
      <c r="Q426" s="5"/>
      <c r="R426" s="11"/>
      <c r="S426" s="17"/>
      <c r="T426" s="22"/>
      <c r="V426" s="5"/>
      <c r="W426" s="37"/>
      <c r="X426" s="43"/>
      <c r="Y426" s="48"/>
    </row>
    <row r="427" spans="1:25" ht="13.5" customHeight="1">
      <c r="A427" s="6" t="s">
        <v>78</v>
      </c>
      <c r="B427" s="12">
        <f>SUM(行政区!B2639,行政区!B2718,行政区!B2797,行政区!B2876,行政区!B2955,行政区!B3034,行政区!B3113)</f>
        <v>42</v>
      </c>
      <c r="C427" s="18">
        <f>SUM(行政区!C2639,行政区!C2718,行政区!C2797,行政区!C2876,行政区!C2955,行政区!C3034,行政区!C3113)</f>
        <v>26</v>
      </c>
      <c r="D427" s="23">
        <f>SUM(行政区!D2639,行政区!D2718,行政区!D2797,行政区!D2876,行政区!D2955,行政区!D3034,行政区!D3113)</f>
        <v>68</v>
      </c>
      <c r="E427" s="6" t="s">
        <v>79</v>
      </c>
      <c r="F427" s="12">
        <f>SUM(行政区!F2639,行政区!F2718,行政区!F2797,行政区!F2876,行政区!F2955,行政区!F3034,行政区!F3113)</f>
        <v>39</v>
      </c>
      <c r="G427" s="18">
        <f>SUM(行政区!G2639,行政区!G2718,行政区!G2797,行政区!G2876,行政区!G2955,行政区!G3034,行政区!G3113)</f>
        <v>46</v>
      </c>
      <c r="H427" s="23">
        <f>SUM(行政区!H2639,行政区!H2718,行政区!H2797,行政区!H2876,行政区!H2955,行政区!H3034,行政区!H3113)</f>
        <v>85</v>
      </c>
      <c r="I427" s="6" t="s">
        <v>7</v>
      </c>
      <c r="J427" s="12">
        <f>SUM(行政区!J2639,行政区!J2718,行政区!J2797,行政区!J2876,行政区!J2955,行政区!J3034,行政区!J3113)</f>
        <v>29</v>
      </c>
      <c r="K427" s="18">
        <f>SUM(行政区!K2639,行政区!K2718,行政区!K2797,行政区!K2876,行政区!K2955,行政区!K3034,行政区!K3113)</f>
        <v>31</v>
      </c>
      <c r="L427" s="23">
        <f>SUM(行政区!L2639,行政区!L2718,行政区!L2797,行政区!L2876,行政区!L2955,行政区!L3034,行政区!L3113)</f>
        <v>60</v>
      </c>
      <c r="M427" s="6" t="s">
        <v>59</v>
      </c>
      <c r="N427" s="12">
        <f>SUM(行政区!N2639,行政区!N2718,行政区!N2797,行政区!N2876,行政区!N2955,行政区!N3034,行政区!N3113)</f>
        <v>20</v>
      </c>
      <c r="O427" s="18">
        <f>SUM(行政区!O2639,行政区!O2718,行政区!O2797,行政区!O2876,行政区!O2955,行政区!O3034,行政区!O3113)</f>
        <v>13</v>
      </c>
      <c r="P427" s="23">
        <f>SUM(行政区!P2639,行政区!P2718,行政区!P2797,行政区!P2876,行政区!P2955,行政区!P3034,行政区!P3113)</f>
        <v>33</v>
      </c>
      <c r="Q427" s="6" t="s">
        <v>80</v>
      </c>
      <c r="R427" s="12">
        <f>SUM(行政区!R2639,行政区!R2718,行政区!R2797,行政区!R2876,行政区!R2955,行政区!R3034,行政区!R3113)</f>
        <v>0</v>
      </c>
      <c r="S427" s="18">
        <f>SUM(行政区!S2639,行政区!S2718,行政区!S2797,行政区!S2876,行政区!S2955,行政区!S3034,行政区!S3113)</f>
        <v>0</v>
      </c>
      <c r="T427" s="23">
        <f>SUM(行政区!T2639,行政区!T2718,行政区!T2797,行政区!T2876,行政区!T2955,行政区!T3034,行政区!T3113)</f>
        <v>0</v>
      </c>
      <c r="V427" s="6" t="s">
        <v>82</v>
      </c>
      <c r="W427" s="38">
        <f>SUM(F460:F474)</f>
        <v>189</v>
      </c>
      <c r="X427" s="44">
        <f>SUM(G460:G474)</f>
        <v>191</v>
      </c>
      <c r="Y427" s="49">
        <f>SUM(W427:X429)</f>
        <v>380</v>
      </c>
    </row>
    <row r="428" spans="1:25" ht="13.5" customHeight="1">
      <c r="A428" s="4"/>
      <c r="B428" s="10"/>
      <c r="C428" s="16"/>
      <c r="D428" s="21"/>
      <c r="E428" s="4"/>
      <c r="F428" s="10"/>
      <c r="G428" s="16"/>
      <c r="H428" s="21"/>
      <c r="I428" s="4"/>
      <c r="J428" s="10"/>
      <c r="K428" s="16"/>
      <c r="L428" s="21"/>
      <c r="M428" s="4"/>
      <c r="N428" s="10"/>
      <c r="O428" s="16"/>
      <c r="P428" s="21"/>
      <c r="Q428" s="4"/>
      <c r="R428" s="10"/>
      <c r="S428" s="16"/>
      <c r="T428" s="21"/>
      <c r="V428" s="4"/>
      <c r="W428" s="36"/>
      <c r="X428" s="42"/>
      <c r="Y428" s="47"/>
    </row>
    <row r="429" spans="1:25" ht="13.5" customHeight="1">
      <c r="A429" s="5"/>
      <c r="B429" s="11"/>
      <c r="C429" s="17"/>
      <c r="D429" s="22"/>
      <c r="E429" s="5"/>
      <c r="F429" s="11"/>
      <c r="G429" s="17"/>
      <c r="H429" s="22"/>
      <c r="I429" s="5"/>
      <c r="J429" s="11"/>
      <c r="K429" s="17"/>
      <c r="L429" s="22"/>
      <c r="M429" s="5"/>
      <c r="N429" s="11"/>
      <c r="O429" s="17"/>
      <c r="P429" s="22"/>
      <c r="Q429" s="5"/>
      <c r="R429" s="11"/>
      <c r="S429" s="17"/>
      <c r="T429" s="22"/>
      <c r="V429" s="5"/>
      <c r="W429" s="37"/>
      <c r="X429" s="43"/>
      <c r="Y429" s="48"/>
    </row>
    <row r="430" spans="1:25" ht="13.5" customHeight="1">
      <c r="A430" s="6" t="s">
        <v>83</v>
      </c>
      <c r="B430" s="12">
        <f>SUM(行政区!B2642,行政区!B2721,行政区!B2800,行政区!B2879,行政区!B2958,行政区!B3037,行政区!B3116)</f>
        <v>37</v>
      </c>
      <c r="C430" s="18">
        <f>SUM(行政区!C2642,行政区!C2721,行政区!C2800,行政区!C2879,行政区!C2958,行政区!C3037,行政区!C3116)</f>
        <v>35</v>
      </c>
      <c r="D430" s="23">
        <f>SUM(行政区!D2642,行政区!D2721,行政区!D2800,行政区!D2879,行政区!D2958,行政区!D3037,行政区!D3116)</f>
        <v>72</v>
      </c>
      <c r="E430" s="6" t="s">
        <v>85</v>
      </c>
      <c r="F430" s="12">
        <f>SUM(行政区!F2642,行政区!F2721,行政区!F2800,行政区!F2879,行政区!F2958,行政区!F3037,行政区!F3116)</f>
        <v>31</v>
      </c>
      <c r="G430" s="18">
        <f>SUM(行政区!G2642,行政区!G2721,行政区!G2800,行政区!G2879,行政区!G2958,行政区!G3037,行政区!G3116)</f>
        <v>38</v>
      </c>
      <c r="H430" s="23">
        <f>SUM(行政区!H2642,行政区!H2721,行政区!H2800,行政区!H2879,行政区!H2958,行政区!H3037,行政区!H3116)</f>
        <v>69</v>
      </c>
      <c r="I430" s="6" t="s">
        <v>86</v>
      </c>
      <c r="J430" s="12">
        <f>SUM(行政区!J2642,行政区!J2721,行政区!J2800,行政区!J2879,行政区!J2958,行政区!J3037,行政区!J3116)</f>
        <v>24</v>
      </c>
      <c r="K430" s="18">
        <f>SUM(行政区!K2642,行政区!K2721,行政区!K2800,行政区!K2879,行政区!K2958,行政区!K3037,行政区!K3116)</f>
        <v>20</v>
      </c>
      <c r="L430" s="23">
        <f>SUM(行政区!L2642,行政区!L2721,行政区!L2800,行政区!L2879,行政区!L2958,行政区!L3037,行政区!L3116)</f>
        <v>44</v>
      </c>
      <c r="M430" s="6" t="s">
        <v>69</v>
      </c>
      <c r="N430" s="12">
        <f>SUM(行政区!N2642,行政区!N2721,行政区!N2800,行政区!N2879,行政区!N2958,行政区!N3037,行政区!N3116)</f>
        <v>10</v>
      </c>
      <c r="O430" s="18">
        <f>SUM(行政区!O2642,行政区!O2721,行政区!O2800,行政区!O2879,行政区!O2958,行政区!O3037,行政区!O3116)</f>
        <v>13</v>
      </c>
      <c r="P430" s="23">
        <f>SUM(行政区!P2642,行政区!P2721,行政区!P2800,行政区!P2879,行政区!P2958,行政区!P3037,行政区!P3116)</f>
        <v>23</v>
      </c>
      <c r="Q430" s="6" t="s">
        <v>87</v>
      </c>
      <c r="R430" s="12">
        <f>SUM(行政区!R2642,行政区!R2721,行政区!R2800,行政区!R2879,行政区!R2958,行政区!R3037,行政区!R3116)</f>
        <v>0</v>
      </c>
      <c r="S430" s="18">
        <f>SUM(行政区!S2642,行政区!S2721,行政区!S2800,行政区!S2879,行政区!S2958,行政区!S3037,行政区!S3116)</f>
        <v>0</v>
      </c>
      <c r="T430" s="23">
        <f>SUM(行政区!T2642,行政区!T2721,行政区!T2800,行政区!T2879,行政区!T2958,行政区!T3037,行政区!T3116)</f>
        <v>0</v>
      </c>
      <c r="V430" s="6" t="s">
        <v>51</v>
      </c>
      <c r="W430" s="38">
        <f>SUM(J400:J414)</f>
        <v>173</v>
      </c>
      <c r="X430" s="44">
        <f>SUM(K400:K414)</f>
        <v>180</v>
      </c>
      <c r="Y430" s="49">
        <f>SUM(W430:X432)</f>
        <v>353</v>
      </c>
    </row>
    <row r="431" spans="1:25" ht="13.5" customHeight="1">
      <c r="A431" s="4"/>
      <c r="B431" s="10"/>
      <c r="C431" s="16"/>
      <c r="D431" s="21"/>
      <c r="E431" s="4"/>
      <c r="F431" s="10"/>
      <c r="G431" s="16"/>
      <c r="H431" s="21"/>
      <c r="I431" s="4"/>
      <c r="J431" s="10"/>
      <c r="K431" s="16"/>
      <c r="L431" s="21"/>
      <c r="M431" s="4"/>
      <c r="N431" s="10"/>
      <c r="O431" s="16"/>
      <c r="P431" s="21"/>
      <c r="Q431" s="4"/>
      <c r="R431" s="10"/>
      <c r="S431" s="16"/>
      <c r="T431" s="21"/>
      <c r="V431" s="4"/>
      <c r="W431" s="36"/>
      <c r="X431" s="42"/>
      <c r="Y431" s="47"/>
    </row>
    <row r="432" spans="1:25" ht="13.5" customHeight="1">
      <c r="A432" s="5"/>
      <c r="B432" s="11"/>
      <c r="C432" s="17"/>
      <c r="D432" s="22"/>
      <c r="E432" s="5"/>
      <c r="F432" s="11"/>
      <c r="G432" s="17"/>
      <c r="H432" s="22"/>
      <c r="I432" s="5"/>
      <c r="J432" s="11"/>
      <c r="K432" s="17"/>
      <c r="L432" s="22"/>
      <c r="M432" s="5"/>
      <c r="N432" s="11"/>
      <c r="O432" s="17"/>
      <c r="P432" s="22"/>
      <c r="Q432" s="5"/>
      <c r="R432" s="11"/>
      <c r="S432" s="17"/>
      <c r="T432" s="22"/>
      <c r="V432" s="5"/>
      <c r="W432" s="37"/>
      <c r="X432" s="43"/>
      <c r="Y432" s="48"/>
    </row>
    <row r="433" spans="1:25" ht="13.5" customHeight="1">
      <c r="A433" s="6" t="s">
        <v>89</v>
      </c>
      <c r="B433" s="12">
        <f>SUM(行政区!B2645,行政区!B2724,行政区!B2803,行政区!B2882,行政区!B2961,行政区!B3040,行政区!B3119)</f>
        <v>36</v>
      </c>
      <c r="C433" s="18">
        <f>SUM(行政区!C2645,行政区!C2724,行政区!C2803,行政区!C2882,行政区!C2961,行政区!C3040,行政区!C3119)</f>
        <v>32</v>
      </c>
      <c r="D433" s="23">
        <f>SUM(行政区!D2645,行政区!D2724,行政区!D2803,行政区!D2882,行政区!D2961,行政区!D3040,行政区!D3119)</f>
        <v>68</v>
      </c>
      <c r="E433" s="6" t="s">
        <v>91</v>
      </c>
      <c r="F433" s="12">
        <f>SUM(行政区!F2645,行政区!F2724,行政区!F2803,行政区!F2882,行政区!F2961,行政区!F3040,行政区!F3119)</f>
        <v>47</v>
      </c>
      <c r="G433" s="18">
        <f>SUM(行政区!G2645,行政区!G2724,行政区!G2803,行政区!G2882,行政区!G2961,行政区!G3040,行政区!G3119)</f>
        <v>43</v>
      </c>
      <c r="H433" s="23">
        <f>SUM(行政区!H2645,行政区!H2724,行政区!H2803,行政区!H2882,行政区!H2961,行政区!H3040,行政区!H3119)</f>
        <v>90</v>
      </c>
      <c r="I433" s="6" t="s">
        <v>92</v>
      </c>
      <c r="J433" s="12">
        <f>SUM(行政区!J2645,行政区!J2724,行政区!J2803,行政区!J2882,行政区!J2961,行政区!J3040,行政区!J3119)</f>
        <v>13</v>
      </c>
      <c r="K433" s="18">
        <f>SUM(行政区!K2645,行政区!K2724,行政区!K2803,行政区!K2882,行政区!K2961,行政区!K3040,行政区!K3119)</f>
        <v>34</v>
      </c>
      <c r="L433" s="23">
        <f>SUM(行政区!L2645,行政区!L2724,行政区!L2803,行政区!L2882,行政区!L2961,行政区!L3040,行政区!L3119)</f>
        <v>47</v>
      </c>
      <c r="M433" s="6" t="s">
        <v>94</v>
      </c>
      <c r="N433" s="12">
        <f>SUM(行政区!N2645,行政区!N2724,行政区!N2803,行政区!N2882,行政区!N2961,行政区!N3040,行政区!N3119)</f>
        <v>10</v>
      </c>
      <c r="O433" s="18">
        <f>SUM(行政区!O2645,行政区!O2724,行政区!O2803,行政区!O2882,行政区!O2961,行政区!O3040,行政区!O3119)</f>
        <v>21</v>
      </c>
      <c r="P433" s="23">
        <f>SUM(行政区!P2645,行政区!P2724,行政区!P2803,行政区!P2882,行政区!P2961,行政区!P3040,行政区!P3119)</f>
        <v>31</v>
      </c>
      <c r="Q433" s="6" t="s">
        <v>95</v>
      </c>
      <c r="R433" s="12">
        <f>SUM(行政区!R2645,行政区!R2724,行政区!R2803,行政区!R2882,行政区!R2961,行政区!R3040,行政区!R3119)</f>
        <v>0</v>
      </c>
      <c r="S433" s="18">
        <f>SUM(行政区!S2645,行政区!S2724,行政区!S2803,行政区!S2882,行政区!S2961,行政区!S3040,行政区!S3119)</f>
        <v>0</v>
      </c>
      <c r="T433" s="23">
        <f>SUM(行政区!T2645,行政区!T2724,行政区!T2803,行政区!T2882,行政区!T2961,行政区!T3040,行政区!T3119)</f>
        <v>0</v>
      </c>
      <c r="V433" s="6" t="s">
        <v>96</v>
      </c>
      <c r="W433" s="38">
        <f>SUM(J415:J429)</f>
        <v>143</v>
      </c>
      <c r="X433" s="44">
        <f>SUM(K415:K429)</f>
        <v>164</v>
      </c>
      <c r="Y433" s="49">
        <f>SUM(W433:X435)</f>
        <v>307</v>
      </c>
    </row>
    <row r="434" spans="1:25" ht="13.5" customHeight="1">
      <c r="A434" s="4"/>
      <c r="B434" s="10"/>
      <c r="C434" s="16"/>
      <c r="D434" s="21"/>
      <c r="E434" s="4"/>
      <c r="F434" s="10"/>
      <c r="G434" s="16"/>
      <c r="H434" s="21"/>
      <c r="I434" s="4"/>
      <c r="J434" s="10"/>
      <c r="K434" s="16"/>
      <c r="L434" s="21"/>
      <c r="M434" s="4"/>
      <c r="N434" s="10"/>
      <c r="O434" s="16"/>
      <c r="P434" s="21"/>
      <c r="Q434" s="4"/>
      <c r="R434" s="10"/>
      <c r="S434" s="16"/>
      <c r="T434" s="21"/>
      <c r="V434" s="4"/>
      <c r="W434" s="36"/>
      <c r="X434" s="42"/>
      <c r="Y434" s="47"/>
    </row>
    <row r="435" spans="1:25" ht="13.5" customHeight="1">
      <c r="A435" s="5"/>
      <c r="B435" s="11"/>
      <c r="C435" s="17"/>
      <c r="D435" s="22"/>
      <c r="E435" s="5"/>
      <c r="F435" s="11"/>
      <c r="G435" s="17"/>
      <c r="H435" s="22"/>
      <c r="I435" s="5"/>
      <c r="J435" s="11"/>
      <c r="K435" s="17"/>
      <c r="L435" s="22"/>
      <c r="M435" s="5"/>
      <c r="N435" s="11"/>
      <c r="O435" s="17"/>
      <c r="P435" s="22"/>
      <c r="Q435" s="5"/>
      <c r="R435" s="11"/>
      <c r="S435" s="17"/>
      <c r="T435" s="22"/>
      <c r="V435" s="5"/>
      <c r="W435" s="37"/>
      <c r="X435" s="43"/>
      <c r="Y435" s="48"/>
    </row>
    <row r="436" spans="1:25" ht="13.5" customHeight="1">
      <c r="A436" s="6" t="s">
        <v>40</v>
      </c>
      <c r="B436" s="12">
        <f>SUM(行政区!B2648,行政区!B2727,行政区!B2806,行政区!B2885,行政区!B2964,行政区!B3043,行政区!B3122)</f>
        <v>45</v>
      </c>
      <c r="C436" s="18">
        <f>SUM(行政区!C2648,行政区!C2727,行政区!C2806,行政区!C2885,行政区!C2964,行政区!C3043,行政区!C3122)</f>
        <v>22</v>
      </c>
      <c r="D436" s="23">
        <f>SUM(行政区!D2648,行政区!D2727,行政区!D2806,行政区!D2885,行政区!D2964,行政区!D3043,行政区!D3122)</f>
        <v>67</v>
      </c>
      <c r="E436" s="6" t="s">
        <v>97</v>
      </c>
      <c r="F436" s="12">
        <f>SUM(行政区!F2648,行政区!F2727,行政区!F2806,行政区!F2885,行政区!F2964,行政区!F3043,行政区!F3122)</f>
        <v>46</v>
      </c>
      <c r="G436" s="18">
        <f>SUM(行政区!G2648,行政区!G2727,行政区!G2806,行政区!G2885,行政区!G2964,行政区!G3043,行政区!G3122)</f>
        <v>50</v>
      </c>
      <c r="H436" s="23">
        <f>SUM(行政区!H2648,行政区!H2727,行政区!H2806,行政区!H2885,行政区!H2964,行政区!H3043,行政区!H3122)</f>
        <v>96</v>
      </c>
      <c r="I436" s="6" t="s">
        <v>98</v>
      </c>
      <c r="J436" s="12">
        <f>SUM(行政区!J2648,行政区!J2727,行政区!J2806,行政区!J2885,行政区!J2964,行政区!J3043,行政区!J3122)</f>
        <v>19</v>
      </c>
      <c r="K436" s="18">
        <f>SUM(行政区!K2648,行政区!K2727,行政区!K2806,行政区!K2885,行政区!K2964,行政区!K3043,行政区!K3122)</f>
        <v>34</v>
      </c>
      <c r="L436" s="23">
        <f>SUM(行政区!L2648,行政区!L2727,行政区!L2806,行政区!L2885,行政区!L2964,行政区!L3043,行政区!L3122)</f>
        <v>53</v>
      </c>
      <c r="M436" s="6" t="s">
        <v>99</v>
      </c>
      <c r="N436" s="12">
        <f>SUM(行政区!N2648,行政区!N2727,行政区!N2806,行政区!N2885,行政区!N2964,行政区!N3043,行政区!N3122)</f>
        <v>5</v>
      </c>
      <c r="O436" s="18">
        <f>SUM(行政区!O2648,行政区!O2727,行政区!O2806,行政区!O2885,行政区!O2964,行政区!O3043,行政区!O3122)</f>
        <v>9</v>
      </c>
      <c r="P436" s="23">
        <f>SUM(行政区!P2648,行政区!P2727,行政区!P2806,行政区!P2885,行政区!P2964,行政区!P3043,行政区!P3122)</f>
        <v>14</v>
      </c>
      <c r="Q436" s="6" t="s">
        <v>100</v>
      </c>
      <c r="R436" s="12">
        <f>SUM(行政区!R2648,行政区!R2727,行政区!R2806,行政区!R2885,行政区!R2964,行政区!R3043,行政区!R3122)</f>
        <v>0</v>
      </c>
      <c r="S436" s="18">
        <f>SUM(行政区!S2648,行政区!S2727,行政区!S2806,行政区!S2885,行政区!S2964,行政区!S3043,行政区!S3122)</f>
        <v>0</v>
      </c>
      <c r="T436" s="23">
        <f>SUM(行政区!T2648,行政区!T2727,行政区!T2806,行政区!T2885,行政区!T2964,行政区!T3043,行政区!T3122)</f>
        <v>0</v>
      </c>
      <c r="V436" s="6" t="s">
        <v>101</v>
      </c>
      <c r="W436" s="38">
        <f>SUM(J430:J444)</f>
        <v>112</v>
      </c>
      <c r="X436" s="44">
        <f>SUM(K430:K444)</f>
        <v>149</v>
      </c>
      <c r="Y436" s="49">
        <f>SUM(W436:X438)</f>
        <v>261</v>
      </c>
    </row>
    <row r="437" spans="1:25" ht="13.5" customHeight="1">
      <c r="A437" s="4"/>
      <c r="B437" s="10"/>
      <c r="C437" s="16"/>
      <c r="D437" s="21"/>
      <c r="E437" s="4"/>
      <c r="F437" s="10"/>
      <c r="G437" s="16"/>
      <c r="H437" s="21"/>
      <c r="I437" s="4"/>
      <c r="J437" s="10"/>
      <c r="K437" s="16"/>
      <c r="L437" s="21"/>
      <c r="M437" s="4"/>
      <c r="N437" s="10"/>
      <c r="O437" s="16"/>
      <c r="P437" s="21"/>
      <c r="Q437" s="4"/>
      <c r="R437" s="10"/>
      <c r="S437" s="16"/>
      <c r="T437" s="21"/>
      <c r="V437" s="4"/>
      <c r="W437" s="36"/>
      <c r="X437" s="42"/>
      <c r="Y437" s="47"/>
    </row>
    <row r="438" spans="1:25" ht="13.5" customHeight="1">
      <c r="A438" s="5"/>
      <c r="B438" s="11"/>
      <c r="C438" s="17"/>
      <c r="D438" s="22"/>
      <c r="E438" s="5"/>
      <c r="F438" s="11"/>
      <c r="G438" s="17"/>
      <c r="H438" s="22"/>
      <c r="I438" s="5"/>
      <c r="J438" s="11"/>
      <c r="K438" s="17"/>
      <c r="L438" s="22"/>
      <c r="M438" s="5"/>
      <c r="N438" s="11"/>
      <c r="O438" s="17"/>
      <c r="P438" s="22"/>
      <c r="Q438" s="5"/>
      <c r="R438" s="11"/>
      <c r="S438" s="17"/>
      <c r="T438" s="22"/>
      <c r="V438" s="5"/>
      <c r="W438" s="37"/>
      <c r="X438" s="43"/>
      <c r="Y438" s="48"/>
    </row>
    <row r="439" spans="1:25" ht="13.5" customHeight="1">
      <c r="A439" s="6" t="s">
        <v>103</v>
      </c>
      <c r="B439" s="12">
        <f>SUM(行政区!B2651,行政区!B2730,行政区!B2809,行政区!B2888,行政区!B2967,行政区!B3046,行政区!B3125)</f>
        <v>32</v>
      </c>
      <c r="C439" s="18">
        <f>SUM(行政区!C2651,行政区!C2730,行政区!C2809,行政区!C2888,行政区!C2967,行政区!C3046,行政区!C3125)</f>
        <v>35</v>
      </c>
      <c r="D439" s="23">
        <f>SUM(行政区!D2651,行政区!D2730,行政区!D2809,行政区!D2888,行政区!D2967,行政区!D3046,行政区!D3125)</f>
        <v>67</v>
      </c>
      <c r="E439" s="6" t="s">
        <v>106</v>
      </c>
      <c r="F439" s="12">
        <f>SUM(行政区!F2651,行政区!F2730,行政区!F2809,行政区!F2888,行政区!F2967,行政区!F3046,行政区!F3125)</f>
        <v>33</v>
      </c>
      <c r="G439" s="18">
        <f>SUM(行政区!G2651,行政区!G2730,行政区!G2809,行政区!G2888,行政区!G2967,行政区!G3046,行政区!G3125)</f>
        <v>33</v>
      </c>
      <c r="H439" s="23">
        <f>SUM(行政区!H2651,行政区!H2730,行政区!H2809,行政区!H2888,行政区!H2967,行政区!H3046,行政区!H3125)</f>
        <v>66</v>
      </c>
      <c r="I439" s="6" t="s">
        <v>107</v>
      </c>
      <c r="J439" s="12">
        <f>SUM(行政区!J2651,行政区!J2730,行政区!J2809,行政区!J2888,行政区!J2967,行政区!J3046,行政区!J3125)</f>
        <v>22</v>
      </c>
      <c r="K439" s="18">
        <f>SUM(行政区!K2651,行政区!K2730,行政区!K2809,行政区!K2888,行政区!K2967,行政区!K3046,行政区!K3125)</f>
        <v>30</v>
      </c>
      <c r="L439" s="23">
        <f>SUM(行政区!L2651,行政区!L2730,行政区!L2809,行政区!L2888,行政区!L2967,行政区!L3046,行政区!L3125)</f>
        <v>52</v>
      </c>
      <c r="M439" s="6" t="s">
        <v>108</v>
      </c>
      <c r="N439" s="12">
        <f>SUM(行政区!N2651,行政区!N2730,行政区!N2809,行政区!N2888,行政区!N2967,行政区!N3046,行政区!N3125)</f>
        <v>9</v>
      </c>
      <c r="O439" s="18">
        <f>SUM(行政区!O2651,行政区!O2730,行政区!O2809,行政区!O2888,行政区!O2967,行政区!O3046,行政区!O3125)</f>
        <v>19</v>
      </c>
      <c r="P439" s="23">
        <f>SUM(行政区!P2651,行政区!P2730,行政区!P2809,行政区!P2888,行政区!P2967,行政区!P3046,行政区!P3125)</f>
        <v>28</v>
      </c>
      <c r="Q439" s="6" t="s">
        <v>109</v>
      </c>
      <c r="R439" s="12">
        <f>SUM(行政区!R2651,行政区!R2730,行政区!R2809,行政区!R2888,行政区!R2967,行政区!R3046,行政区!R3125)</f>
        <v>0</v>
      </c>
      <c r="S439" s="18">
        <f>SUM(行政区!S2651,行政区!S2730,行政区!S2809,行政区!S2888,行政区!S2967,行政区!S3046,行政区!S3125)</f>
        <v>0</v>
      </c>
      <c r="T439" s="23">
        <f>SUM(行政区!T2651,行政区!T2730,行政区!T2809,行政区!T2888,行政区!T2967,行政区!T3046,行政区!T3125)</f>
        <v>0</v>
      </c>
      <c r="V439" s="6" t="s">
        <v>111</v>
      </c>
      <c r="W439" s="38">
        <f>SUM(J445:J459)</f>
        <v>161</v>
      </c>
      <c r="X439" s="44">
        <f>SUM(K445:K459)</f>
        <v>148</v>
      </c>
      <c r="Y439" s="49">
        <f>SUM(W439:X441)</f>
        <v>309</v>
      </c>
    </row>
    <row r="440" spans="1:25" ht="13.5" customHeight="1">
      <c r="A440" s="4"/>
      <c r="B440" s="10"/>
      <c r="C440" s="16"/>
      <c r="D440" s="21"/>
      <c r="E440" s="4"/>
      <c r="F440" s="10"/>
      <c r="G440" s="16"/>
      <c r="H440" s="21"/>
      <c r="I440" s="4"/>
      <c r="J440" s="10"/>
      <c r="K440" s="16"/>
      <c r="L440" s="21"/>
      <c r="M440" s="4"/>
      <c r="N440" s="10"/>
      <c r="O440" s="16"/>
      <c r="P440" s="21"/>
      <c r="Q440" s="4"/>
      <c r="R440" s="10"/>
      <c r="S440" s="16"/>
      <c r="T440" s="21"/>
      <c r="V440" s="4"/>
      <c r="W440" s="36"/>
      <c r="X440" s="42"/>
      <c r="Y440" s="47"/>
    </row>
    <row r="441" spans="1:25" ht="13.5" customHeight="1">
      <c r="A441" s="5"/>
      <c r="B441" s="11"/>
      <c r="C441" s="17"/>
      <c r="D441" s="22"/>
      <c r="E441" s="5"/>
      <c r="F441" s="11"/>
      <c r="G441" s="17"/>
      <c r="H441" s="22"/>
      <c r="I441" s="5"/>
      <c r="J441" s="11"/>
      <c r="K441" s="17"/>
      <c r="L441" s="22"/>
      <c r="M441" s="5"/>
      <c r="N441" s="11"/>
      <c r="O441" s="17"/>
      <c r="P441" s="22"/>
      <c r="Q441" s="5"/>
      <c r="R441" s="11"/>
      <c r="S441" s="17"/>
      <c r="T441" s="22"/>
      <c r="V441" s="5"/>
      <c r="W441" s="37"/>
      <c r="X441" s="43"/>
      <c r="Y441" s="48"/>
    </row>
    <row r="442" spans="1:25" ht="13.5" customHeight="1">
      <c r="A442" s="6" t="s">
        <v>14</v>
      </c>
      <c r="B442" s="12">
        <f>SUM(行政区!B2654,行政区!B2733,行政区!B2812,行政区!B2891,行政区!B2970,行政区!B3049,行政区!B3128)</f>
        <v>32</v>
      </c>
      <c r="C442" s="18">
        <f>SUM(行政区!C2654,行政区!C2733,行政区!C2812,行政区!C2891,行政区!C2970,行政区!C3049,行政区!C3128)</f>
        <v>27</v>
      </c>
      <c r="D442" s="23">
        <f>SUM(行政区!D2654,行政区!D2733,行政区!D2812,行政区!D2891,行政区!D2970,行政区!D3049,行政区!D3128)</f>
        <v>59</v>
      </c>
      <c r="E442" s="6" t="s">
        <v>112</v>
      </c>
      <c r="F442" s="12">
        <f>SUM(行政区!F2654,行政区!F2733,行政区!F2812,行政区!F2891,行政区!F2970,行政区!F3049,行政区!F3128)</f>
        <v>43</v>
      </c>
      <c r="G442" s="18">
        <f>SUM(行政区!G2654,行政区!G2733,行政区!G2812,行政区!G2891,行政区!G2970,行政区!G3049,行政区!G3128)</f>
        <v>33</v>
      </c>
      <c r="H442" s="23">
        <f>SUM(行政区!H2654,行政区!H2733,行政区!H2812,行政区!H2891,行政区!H2970,行政区!H3049,行政区!H3128)</f>
        <v>76</v>
      </c>
      <c r="I442" s="6" t="s">
        <v>38</v>
      </c>
      <c r="J442" s="12">
        <f>SUM(行政区!J2654,行政区!J2733,行政区!J2812,行政区!J2891,行政区!J2970,行政区!J3049,行政区!J3128)</f>
        <v>34</v>
      </c>
      <c r="K442" s="18">
        <f>SUM(行政区!K2654,行政区!K2733,行政区!K2812,行政区!K2891,行政区!K2970,行政区!K3049,行政区!K3128)</f>
        <v>31</v>
      </c>
      <c r="L442" s="23">
        <f>SUM(行政区!L2654,行政区!L2733,行政区!L2812,行政区!L2891,行政区!L2970,行政区!L3049,行政区!L3128)</f>
        <v>65</v>
      </c>
      <c r="M442" s="6" t="s">
        <v>113</v>
      </c>
      <c r="N442" s="12">
        <f>SUM(行政区!N2654,行政区!N2733,行政区!N2812,行政区!N2891,行政区!N2970,行政区!N3049,行政区!N3128)</f>
        <v>4</v>
      </c>
      <c r="O442" s="18">
        <f>SUM(行政区!O2654,行政区!O2733,行政区!O2812,行政区!O2891,行政区!O2970,行政区!O3049,行政区!O3128)</f>
        <v>16</v>
      </c>
      <c r="P442" s="23">
        <f>SUM(行政区!P2654,行政区!P2733,行政区!P2812,行政区!P2891,行政区!P2970,行政区!P3049,行政区!P3128)</f>
        <v>20</v>
      </c>
      <c r="Q442" s="6" t="s">
        <v>114</v>
      </c>
      <c r="R442" s="12">
        <f>SUM(行政区!R2654,行政区!R2733,行政区!R2812,行政区!R2891,行政区!R2970,行政区!R3049,行政区!R3128)</f>
        <v>0</v>
      </c>
      <c r="S442" s="18">
        <f>SUM(行政区!S2654,行政区!S2733,行政区!S2812,行政区!S2891,行政区!S2970,行政区!S3049,行政区!S3128)</f>
        <v>0</v>
      </c>
      <c r="T442" s="23">
        <f>SUM(行政区!T2654,行政区!T2733,行政区!T2812,行政区!T2891,行政区!T2970,行政区!T3049,行政区!T3128)</f>
        <v>0</v>
      </c>
      <c r="V442" s="6" t="s">
        <v>115</v>
      </c>
      <c r="W442" s="38">
        <f>SUM(J460:J474)</f>
        <v>154</v>
      </c>
      <c r="X442" s="44">
        <f>SUM(K460:K474)</f>
        <v>199</v>
      </c>
      <c r="Y442" s="49">
        <f>SUM(W442:X444)</f>
        <v>353</v>
      </c>
    </row>
    <row r="443" spans="1:25" ht="13.5" customHeight="1">
      <c r="A443" s="4"/>
      <c r="B443" s="10"/>
      <c r="C443" s="16"/>
      <c r="D443" s="21"/>
      <c r="E443" s="4"/>
      <c r="F443" s="10"/>
      <c r="G443" s="16"/>
      <c r="H443" s="21"/>
      <c r="I443" s="4"/>
      <c r="J443" s="10"/>
      <c r="K443" s="16"/>
      <c r="L443" s="21"/>
      <c r="M443" s="4"/>
      <c r="N443" s="10"/>
      <c r="O443" s="16"/>
      <c r="P443" s="21"/>
      <c r="Q443" s="4"/>
      <c r="R443" s="10"/>
      <c r="S443" s="16"/>
      <c r="T443" s="21"/>
      <c r="V443" s="4"/>
      <c r="W443" s="36"/>
      <c r="X443" s="42"/>
      <c r="Y443" s="47"/>
    </row>
    <row r="444" spans="1:25" ht="13.5" customHeight="1">
      <c r="A444" s="5"/>
      <c r="B444" s="11"/>
      <c r="C444" s="17"/>
      <c r="D444" s="22"/>
      <c r="E444" s="5"/>
      <c r="F444" s="11"/>
      <c r="G444" s="17"/>
      <c r="H444" s="22"/>
      <c r="I444" s="5"/>
      <c r="J444" s="11"/>
      <c r="K444" s="17"/>
      <c r="L444" s="22"/>
      <c r="M444" s="5"/>
      <c r="N444" s="11"/>
      <c r="O444" s="17"/>
      <c r="P444" s="22"/>
      <c r="Q444" s="5"/>
      <c r="R444" s="11"/>
      <c r="S444" s="17"/>
      <c r="T444" s="22"/>
      <c r="V444" s="5"/>
      <c r="W444" s="37"/>
      <c r="X444" s="43"/>
      <c r="Y444" s="48"/>
    </row>
    <row r="445" spans="1:25" ht="13.5" customHeight="1">
      <c r="A445" s="6" t="s">
        <v>116</v>
      </c>
      <c r="B445" s="12">
        <f>SUM(行政区!B2657,行政区!B2736,行政区!B2815,行政区!B2894,行政区!B2973,行政区!B3052,行政区!B3131)</f>
        <v>27</v>
      </c>
      <c r="C445" s="18">
        <f>SUM(行政区!C2657,行政区!C2736,行政区!C2815,行政区!C2894,行政区!C2973,行政区!C3052,行政区!C3131)</f>
        <v>31</v>
      </c>
      <c r="D445" s="23">
        <f>SUM(行政区!D2657,行政区!D2736,行政区!D2815,行政区!D2894,行政区!D2973,行政区!D3052,行政区!D3131)</f>
        <v>58</v>
      </c>
      <c r="E445" s="6" t="s">
        <v>117</v>
      </c>
      <c r="F445" s="12">
        <f>SUM(行政区!F2657,行政区!F2736,行政区!F2815,行政区!F2894,行政区!F2973,行政区!F3052,行政区!F3131)</f>
        <v>42</v>
      </c>
      <c r="G445" s="18">
        <f>SUM(行政区!G2657,行政区!G2736,行政区!G2815,行政区!G2894,行政区!G2973,行政区!G3052,行政区!G3131)</f>
        <v>32</v>
      </c>
      <c r="H445" s="23">
        <f>SUM(行政区!H2657,行政区!H2736,行政区!H2815,行政区!H2894,行政区!H2973,行政区!H3052,行政区!H3131)</f>
        <v>74</v>
      </c>
      <c r="I445" s="6" t="s">
        <v>102</v>
      </c>
      <c r="J445" s="12">
        <f>SUM(行政区!J2657,行政区!J2736,行政区!J2815,行政区!J2894,行政区!J2973,行政区!J3052,行政区!J3131)</f>
        <v>33</v>
      </c>
      <c r="K445" s="18">
        <f>SUM(行政区!K2657,行政区!K2736,行政区!K2815,行政区!K2894,行政区!K2973,行政区!K3052,行政区!K3131)</f>
        <v>41</v>
      </c>
      <c r="L445" s="23">
        <f>SUM(行政区!L2657,行政区!L2736,行政区!L2815,行政区!L2894,行政区!L2973,行政区!L3052,行政区!L3131)</f>
        <v>74</v>
      </c>
      <c r="M445" s="6" t="s">
        <v>118</v>
      </c>
      <c r="N445" s="12">
        <f>SUM(行政区!N2657,行政区!N2736,行政区!N2815,行政区!N2894,行政区!N2973,行政区!N3052,行政区!N3131)</f>
        <v>7</v>
      </c>
      <c r="O445" s="18">
        <f>SUM(行政区!O2657,行政区!O2736,行政区!O2815,行政区!O2894,行政区!O2973,行政区!O3052,行政区!O3131)</f>
        <v>13</v>
      </c>
      <c r="P445" s="23">
        <f>SUM(行政区!P2657,行政区!P2736,行政区!P2815,行政区!P2894,行政区!P2973,行政区!P3052,行政区!P3131)</f>
        <v>20</v>
      </c>
      <c r="Q445" s="6" t="s">
        <v>119</v>
      </c>
      <c r="R445" s="12">
        <f>SUM(行政区!R2657,行政区!R2736,行政区!R2815,行政区!R2894,行政区!R2973,行政区!R3052,行政区!R3131)</f>
        <v>0</v>
      </c>
      <c r="S445" s="18">
        <f>SUM(行政区!S2657,行政区!S2736,行政区!S2815,行政区!S2894,行政区!S2973,行政区!S3052,行政区!S3131)</f>
        <v>0</v>
      </c>
      <c r="T445" s="23">
        <f>SUM(行政区!T2657,行政区!T2736,行政区!T2815,行政区!T2894,行政区!T2973,行政区!T3052,行政区!T3131)</f>
        <v>0</v>
      </c>
      <c r="V445" s="6" t="s">
        <v>121</v>
      </c>
      <c r="W445" s="38">
        <f>SUM(N400:N414)</f>
        <v>122</v>
      </c>
      <c r="X445" s="44">
        <f>SUM(O400:O414)</f>
        <v>142</v>
      </c>
      <c r="Y445" s="49">
        <f>SUM(W445:X447)</f>
        <v>264</v>
      </c>
    </row>
    <row r="446" spans="1:25" ht="13.5" customHeight="1">
      <c r="A446" s="4"/>
      <c r="B446" s="10"/>
      <c r="C446" s="16"/>
      <c r="D446" s="21"/>
      <c r="E446" s="4"/>
      <c r="F446" s="10"/>
      <c r="G446" s="16"/>
      <c r="H446" s="21"/>
      <c r="I446" s="4"/>
      <c r="J446" s="10"/>
      <c r="K446" s="16"/>
      <c r="L446" s="21"/>
      <c r="M446" s="4"/>
      <c r="N446" s="10"/>
      <c r="O446" s="16"/>
      <c r="P446" s="21"/>
      <c r="Q446" s="4"/>
      <c r="R446" s="10"/>
      <c r="S446" s="16"/>
      <c r="T446" s="21"/>
      <c r="V446" s="4"/>
      <c r="W446" s="36"/>
      <c r="X446" s="42"/>
      <c r="Y446" s="47"/>
    </row>
    <row r="447" spans="1:25" ht="13.5" customHeight="1">
      <c r="A447" s="5"/>
      <c r="B447" s="11"/>
      <c r="C447" s="17"/>
      <c r="D447" s="22"/>
      <c r="E447" s="5"/>
      <c r="F447" s="11"/>
      <c r="G447" s="17"/>
      <c r="H447" s="22"/>
      <c r="I447" s="5"/>
      <c r="J447" s="11"/>
      <c r="K447" s="17"/>
      <c r="L447" s="22"/>
      <c r="M447" s="5"/>
      <c r="N447" s="11"/>
      <c r="O447" s="17"/>
      <c r="P447" s="22"/>
      <c r="Q447" s="5"/>
      <c r="R447" s="11"/>
      <c r="S447" s="17"/>
      <c r="T447" s="22"/>
      <c r="V447" s="5"/>
      <c r="W447" s="37"/>
      <c r="X447" s="43"/>
      <c r="Y447" s="48"/>
    </row>
    <row r="448" spans="1:25" ht="13.5" customHeight="1">
      <c r="A448" s="6" t="s">
        <v>122</v>
      </c>
      <c r="B448" s="12">
        <f>SUM(行政区!B2660,行政区!B2739,行政区!B2818,行政区!B2897,行政区!B2976,行政区!B3055,行政区!B3134)</f>
        <v>31</v>
      </c>
      <c r="C448" s="18">
        <f>SUM(行政区!C2660,行政区!C2739,行政区!C2818,行政区!C2897,行政区!C2976,行政区!C3055,行政区!C3134)</f>
        <v>27</v>
      </c>
      <c r="D448" s="23">
        <f>SUM(行政区!D2660,行政区!D2739,行政区!D2818,行政区!D2897,行政区!D2976,行政区!D3055,行政区!D3134)</f>
        <v>58</v>
      </c>
      <c r="E448" s="6" t="s">
        <v>123</v>
      </c>
      <c r="F448" s="12">
        <f>SUM(行政区!F2660,行政区!F2739,行政区!F2818,行政区!F2897,行政区!F2976,行政区!F3055,行政区!F3134)</f>
        <v>38</v>
      </c>
      <c r="G448" s="18">
        <f>SUM(行政区!G2660,行政区!G2739,行政区!G2818,行政区!G2897,行政区!G2976,行政区!G3055,行政区!G3134)</f>
        <v>37</v>
      </c>
      <c r="H448" s="23">
        <f>SUM(行政区!H2660,行政区!H2739,行政区!H2818,行政区!H2897,行政区!H2976,行政区!H3055,行政区!H3134)</f>
        <v>75</v>
      </c>
      <c r="I448" s="6" t="s">
        <v>124</v>
      </c>
      <c r="J448" s="12">
        <f>SUM(行政区!J2660,行政区!J2739,行政区!J2818,行政区!J2897,行政区!J2976,行政区!J3055,行政区!J3134)</f>
        <v>28</v>
      </c>
      <c r="K448" s="18">
        <f>SUM(行政区!K2660,行政区!K2739,行政区!K2818,行政区!K2897,行政区!K2976,行政区!K3055,行政区!K3134)</f>
        <v>22</v>
      </c>
      <c r="L448" s="23">
        <f>SUM(行政区!L2660,行政区!L2739,行政区!L2818,行政区!L2897,行政区!L2976,行政区!L3055,行政区!L3134)</f>
        <v>50</v>
      </c>
      <c r="M448" s="6" t="s">
        <v>125</v>
      </c>
      <c r="N448" s="12">
        <f>SUM(行政区!N2660,行政区!N2739,行政区!N2818,行政区!N2897,行政区!N2976,行政区!N3055,行政区!N3134)</f>
        <v>9</v>
      </c>
      <c r="O448" s="18">
        <f>SUM(行政区!O2660,行政区!O2739,行政区!O2818,行政区!O2897,行政区!O2976,行政区!O3055,行政区!O3134)</f>
        <v>21</v>
      </c>
      <c r="P448" s="23">
        <f>SUM(行政区!P2660,行政区!P2739,行政区!P2818,行政区!P2897,行政区!P2976,行政区!P3055,行政区!P3134)</f>
        <v>30</v>
      </c>
      <c r="Q448" s="6" t="s">
        <v>126</v>
      </c>
      <c r="R448" s="12">
        <f>SUM(行政区!R2660,行政区!R2739,行政区!R2818,行政区!R2897,行政区!R2976,行政区!R3055,行政区!R3134)</f>
        <v>0</v>
      </c>
      <c r="S448" s="18">
        <f>SUM(行政区!S2660,行政区!S2739,行政区!S2818,行政区!S2897,行政区!S2976,行政区!S3055,行政区!S3134)</f>
        <v>0</v>
      </c>
      <c r="T448" s="23">
        <f>SUM(行政区!T2660,行政区!T2739,行政区!T2818,行政区!T2897,行政区!T2976,行政区!T3055,行政区!T3134)</f>
        <v>0</v>
      </c>
      <c r="V448" s="6" t="s">
        <v>127</v>
      </c>
      <c r="W448" s="38">
        <f>SUM(N415:N429)</f>
        <v>96</v>
      </c>
      <c r="X448" s="44">
        <f>SUM(O415:O429)</f>
        <v>108</v>
      </c>
      <c r="Y448" s="49">
        <f>SUM(W448:X450)</f>
        <v>204</v>
      </c>
    </row>
    <row r="449" spans="1:25" ht="13.5" customHeight="1">
      <c r="A449" s="4"/>
      <c r="B449" s="10"/>
      <c r="C449" s="16"/>
      <c r="D449" s="21"/>
      <c r="E449" s="4"/>
      <c r="F449" s="10"/>
      <c r="G449" s="16"/>
      <c r="H449" s="21"/>
      <c r="I449" s="4"/>
      <c r="J449" s="10"/>
      <c r="K449" s="16"/>
      <c r="L449" s="21"/>
      <c r="M449" s="4"/>
      <c r="N449" s="10"/>
      <c r="O449" s="16"/>
      <c r="P449" s="21"/>
      <c r="Q449" s="4"/>
      <c r="R449" s="10"/>
      <c r="S449" s="16"/>
      <c r="T449" s="21"/>
      <c r="V449" s="4"/>
      <c r="W449" s="36"/>
      <c r="X449" s="42"/>
      <c r="Y449" s="47"/>
    </row>
    <row r="450" spans="1:25" ht="13.5" customHeight="1">
      <c r="A450" s="5"/>
      <c r="B450" s="11"/>
      <c r="C450" s="17"/>
      <c r="D450" s="22"/>
      <c r="E450" s="5"/>
      <c r="F450" s="11"/>
      <c r="G450" s="17"/>
      <c r="H450" s="22"/>
      <c r="I450" s="5"/>
      <c r="J450" s="11"/>
      <c r="K450" s="17"/>
      <c r="L450" s="22"/>
      <c r="M450" s="5"/>
      <c r="N450" s="11"/>
      <c r="O450" s="17"/>
      <c r="P450" s="22"/>
      <c r="Q450" s="5"/>
      <c r="R450" s="11"/>
      <c r="S450" s="17"/>
      <c r="T450" s="22"/>
      <c r="V450" s="5"/>
      <c r="W450" s="37"/>
      <c r="X450" s="43"/>
      <c r="Y450" s="48"/>
    </row>
    <row r="451" spans="1:25" ht="13.5" customHeight="1">
      <c r="A451" s="6" t="s">
        <v>128</v>
      </c>
      <c r="B451" s="12">
        <f>SUM(行政区!B2663,行政区!B2742,行政区!B2821,行政区!B2900,行政区!B2979,行政区!B3058,行政区!B3137)</f>
        <v>25</v>
      </c>
      <c r="C451" s="18">
        <f>SUM(行政区!C2663,行政区!C2742,行政区!C2821,行政区!C2900,行政区!C2979,行政区!C3058,行政区!C3137)</f>
        <v>35</v>
      </c>
      <c r="D451" s="23">
        <f>SUM(行政区!D2663,行政区!D2742,行政区!D2821,行政区!D2900,行政区!D2979,行政区!D3058,行政区!D3137)</f>
        <v>60</v>
      </c>
      <c r="E451" s="6" t="s">
        <v>129</v>
      </c>
      <c r="F451" s="12">
        <f>SUM(行政区!F2663,行政区!F2742,行政区!F2821,行政区!F2900,行政区!F2979,行政区!F3058,行政区!F3137)</f>
        <v>52</v>
      </c>
      <c r="G451" s="18">
        <f>SUM(行政区!G2663,行政区!G2742,行政区!G2821,行政区!G2900,行政区!G2979,行政区!G3058,行政区!G3137)</f>
        <v>41</v>
      </c>
      <c r="H451" s="23">
        <f>SUM(行政区!H2663,行政区!H2742,行政区!H2821,行政区!H2900,行政区!H2979,行政区!H3058,行政区!H3137)</f>
        <v>93</v>
      </c>
      <c r="I451" s="6" t="s">
        <v>130</v>
      </c>
      <c r="J451" s="12">
        <f>SUM(行政区!J2663,行政区!J2742,行政区!J2821,行政区!J2900,行政区!J2979,行政区!J3058,行政区!J3137)</f>
        <v>31</v>
      </c>
      <c r="K451" s="18">
        <f>SUM(行政区!K2663,行政区!K2742,行政区!K2821,行政区!K2900,行政区!K2979,行政区!K3058,行政区!K3137)</f>
        <v>22</v>
      </c>
      <c r="L451" s="23">
        <f>SUM(行政区!L2663,行政区!L2742,行政区!L2821,行政区!L2900,行政区!L2979,行政区!L3058,行政区!L3137)</f>
        <v>53</v>
      </c>
      <c r="M451" s="6" t="s">
        <v>131</v>
      </c>
      <c r="N451" s="12">
        <f>SUM(行政区!N2663,行政区!N2742,行政区!N2821,行政区!N2900,行政区!N2979,行政区!N3058,行政区!N3137)</f>
        <v>1</v>
      </c>
      <c r="O451" s="18">
        <f>SUM(行政区!O2663,行政区!O2742,行政区!O2821,行政区!O2900,行政区!O2979,行政区!O3058,行政区!O3137)</f>
        <v>11</v>
      </c>
      <c r="P451" s="23">
        <f>SUM(行政区!P2663,行政区!P2742,行政区!P2821,行政区!P2900,行政区!P2979,行政区!P3058,行政区!P3137)</f>
        <v>12</v>
      </c>
      <c r="Q451" s="6" t="s">
        <v>27</v>
      </c>
      <c r="R451" s="12">
        <f>SUM(行政区!R2663,行政区!R2742,行政区!R2821,行政区!R2900,行政区!R2979,行政区!R3058,行政区!R3137)</f>
        <v>0</v>
      </c>
      <c r="S451" s="18">
        <f>SUM(行政区!S2663,行政区!S2742,行政区!S2821,行政区!S2900,行政区!S2979,行政区!S3058,行政区!S3137)</f>
        <v>0</v>
      </c>
      <c r="T451" s="23">
        <f>SUM(行政区!T2663,行政区!T2742,行政区!T2821,行政区!T2900,行政区!T2979,行政区!T3058,行政区!T3137)</f>
        <v>0</v>
      </c>
      <c r="V451" s="6" t="s">
        <v>84</v>
      </c>
      <c r="W451" s="38">
        <f>SUM(N430:N444)</f>
        <v>38</v>
      </c>
      <c r="X451" s="44">
        <f>SUM(O430:O444)</f>
        <v>78</v>
      </c>
      <c r="Y451" s="49">
        <f>SUM(W451:X453)</f>
        <v>116</v>
      </c>
    </row>
    <row r="452" spans="1:25" ht="13.5" customHeight="1">
      <c r="A452" s="4"/>
      <c r="B452" s="10"/>
      <c r="C452" s="16"/>
      <c r="D452" s="21"/>
      <c r="E452" s="4"/>
      <c r="F452" s="10"/>
      <c r="G452" s="16"/>
      <c r="H452" s="21"/>
      <c r="I452" s="4"/>
      <c r="J452" s="10"/>
      <c r="K452" s="16"/>
      <c r="L452" s="21"/>
      <c r="M452" s="4"/>
      <c r="N452" s="10"/>
      <c r="O452" s="16"/>
      <c r="P452" s="21"/>
      <c r="Q452" s="4"/>
      <c r="R452" s="10"/>
      <c r="S452" s="16"/>
      <c r="T452" s="21"/>
      <c r="V452" s="4"/>
      <c r="W452" s="36"/>
      <c r="X452" s="42"/>
      <c r="Y452" s="47"/>
    </row>
    <row r="453" spans="1:25" ht="13.5" customHeight="1">
      <c r="A453" s="5"/>
      <c r="B453" s="11"/>
      <c r="C453" s="17"/>
      <c r="D453" s="22"/>
      <c r="E453" s="5"/>
      <c r="F453" s="11"/>
      <c r="G453" s="17"/>
      <c r="H453" s="22"/>
      <c r="I453" s="5"/>
      <c r="J453" s="11"/>
      <c r="K453" s="17"/>
      <c r="L453" s="22"/>
      <c r="M453" s="5"/>
      <c r="N453" s="11"/>
      <c r="O453" s="17"/>
      <c r="P453" s="22"/>
      <c r="Q453" s="5"/>
      <c r="R453" s="11"/>
      <c r="S453" s="17"/>
      <c r="T453" s="22"/>
      <c r="V453" s="5"/>
      <c r="W453" s="37"/>
      <c r="X453" s="43"/>
      <c r="Y453" s="48"/>
    </row>
    <row r="454" spans="1:25" ht="13.5" customHeight="1">
      <c r="A454" s="6" t="s">
        <v>132</v>
      </c>
      <c r="B454" s="12">
        <f>SUM(行政区!B2666,行政区!B2745,行政区!B2824,行政区!B2903,行政区!B2982,行政区!B3061,行政区!B3140)</f>
        <v>21</v>
      </c>
      <c r="C454" s="18">
        <f>SUM(行政区!C2666,行政区!C2745,行政区!C2824,行政区!C2903,行政区!C2982,行政区!C3061,行政区!C3140)</f>
        <v>25</v>
      </c>
      <c r="D454" s="23">
        <f>SUM(行政区!D2666,行政区!D2745,行政区!D2824,行政区!D2903,行政区!D2982,行政区!D3061,行政区!D3140)</f>
        <v>46</v>
      </c>
      <c r="E454" s="6" t="s">
        <v>133</v>
      </c>
      <c r="F454" s="12">
        <f>SUM(行政区!F2666,行政区!F2745,行政区!F2824,行政区!F2903,行政区!F2982,行政区!F3061,行政区!F3140)</f>
        <v>36</v>
      </c>
      <c r="G454" s="18">
        <f>SUM(行政区!G2666,行政区!G2745,行政区!G2824,行政区!G2903,行政区!G2982,行政区!G3061,行政区!G3140)</f>
        <v>39</v>
      </c>
      <c r="H454" s="23">
        <f>SUM(行政区!H2666,行政区!H2745,行政区!H2824,行政区!H2903,行政区!H2982,行政区!H3061,行政区!H3140)</f>
        <v>75</v>
      </c>
      <c r="I454" s="6" t="s">
        <v>134</v>
      </c>
      <c r="J454" s="12">
        <f>SUM(行政区!J2666,行政区!J2745,行政区!J2824,行政区!J2903,行政区!J2982,行政区!J3061,行政区!J3140)</f>
        <v>41</v>
      </c>
      <c r="K454" s="18">
        <f>SUM(行政区!K2666,行政区!K2745,行政区!K2824,行政区!K2903,行政区!K2982,行政区!K3061,行政区!K3140)</f>
        <v>35</v>
      </c>
      <c r="L454" s="23">
        <f>SUM(行政区!L2666,行政区!L2745,行政区!L2824,行政区!L2903,行政区!L2982,行政区!L3061,行政区!L3140)</f>
        <v>76</v>
      </c>
      <c r="M454" s="6" t="s">
        <v>105</v>
      </c>
      <c r="N454" s="12">
        <f>SUM(行政区!N2666,行政区!N2745,行政区!N2824,行政区!N2903,行政区!N2982,行政区!N3061,行政区!N3140)</f>
        <v>2</v>
      </c>
      <c r="O454" s="18">
        <f>SUM(行政区!O2666,行政区!O2745,行政区!O2824,行政区!O2903,行政区!O2982,行政区!O3061,行政区!O3140)</f>
        <v>11</v>
      </c>
      <c r="P454" s="23">
        <f>SUM(行政区!P2666,行政区!P2745,行政区!P2824,行政区!P2903,行政区!P2982,行政区!P3061,行政区!P3140)</f>
        <v>13</v>
      </c>
      <c r="Q454" s="6" t="s">
        <v>76</v>
      </c>
      <c r="R454" s="12">
        <f>SUM(行政区!R2666,行政区!R2745,行政区!R2824,行政区!R2903,行政区!R2982,行政区!R3061,行政区!R3140)</f>
        <v>0</v>
      </c>
      <c r="S454" s="18">
        <f>SUM(行政区!S2666,行政区!S2745,行政区!S2824,行政区!S2903,行政区!S2982,行政区!S3061,行政区!S3140)</f>
        <v>0</v>
      </c>
      <c r="T454" s="23">
        <f>SUM(行政区!T2666,行政区!T2745,行政区!T2824,行政区!T2903,行政区!T2982,行政区!T3061,行政区!T3140)</f>
        <v>0</v>
      </c>
      <c r="V454" s="6" t="s">
        <v>135</v>
      </c>
      <c r="W454" s="38">
        <f>SUM(N445:N459)</f>
        <v>19</v>
      </c>
      <c r="X454" s="44">
        <f>SUM(O445:O459)</f>
        <v>65</v>
      </c>
      <c r="Y454" s="49">
        <f>SUM(W454:X456)</f>
        <v>84</v>
      </c>
    </row>
    <row r="455" spans="1:25" ht="13.5" customHeight="1">
      <c r="A455" s="4"/>
      <c r="B455" s="10"/>
      <c r="C455" s="16"/>
      <c r="D455" s="21"/>
      <c r="E455" s="4"/>
      <c r="F455" s="10"/>
      <c r="G455" s="16"/>
      <c r="H455" s="21"/>
      <c r="I455" s="4"/>
      <c r="J455" s="10"/>
      <c r="K455" s="16"/>
      <c r="L455" s="21"/>
      <c r="M455" s="4"/>
      <c r="N455" s="10"/>
      <c r="O455" s="16"/>
      <c r="P455" s="21"/>
      <c r="Q455" s="4"/>
      <c r="R455" s="10"/>
      <c r="S455" s="16"/>
      <c r="T455" s="21"/>
      <c r="V455" s="4"/>
      <c r="W455" s="36"/>
      <c r="X455" s="42"/>
      <c r="Y455" s="47"/>
    </row>
    <row r="456" spans="1:25" ht="13.5" customHeight="1">
      <c r="A456" s="5"/>
      <c r="B456" s="11"/>
      <c r="C456" s="17"/>
      <c r="D456" s="22"/>
      <c r="E456" s="5"/>
      <c r="F456" s="11"/>
      <c r="G456" s="17"/>
      <c r="H456" s="22"/>
      <c r="I456" s="5"/>
      <c r="J456" s="11"/>
      <c r="K456" s="17"/>
      <c r="L456" s="22"/>
      <c r="M456" s="5"/>
      <c r="N456" s="11"/>
      <c r="O456" s="17"/>
      <c r="P456" s="22"/>
      <c r="Q456" s="5"/>
      <c r="R456" s="11"/>
      <c r="S456" s="17"/>
      <c r="T456" s="22"/>
      <c r="V456" s="5"/>
      <c r="W456" s="37"/>
      <c r="X456" s="43"/>
      <c r="Y456" s="48"/>
    </row>
    <row r="457" spans="1:25" ht="13.5" customHeight="1">
      <c r="A457" s="6" t="s">
        <v>136</v>
      </c>
      <c r="B457" s="12">
        <f>SUM(行政区!B2669,行政区!B2748,行政区!B2827,行政区!B2906,行政区!B2985,行政区!B3064,行政区!B3143)</f>
        <v>26</v>
      </c>
      <c r="C457" s="18">
        <f>SUM(行政区!C2669,行政区!C2748,行政区!C2827,行政区!C2906,行政区!C2985,行政区!C3064,行政区!C3143)</f>
        <v>26</v>
      </c>
      <c r="D457" s="23">
        <f>SUM(行政区!D2669,行政区!D2748,行政区!D2827,行政区!D2906,行政区!D2985,行政区!D3064,行政区!D3143)</f>
        <v>52</v>
      </c>
      <c r="E457" s="6" t="s">
        <v>104</v>
      </c>
      <c r="F457" s="12">
        <f>SUM(行政区!F2669,行政区!F2748,行政区!F2827,行政区!F2906,行政区!F2985,行政区!F3064,行政区!F3143)</f>
        <v>39</v>
      </c>
      <c r="G457" s="18">
        <f>SUM(行政区!G2669,行政区!G2748,行政区!G2827,行政区!G2906,行政区!G2985,行政区!G3064,行政区!G3143)</f>
        <v>43</v>
      </c>
      <c r="H457" s="23">
        <f>SUM(行政区!H2669,行政区!H2748,行政区!H2827,行政区!H2906,行政区!H2985,行政区!H3064,行政区!H3143)</f>
        <v>82</v>
      </c>
      <c r="I457" s="6" t="s">
        <v>137</v>
      </c>
      <c r="J457" s="12">
        <f>SUM(行政区!J2669,行政区!J2748,行政区!J2827,行政区!J2906,行政区!J2985,行政区!J3064,行政区!J3143)</f>
        <v>28</v>
      </c>
      <c r="K457" s="18">
        <f>SUM(行政区!K2669,行政区!K2748,行政区!K2827,行政区!K2906,行政区!K2985,行政区!K3064,行政区!K3143)</f>
        <v>28</v>
      </c>
      <c r="L457" s="23">
        <f>SUM(行政区!L2669,行政区!L2748,行政区!L2827,行政区!L2906,行政区!L2985,行政区!L3064,行政区!L3143)</f>
        <v>56</v>
      </c>
      <c r="M457" s="6" t="s">
        <v>138</v>
      </c>
      <c r="N457" s="12">
        <f>SUM(行政区!N2669,行政区!N2748,行政区!N2827,行政区!N2906,行政区!N2985,行政区!N3064,行政区!N3143)</f>
        <v>0</v>
      </c>
      <c r="O457" s="18">
        <f>SUM(行政区!O2669,行政区!O2748,行政区!O2827,行政区!O2906,行政区!O2985,行政区!O3064,行政区!O3143)</f>
        <v>9</v>
      </c>
      <c r="P457" s="23">
        <f>SUM(行政区!P2669,行政区!P2748,行政区!P2827,行政区!P2906,行政区!P2985,行政区!P3064,行政区!P3143)</f>
        <v>9</v>
      </c>
      <c r="Q457" s="6" t="s">
        <v>139</v>
      </c>
      <c r="R457" s="12">
        <f>SUM(行政区!R2669,行政区!R2748,行政区!R2827,行政区!R2906,行政区!R2985,行政区!R3064,行政区!R3143)</f>
        <v>0</v>
      </c>
      <c r="S457" s="18">
        <f>SUM(行政区!S2669,行政区!S2748,行政区!S2827,行政区!S2906,行政区!S2985,行政区!S3064,行政区!S3143)</f>
        <v>0</v>
      </c>
      <c r="T457" s="23">
        <f>SUM(行政区!T2669,行政区!T2748,行政区!T2827,行政区!T2906,行政区!T2985,行政区!T3064,行政区!T3143)</f>
        <v>0</v>
      </c>
      <c r="V457" s="6" t="s">
        <v>140</v>
      </c>
      <c r="W457" s="38">
        <f>SUM(N460:N474)</f>
        <v>4</v>
      </c>
      <c r="X457" s="44">
        <f>SUM(O460:O474)</f>
        <v>15</v>
      </c>
      <c r="Y457" s="49">
        <f>SUM(W457:X459)</f>
        <v>19</v>
      </c>
    </row>
    <row r="458" spans="1:25" ht="13.5" customHeight="1">
      <c r="A458" s="4"/>
      <c r="B458" s="10"/>
      <c r="C458" s="16"/>
      <c r="D458" s="21"/>
      <c r="E458" s="4"/>
      <c r="F458" s="10"/>
      <c r="G458" s="16"/>
      <c r="H458" s="21"/>
      <c r="I458" s="4"/>
      <c r="J458" s="10"/>
      <c r="K458" s="16"/>
      <c r="L458" s="21"/>
      <c r="M458" s="4"/>
      <c r="N458" s="10"/>
      <c r="O458" s="16"/>
      <c r="P458" s="21"/>
      <c r="Q458" s="4"/>
      <c r="R458" s="10"/>
      <c r="S458" s="16"/>
      <c r="T458" s="21"/>
      <c r="V458" s="4"/>
      <c r="W458" s="36"/>
      <c r="X458" s="42"/>
      <c r="Y458" s="47"/>
    </row>
    <row r="459" spans="1:25" ht="13.5" customHeight="1">
      <c r="A459" s="5"/>
      <c r="B459" s="11"/>
      <c r="C459" s="17"/>
      <c r="D459" s="22"/>
      <c r="E459" s="5"/>
      <c r="F459" s="11"/>
      <c r="G459" s="17"/>
      <c r="H459" s="22"/>
      <c r="I459" s="5"/>
      <c r="J459" s="11"/>
      <c r="K459" s="17"/>
      <c r="L459" s="22"/>
      <c r="M459" s="5"/>
      <c r="N459" s="11"/>
      <c r="O459" s="17"/>
      <c r="P459" s="22"/>
      <c r="Q459" s="5"/>
      <c r="R459" s="11"/>
      <c r="S459" s="17"/>
      <c r="T459" s="22"/>
      <c r="V459" s="5"/>
      <c r="W459" s="37"/>
      <c r="X459" s="43"/>
      <c r="Y459" s="48"/>
    </row>
    <row r="460" spans="1:25" ht="13.5" customHeight="1">
      <c r="A460" s="6" t="s">
        <v>141</v>
      </c>
      <c r="B460" s="12">
        <f>SUM(行政区!B2672,行政区!B2751,行政区!B2830,行政区!B2909,行政区!B2988,行政区!B3067,行政区!B3146)</f>
        <v>23</v>
      </c>
      <c r="C460" s="18">
        <f>SUM(行政区!C2672,行政区!C2751,行政区!C2830,行政区!C2909,行政区!C2988,行政区!C3067,行政区!C3146)</f>
        <v>27</v>
      </c>
      <c r="D460" s="23">
        <f>SUM(行政区!D2672,行政区!D2751,行政区!D2830,行政区!D2909,行政区!D2988,行政区!D3067,行政区!D3146)</f>
        <v>50</v>
      </c>
      <c r="E460" s="6" t="s">
        <v>143</v>
      </c>
      <c r="F460" s="12">
        <f>SUM(行政区!F2672,行政区!F2751,行政区!F2830,行政区!F2909,行政区!F2988,行政区!F3067,行政区!F3146)</f>
        <v>43</v>
      </c>
      <c r="G460" s="18">
        <f>SUM(行政区!G2672,行政区!G2751,行政区!G2830,行政区!G2909,行政区!G2988,行政区!G3067,行政区!G3146)</f>
        <v>41</v>
      </c>
      <c r="H460" s="23">
        <f>SUM(行政区!H2672,行政区!H2751,行政区!H2830,行政区!H2909,行政区!H2988,行政区!H3067,行政区!H3146)</f>
        <v>84</v>
      </c>
      <c r="I460" s="6" t="s">
        <v>144</v>
      </c>
      <c r="J460" s="12">
        <f>SUM(行政区!J2672,行政区!J2751,行政区!J2830,行政区!J2909,行政区!J2988,行政区!J3067,行政区!J3146)</f>
        <v>31</v>
      </c>
      <c r="K460" s="18">
        <f>SUM(行政区!K2672,行政区!K2751,行政区!K2830,行政区!K2909,行政区!K2988,行政区!K3067,行政区!K3146)</f>
        <v>34</v>
      </c>
      <c r="L460" s="23">
        <f>SUM(行政区!L2672,行政区!L2751,行政区!L2830,行政区!L2909,行政区!L2988,行政区!L3067,行政区!L3146)</f>
        <v>65</v>
      </c>
      <c r="M460" s="6" t="s">
        <v>145</v>
      </c>
      <c r="N460" s="12">
        <f>SUM(行政区!N2672,行政区!N2751,行政区!N2830,行政区!N2909,行政区!N2988,行政区!N3067,行政区!N3146)</f>
        <v>1</v>
      </c>
      <c r="O460" s="18">
        <f>SUM(行政区!O2672,行政区!O2751,行政区!O2830,行政区!O2909,行政区!O2988,行政区!O3067,行政区!O3146)</f>
        <v>5</v>
      </c>
      <c r="P460" s="23">
        <f>SUM(行政区!P2672,行政区!P2751,行政区!P2830,行政区!P2909,行政区!P2988,行政区!P3067,行政区!P3146)</f>
        <v>6</v>
      </c>
      <c r="Q460" s="6" t="s">
        <v>146</v>
      </c>
      <c r="R460" s="12">
        <f>SUM(行政区!R2672,行政区!R2751,行政区!R2830,行政区!R2909,行政区!R2988,行政区!R3067,行政区!R3146)</f>
        <v>0</v>
      </c>
      <c r="S460" s="18">
        <f>SUM(行政区!S2672,行政区!S2751,行政区!S2830,行政区!S2909,行政区!S2988,行政区!S3067,行政区!S3146)</f>
        <v>0</v>
      </c>
      <c r="T460" s="23">
        <f>SUM(行政区!T2672,行政区!T2751,行政区!T2830,行政区!T2909,行政区!T2988,行政区!T3067,行政区!T3146)</f>
        <v>0</v>
      </c>
      <c r="V460" s="6" t="s">
        <v>81</v>
      </c>
      <c r="W460" s="38">
        <f>SUM(R400:R462)</f>
        <v>1</v>
      </c>
      <c r="X460" s="44">
        <f>SUM(S400:S462)</f>
        <v>1</v>
      </c>
      <c r="Y460" s="49">
        <f>SUM(W460:X462)</f>
        <v>2</v>
      </c>
    </row>
    <row r="461" spans="1:25" ht="13.5" customHeight="1">
      <c r="A461" s="4"/>
      <c r="B461" s="10"/>
      <c r="C461" s="16"/>
      <c r="D461" s="21"/>
      <c r="E461" s="4"/>
      <c r="F461" s="10"/>
      <c r="G461" s="16"/>
      <c r="H461" s="21"/>
      <c r="I461" s="4"/>
      <c r="J461" s="10"/>
      <c r="K461" s="16"/>
      <c r="L461" s="21"/>
      <c r="M461" s="4"/>
      <c r="N461" s="10"/>
      <c r="O461" s="16"/>
      <c r="P461" s="21"/>
      <c r="Q461" s="4"/>
      <c r="R461" s="10"/>
      <c r="S461" s="16"/>
      <c r="T461" s="21"/>
      <c r="V461" s="4"/>
      <c r="W461" s="36"/>
      <c r="X461" s="42"/>
      <c r="Y461" s="47"/>
    </row>
    <row r="462" spans="1:25" ht="13.5" customHeight="1">
      <c r="A462" s="5"/>
      <c r="B462" s="11"/>
      <c r="C462" s="17"/>
      <c r="D462" s="22"/>
      <c r="E462" s="5"/>
      <c r="F462" s="11"/>
      <c r="G462" s="17"/>
      <c r="H462" s="22"/>
      <c r="I462" s="5"/>
      <c r="J462" s="11"/>
      <c r="K462" s="17"/>
      <c r="L462" s="22"/>
      <c r="M462" s="5"/>
      <c r="N462" s="11"/>
      <c r="O462" s="17"/>
      <c r="P462" s="22"/>
      <c r="Q462" s="7"/>
      <c r="R462" s="13"/>
      <c r="S462" s="19"/>
      <c r="T462" s="24"/>
      <c r="V462" s="7"/>
      <c r="W462" s="39"/>
      <c r="X462" s="45"/>
      <c r="Y462" s="50"/>
    </row>
    <row r="463" spans="1:25" ht="13.5" customHeight="1">
      <c r="A463" s="6" t="s">
        <v>147</v>
      </c>
      <c r="B463" s="12">
        <f>SUM(行政区!B2675,行政区!B2754,行政区!B2833,行政区!B2912,行政区!B2991,行政区!B3070,行政区!B3149)</f>
        <v>34</v>
      </c>
      <c r="C463" s="18">
        <f>SUM(行政区!C2675,行政区!C2754,行政区!C2833,行政区!C2912,行政区!C2991,行政区!C3070,行政区!C3149)</f>
        <v>31</v>
      </c>
      <c r="D463" s="23">
        <f>SUM(行政区!D2675,行政区!D2754,行政区!D2833,行政区!D2912,行政区!D2991,行政区!D3070,行政区!D3149)</f>
        <v>65</v>
      </c>
      <c r="E463" s="6" t="s">
        <v>148</v>
      </c>
      <c r="F463" s="12">
        <f>SUM(行政区!F2675,行政区!F2754,行政区!F2833,行政区!F2912,行政区!F2991,行政区!F3070,行政区!F3149)</f>
        <v>36</v>
      </c>
      <c r="G463" s="18">
        <f>SUM(行政区!G2675,行政区!G2754,行政区!G2833,行政区!G2912,行政区!G2991,行政区!G3070,行政区!G3149)</f>
        <v>37</v>
      </c>
      <c r="H463" s="23">
        <f>SUM(行政区!H2675,行政区!H2754,行政区!H2833,行政区!H2912,行政区!H2991,行政区!H3070,行政区!H3149)</f>
        <v>73</v>
      </c>
      <c r="I463" s="6" t="s">
        <v>149</v>
      </c>
      <c r="J463" s="12">
        <f>SUM(行政区!J2675,行政区!J2754,行政区!J2833,行政区!J2912,行政区!J2991,行政区!J3070,行政区!J3149)</f>
        <v>32</v>
      </c>
      <c r="K463" s="18">
        <f>SUM(行政区!K2675,行政区!K2754,行政区!K2833,行政区!K2912,行政区!K2991,行政区!K3070,行政区!K3149)</f>
        <v>33</v>
      </c>
      <c r="L463" s="23">
        <f>SUM(行政区!L2675,行政区!L2754,行政区!L2833,行政区!L2912,行政区!L2991,行政区!L3070,行政区!L3149)</f>
        <v>65</v>
      </c>
      <c r="M463" s="6" t="s">
        <v>150</v>
      </c>
      <c r="N463" s="12">
        <f>SUM(行政区!N2675,行政区!N2754,行政区!N2833,行政区!N2912,行政区!N2991,行政区!N3070,行政区!N3149)</f>
        <v>1</v>
      </c>
      <c r="O463" s="18">
        <f>SUM(行政区!O2675,行政区!O2754,行政区!O2833,行政区!O2912,行政区!O2991,行政区!O3070,行政区!O3149)</f>
        <v>2</v>
      </c>
      <c r="P463" s="23">
        <f>SUM(行政区!P2675,行政区!P2754,行政区!P2833,行政区!P2912,行政区!P2991,行政区!P3070,行政区!P3149)</f>
        <v>3</v>
      </c>
      <c r="Q463" s="25" t="s">
        <v>151</v>
      </c>
      <c r="R463" s="28">
        <f>SUM(行政区!R2675,行政区!R2754,行政区!R2833,行政区!R2912,行政区!R2991,行政区!R3070,行政区!R3149)</f>
        <v>2684</v>
      </c>
      <c r="S463" s="28">
        <f>SUM(行政区!S2675,行政区!S2754,行政区!S2833,行政区!S2912,行政区!S2991,行政区!S3070,行政区!S3149)</f>
        <v>2873</v>
      </c>
      <c r="T463" s="28">
        <f>SUM(行政区!T2675,行政区!T2754,行政区!T2833,行政区!T2912,行政区!T2991,行政区!T3070,行政区!T3149)</f>
        <v>5557</v>
      </c>
      <c r="V463" s="25" t="s">
        <v>151</v>
      </c>
      <c r="W463" s="28">
        <f>SUM(W400:W462)</f>
        <v>2684</v>
      </c>
      <c r="X463" s="28">
        <f>SUM(X400:X462)</f>
        <v>2873</v>
      </c>
      <c r="Y463" s="28">
        <f>SUM(Y400:Y462)</f>
        <v>5557</v>
      </c>
    </row>
    <row r="464" spans="1:25" ht="13.5" customHeight="1">
      <c r="A464" s="4"/>
      <c r="B464" s="10"/>
      <c r="C464" s="16"/>
      <c r="D464" s="21"/>
      <c r="E464" s="4"/>
      <c r="F464" s="10"/>
      <c r="G464" s="16"/>
      <c r="H464" s="21"/>
      <c r="I464" s="4"/>
      <c r="J464" s="10"/>
      <c r="K464" s="16"/>
      <c r="L464" s="21"/>
      <c r="M464" s="4"/>
      <c r="N464" s="10"/>
      <c r="O464" s="16"/>
      <c r="P464" s="21"/>
      <c r="Q464" s="26"/>
      <c r="R464" s="29"/>
      <c r="S464" s="29"/>
      <c r="T464" s="29"/>
      <c r="V464" s="26"/>
      <c r="W464" s="40"/>
      <c r="X464" s="40"/>
      <c r="Y464" s="40"/>
    </row>
    <row r="465" spans="1:25" ht="13.5" customHeight="1">
      <c r="A465" s="5"/>
      <c r="B465" s="11"/>
      <c r="C465" s="17"/>
      <c r="D465" s="22"/>
      <c r="E465" s="5"/>
      <c r="F465" s="11"/>
      <c r="G465" s="17"/>
      <c r="H465" s="22"/>
      <c r="I465" s="5"/>
      <c r="J465" s="11"/>
      <c r="K465" s="17"/>
      <c r="L465" s="22"/>
      <c r="M465" s="5"/>
      <c r="N465" s="11"/>
      <c r="O465" s="17"/>
      <c r="P465" s="22"/>
      <c r="Q465" s="25" t="s">
        <v>36</v>
      </c>
      <c r="R465" s="30">
        <f>SUM(行政区!R2677,行政区!R2756,行政区!R2835,行政区!R2914,行政区!R2993,行政区!R3072,行政区!R3151)</f>
        <v>595</v>
      </c>
      <c r="S465" s="30">
        <f>SUM(行政区!S2677,行政区!S2756,行政区!S2835,行政区!S2914,行政区!S2993,行政区!S3072,行政区!S3151)</f>
        <v>756</v>
      </c>
      <c r="T465" s="30">
        <f>SUM(行政区!T2677,行政区!T2756,行政区!T2835,行政区!T2914,行政区!T2993,行政区!T3072,行政区!T3151)</f>
        <v>1351</v>
      </c>
    </row>
    <row r="466" spans="1:25" ht="13.5" customHeight="1">
      <c r="A466" s="6" t="s">
        <v>152</v>
      </c>
      <c r="B466" s="12">
        <f>SUM(行政区!B2678,行政区!B2757,行政区!B2836,行政区!B2915,行政区!B2994,行政区!B3073,行政区!B3152)</f>
        <v>24</v>
      </c>
      <c r="C466" s="18">
        <f>SUM(行政区!C2678,行政区!C2757,行政区!C2836,行政区!C2915,行政区!C2994,行政区!C3073,行政区!C3152)</f>
        <v>34</v>
      </c>
      <c r="D466" s="23">
        <f>SUM(行政区!D2678,行政区!D2757,行政区!D2836,行政区!D2915,行政区!D2994,行政区!D3073,行政区!D3152)</f>
        <v>58</v>
      </c>
      <c r="E466" s="6" t="s">
        <v>154</v>
      </c>
      <c r="F466" s="12">
        <f>SUM(行政区!F2678,行政区!F2757,行政区!F2836,行政区!F2915,行政区!F2994,行政区!F3073,行政区!F3152)</f>
        <v>42</v>
      </c>
      <c r="G466" s="18">
        <f>SUM(行政区!G2678,行政区!G2757,行政区!G2836,行政区!G2915,行政区!G2994,行政区!G3073,行政区!G3152)</f>
        <v>46</v>
      </c>
      <c r="H466" s="23">
        <f>SUM(行政区!H2678,行政区!H2757,行政区!H2836,行政区!H2915,行政区!H2994,行政区!H3073,行政区!H3152)</f>
        <v>88</v>
      </c>
      <c r="I466" s="6" t="s">
        <v>156</v>
      </c>
      <c r="J466" s="12">
        <f>SUM(行政区!J2678,行政区!J2757,行政区!J2836,行政区!J2915,行政区!J2994,行政区!J3073,行政区!J3152)</f>
        <v>33</v>
      </c>
      <c r="K466" s="18">
        <f>SUM(行政区!K2678,行政区!K2757,行政区!K2836,行政区!K2915,行政区!K2994,行政区!K3073,行政区!K3152)</f>
        <v>44</v>
      </c>
      <c r="L466" s="23">
        <f>SUM(行政区!L2678,行政区!L2757,行政区!L2836,行政区!L2915,行政区!L2994,行政区!L3073,行政区!L3152)</f>
        <v>77</v>
      </c>
      <c r="M466" s="6" t="s">
        <v>157</v>
      </c>
      <c r="N466" s="12">
        <f>SUM(行政区!N2678,行政区!N2757,行政区!N2836,行政区!N2915,行政区!N2994,行政区!N3073,行政区!N3152)</f>
        <v>0</v>
      </c>
      <c r="O466" s="18">
        <f>SUM(行政区!O2678,行政区!O2757,行政区!O2836,行政区!O2915,行政区!O2994,行政区!O3073,行政区!O3152)</f>
        <v>4</v>
      </c>
      <c r="P466" s="23">
        <f>SUM(行政区!P2678,行政区!P2757,行政区!P2836,行政区!P2915,行政区!P2994,行政区!P3073,行政区!P3152)</f>
        <v>4</v>
      </c>
      <c r="Q466" s="26"/>
      <c r="R466" s="33"/>
      <c r="S466" s="33"/>
      <c r="T466" s="33"/>
    </row>
    <row r="467" spans="1:25" ht="13.5" customHeight="1">
      <c r="A467" s="4"/>
      <c r="B467" s="10"/>
      <c r="C467" s="16"/>
      <c r="D467" s="21"/>
      <c r="E467" s="4"/>
      <c r="F467" s="10"/>
      <c r="G467" s="16"/>
      <c r="H467" s="21"/>
      <c r="I467" s="4"/>
      <c r="J467" s="10"/>
      <c r="K467" s="16"/>
      <c r="L467" s="21"/>
      <c r="M467" s="4"/>
      <c r="N467" s="10"/>
      <c r="O467" s="16"/>
      <c r="P467" s="21"/>
      <c r="Q467" s="25"/>
      <c r="R467" s="32"/>
      <c r="S467" s="32"/>
      <c r="T467" s="32"/>
    </row>
    <row r="468" spans="1:25" ht="13.5" customHeight="1">
      <c r="A468" s="5"/>
      <c r="B468" s="11"/>
      <c r="C468" s="17"/>
      <c r="D468" s="22"/>
      <c r="E468" s="5"/>
      <c r="F468" s="11"/>
      <c r="G468" s="17"/>
      <c r="H468" s="22"/>
      <c r="I468" s="5"/>
      <c r="J468" s="11"/>
      <c r="K468" s="17"/>
      <c r="L468" s="22"/>
      <c r="M468" s="5"/>
      <c r="N468" s="11"/>
      <c r="O468" s="17"/>
      <c r="P468" s="22"/>
      <c r="Q468" s="26"/>
      <c r="R468" s="33"/>
      <c r="S468" s="33"/>
      <c r="T468" s="33"/>
    </row>
    <row r="469" spans="1:25" ht="13.5" customHeight="1">
      <c r="A469" s="6" t="s">
        <v>158</v>
      </c>
      <c r="B469" s="12">
        <f>SUM(行政区!B2681,行政区!B2760,行政区!B2839,行政区!B2918,行政区!B2997,行政区!B3076,行政区!B3155)</f>
        <v>27</v>
      </c>
      <c r="C469" s="18">
        <f>SUM(行政区!C2681,行政区!C2760,行政区!C2839,行政区!C2918,行政区!C2997,行政区!C3076,行政区!C3155)</f>
        <v>21</v>
      </c>
      <c r="D469" s="23">
        <f>SUM(行政区!D2681,行政区!D2760,行政区!D2839,行政区!D2918,行政区!D2997,行政区!D3076,行政区!D3155)</f>
        <v>48</v>
      </c>
      <c r="E469" s="6" t="s">
        <v>88</v>
      </c>
      <c r="F469" s="12">
        <f>SUM(行政区!F2681,行政区!F2760,行政区!F2839,行政区!F2918,行政区!F2997,行政区!F3076,行政区!F3155)</f>
        <v>39</v>
      </c>
      <c r="G469" s="18">
        <f>SUM(行政区!G2681,行政区!G2760,行政区!G2839,行政区!G2918,行政区!G2997,行政区!G3076,行政区!G3155)</f>
        <v>38</v>
      </c>
      <c r="H469" s="23">
        <f>SUM(行政区!H2681,行政区!H2760,行政区!H2839,行政区!H2918,行政区!H2997,行政区!H3076,行政区!H3155)</f>
        <v>77</v>
      </c>
      <c r="I469" s="6" t="s">
        <v>159</v>
      </c>
      <c r="J469" s="12">
        <f>SUM(行政区!J2681,行政区!J2760,行政区!J2839,行政区!J2918,行政区!J2997,行政区!J3076,行政区!J3155)</f>
        <v>30</v>
      </c>
      <c r="K469" s="18">
        <f>SUM(行政区!K2681,行政区!K2760,行政区!K2839,行政区!K2918,行政区!K2997,行政区!K3076,行政区!K3155)</f>
        <v>42</v>
      </c>
      <c r="L469" s="23">
        <f>SUM(行政区!L2681,行政区!L2760,行政区!L2839,行政区!L2918,行政区!L2997,行政区!L3076,行政区!L3155)</f>
        <v>72</v>
      </c>
      <c r="M469" s="6" t="s">
        <v>160</v>
      </c>
      <c r="N469" s="12">
        <f>SUM(行政区!N2681,行政区!N2760,行政区!N2839,行政区!N2918,行政区!N2997,行政区!N3076,行政区!N3155)</f>
        <v>2</v>
      </c>
      <c r="O469" s="18">
        <f>SUM(行政区!O2681,行政区!O2760,行政区!O2839,行政区!O2918,行政区!O2997,行政区!O3076,行政区!O3155)</f>
        <v>2</v>
      </c>
      <c r="P469" s="23">
        <f>SUM(行政区!P2681,行政区!P2760,行政区!P2839,行政区!P2918,行政区!P2997,行政区!P3076,行政区!P3155)</f>
        <v>4</v>
      </c>
    </row>
    <row r="470" spans="1:25" ht="13.5" customHeight="1">
      <c r="A470" s="4"/>
      <c r="B470" s="10"/>
      <c r="C470" s="16"/>
      <c r="D470" s="21"/>
      <c r="E470" s="4"/>
      <c r="F470" s="10"/>
      <c r="G470" s="16"/>
      <c r="H470" s="21"/>
      <c r="I470" s="4"/>
      <c r="J470" s="10"/>
      <c r="K470" s="16"/>
      <c r="L470" s="21"/>
      <c r="M470" s="4"/>
      <c r="N470" s="10"/>
      <c r="O470" s="16"/>
      <c r="P470" s="21"/>
      <c r="Q470" s="27" t="s">
        <v>161</v>
      </c>
      <c r="R470" s="34"/>
      <c r="S470" s="34"/>
      <c r="T470" s="34"/>
    </row>
    <row r="471" spans="1:25" ht="13.5" customHeight="1">
      <c r="A471" s="5"/>
      <c r="B471" s="11"/>
      <c r="C471" s="17"/>
      <c r="D471" s="22"/>
      <c r="E471" s="5"/>
      <c r="F471" s="11"/>
      <c r="G471" s="17"/>
      <c r="H471" s="22"/>
      <c r="I471" s="5"/>
      <c r="J471" s="11"/>
      <c r="K471" s="17"/>
      <c r="L471" s="22"/>
      <c r="M471" s="5"/>
      <c r="N471" s="11"/>
      <c r="O471" s="17"/>
      <c r="P471" s="22"/>
      <c r="Q471" s="25" t="s">
        <v>151</v>
      </c>
      <c r="R471" s="32">
        <f>SUM(行政区!R2683,行政区!R2762,行政区!R2841,行政区!R2920,行政区!R2999,行政区!R3078,行政区!R3157)</f>
        <v>20</v>
      </c>
      <c r="S471" s="32">
        <f>SUM(行政区!S2683,行政区!S2762,行政区!S2841,行政区!S2920,行政区!S2999,行政区!S3078,行政区!S3157)</f>
        <v>24</v>
      </c>
      <c r="T471" s="32">
        <f>SUM(行政区!T2683,行政区!T2762,行政区!T2841,行政区!T2920,行政区!T2999,行政区!T3078,行政区!T3157)</f>
        <v>44</v>
      </c>
    </row>
    <row r="472" spans="1:25" ht="13.5" customHeight="1">
      <c r="A472" s="6" t="s">
        <v>155</v>
      </c>
      <c r="B472" s="12">
        <f>SUM(行政区!B2684,行政区!B2763,行政区!B2842,行政区!B2921,行政区!B3000,行政区!B3079,行政区!B3158)</f>
        <v>26</v>
      </c>
      <c r="C472" s="18">
        <f>SUM(行政区!C2684,行政区!C2763,行政区!C2842,行政区!C2921,行政区!C3000,行政区!C3079,行政区!C3158)</f>
        <v>24</v>
      </c>
      <c r="D472" s="23">
        <f>SUM(行政区!D2684,行政区!D2763,行政区!D2842,行政区!D2921,行政区!D3000,行政区!D3079,行政区!D3158)</f>
        <v>50</v>
      </c>
      <c r="E472" s="6" t="s">
        <v>163</v>
      </c>
      <c r="F472" s="12">
        <f>SUM(行政区!F2684,行政区!F2763,行政区!F2842,行政区!F2921,行政区!F3000,行政区!F3079,行政区!F3158)</f>
        <v>29</v>
      </c>
      <c r="G472" s="18">
        <f>SUM(行政区!G2684,行政区!G2763,行政区!G2842,行政区!G2921,行政区!G3000,行政区!G3079,行政区!G3158)</f>
        <v>29</v>
      </c>
      <c r="H472" s="23">
        <f>SUM(行政区!H2684,行政区!H2763,行政区!H2842,行政区!H2921,行政区!H3000,行政区!H3079,行政区!H3158)</f>
        <v>58</v>
      </c>
      <c r="I472" s="6" t="s">
        <v>93</v>
      </c>
      <c r="J472" s="12">
        <f>SUM(行政区!J2684,行政区!J2763,行政区!J2842,行政区!J2921,行政区!J3000,行政区!J3079,行政区!J3158)</f>
        <v>28</v>
      </c>
      <c r="K472" s="18">
        <f>SUM(行政区!K2684,行政区!K2763,行政区!K2842,行政区!K2921,行政区!K3000,行政区!K3079,行政区!K3158)</f>
        <v>46</v>
      </c>
      <c r="L472" s="23">
        <f>SUM(行政区!L2684,行政区!L2763,行政区!L2842,行政区!L2921,行政区!L3000,行政区!L3079,行政区!L3158)</f>
        <v>74</v>
      </c>
      <c r="M472" s="6" t="s">
        <v>164</v>
      </c>
      <c r="N472" s="12">
        <f>SUM(行政区!N2684,行政区!N2763,行政区!N2842,行政区!N2921,行政区!N3000,行政区!N3079,行政区!N3158)</f>
        <v>0</v>
      </c>
      <c r="O472" s="18">
        <f>SUM(行政区!O2684,行政区!O2763,行政区!O2842,行政区!O2921,行政区!O3000,行政区!O3079,行政区!O3158)</f>
        <v>2</v>
      </c>
      <c r="P472" s="23">
        <f>SUM(行政区!P2684,行政区!P2763,行政区!P2842,行政区!P2921,行政区!P3000,行政区!P3079,行政区!P3158)</f>
        <v>2</v>
      </c>
      <c r="Q472" s="26"/>
      <c r="R472" s="33"/>
      <c r="S472" s="33"/>
      <c r="T472" s="33"/>
    </row>
    <row r="473" spans="1:25" ht="13.5" customHeight="1">
      <c r="A473" s="4"/>
      <c r="B473" s="10"/>
      <c r="C473" s="16"/>
      <c r="D473" s="21"/>
      <c r="E473" s="4"/>
      <c r="F473" s="10"/>
      <c r="G473" s="16"/>
      <c r="H473" s="21"/>
      <c r="I473" s="4"/>
      <c r="J473" s="10"/>
      <c r="K473" s="16"/>
      <c r="L473" s="21"/>
      <c r="M473" s="4"/>
      <c r="N473" s="10"/>
      <c r="O473" s="16"/>
      <c r="P473" s="21"/>
    </row>
    <row r="474" spans="1:25" ht="13.5" customHeight="1">
      <c r="A474" s="7"/>
      <c r="B474" s="13"/>
      <c r="C474" s="19"/>
      <c r="D474" s="24"/>
      <c r="E474" s="7"/>
      <c r="F474" s="13"/>
      <c r="G474" s="19"/>
      <c r="H474" s="24"/>
      <c r="I474" s="7"/>
      <c r="J474" s="13"/>
      <c r="K474" s="19"/>
      <c r="L474" s="24"/>
      <c r="M474" s="7"/>
      <c r="N474" s="13"/>
      <c r="O474" s="19"/>
      <c r="P474" s="24"/>
    </row>
    <row r="475" spans="1:25">
      <c r="V475" t="str">
        <f>$V$1</f>
        <v>令和６年３月３１日現在</v>
      </c>
    </row>
    <row r="476" spans="1:25">
      <c r="A476" t="s">
        <v>173</v>
      </c>
    </row>
    <row r="477" spans="1:25">
      <c r="A477" s="1" t="s">
        <v>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2" t="s">
        <v>15</v>
      </c>
      <c r="B478" s="8" t="s">
        <v>17</v>
      </c>
      <c r="C478" s="14" t="s">
        <v>16</v>
      </c>
      <c r="D478" s="2" t="s">
        <v>12</v>
      </c>
      <c r="E478" s="2" t="s">
        <v>15</v>
      </c>
      <c r="F478" s="8" t="s">
        <v>17</v>
      </c>
      <c r="G478" s="14" t="s">
        <v>16</v>
      </c>
      <c r="H478" s="2" t="s">
        <v>12</v>
      </c>
      <c r="I478" s="2" t="s">
        <v>15</v>
      </c>
      <c r="J478" s="8" t="s">
        <v>17</v>
      </c>
      <c r="K478" s="14" t="s">
        <v>16</v>
      </c>
      <c r="L478" s="2" t="s">
        <v>12</v>
      </c>
      <c r="M478" s="2" t="s">
        <v>15</v>
      </c>
      <c r="N478" s="8" t="s">
        <v>17</v>
      </c>
      <c r="O478" s="14" t="s">
        <v>16</v>
      </c>
      <c r="P478" s="2" t="s">
        <v>12</v>
      </c>
      <c r="Q478" s="2" t="s">
        <v>15</v>
      </c>
      <c r="R478" s="8" t="s">
        <v>17</v>
      </c>
      <c r="S478" s="14" t="s">
        <v>16</v>
      </c>
      <c r="T478" s="2" t="s">
        <v>12</v>
      </c>
      <c r="V478" s="2" t="s">
        <v>9</v>
      </c>
      <c r="W478" s="8" t="s">
        <v>17</v>
      </c>
      <c r="X478" s="14" t="s">
        <v>16</v>
      </c>
      <c r="Y478" s="2" t="s">
        <v>12</v>
      </c>
    </row>
    <row r="479" spans="1:25" ht="13.5" customHeight="1">
      <c r="A479" s="3" t="s">
        <v>19</v>
      </c>
      <c r="B479" s="9">
        <f>SUM(行政区!B3165,行政区!B3244,行政区!B3323,行政区!B3402,行政区!B3481)</f>
        <v>8</v>
      </c>
      <c r="C479" s="15">
        <f>SUM(行政区!C3165,行政区!C3244,行政区!C3323,行政区!C3402,行政区!C3481)</f>
        <v>6</v>
      </c>
      <c r="D479" s="20">
        <f>SUM(行政区!D3165,行政区!D3244,行政区!D3323,行政区!D3402,行政区!D3481)</f>
        <v>14</v>
      </c>
      <c r="E479" s="3" t="s">
        <v>2</v>
      </c>
      <c r="F479" s="9">
        <f>SUM(行政区!F3165,行政区!F3244,行政区!F3323,行政区!F3402,行政区!F3481)</f>
        <v>16</v>
      </c>
      <c r="G479" s="15">
        <f>SUM(行政区!G3165,行政区!G3244,行政区!G3323,行政区!G3402,行政区!G3481)</f>
        <v>15</v>
      </c>
      <c r="H479" s="20">
        <f>SUM(行政区!H3165,行政区!H3244,行政区!H3323,行政区!H3402,行政区!H3481)</f>
        <v>31</v>
      </c>
      <c r="I479" s="3" t="s">
        <v>20</v>
      </c>
      <c r="J479" s="9">
        <f>SUM(行政区!J3165,行政区!J3244,行政区!J3323,行政区!J3402,行政区!J3481)</f>
        <v>19</v>
      </c>
      <c r="K479" s="15">
        <f>SUM(行政区!K3165,行政区!K3244,行政区!K3323,行政区!K3402,行政区!K3481)</f>
        <v>16</v>
      </c>
      <c r="L479" s="20">
        <f>SUM(行政区!L3165,行政区!L3244,行政区!L3323,行政区!L3402,行政区!L3481)</f>
        <v>35</v>
      </c>
      <c r="M479" s="3" t="s">
        <v>21</v>
      </c>
      <c r="N479" s="9">
        <f>SUM(行政区!N3165,行政区!N3244,行政区!N3323,行政区!N3402,行政区!N3481)</f>
        <v>16</v>
      </c>
      <c r="O479" s="15">
        <f>SUM(行政区!O3165,行政区!O3244,行政区!O3323,行政区!O3402,行政区!O3481)</f>
        <v>22</v>
      </c>
      <c r="P479" s="20">
        <f>SUM(行政区!P3165,行政区!P3244,行政区!P3323,行政区!P3402,行政区!P3481)</f>
        <v>38</v>
      </c>
      <c r="Q479" s="3" t="s">
        <v>23</v>
      </c>
      <c r="R479" s="9">
        <f>SUM(行政区!R3165,行政区!R3244,行政区!R3323,行政区!R3402,行政区!R3481)</f>
        <v>0</v>
      </c>
      <c r="S479" s="15">
        <f>SUM(行政区!S3165,行政区!S3244,行政区!S3323,行政区!S3402,行政区!S3481)</f>
        <v>2</v>
      </c>
      <c r="T479" s="20">
        <f>SUM(行政区!T3165,行政区!T3244,行政区!T3323,行政区!T3402,行政区!T3481)</f>
        <v>2</v>
      </c>
      <c r="V479" s="3" t="s">
        <v>25</v>
      </c>
      <c r="W479" s="35">
        <f>SUM(B479:B493)</f>
        <v>47</v>
      </c>
      <c r="X479" s="41">
        <f>SUM(C479:C493)</f>
        <v>51</v>
      </c>
      <c r="Y479" s="46">
        <f>SUM(W479:X481)</f>
        <v>98</v>
      </c>
    </row>
    <row r="480" spans="1:25" ht="13.5" customHeight="1">
      <c r="A480" s="4"/>
      <c r="B480" s="10"/>
      <c r="C480" s="16"/>
      <c r="D480" s="21"/>
      <c r="E480" s="4"/>
      <c r="F480" s="10"/>
      <c r="G480" s="16"/>
      <c r="H480" s="21"/>
      <c r="I480" s="4"/>
      <c r="J480" s="10"/>
      <c r="K480" s="16"/>
      <c r="L480" s="21"/>
      <c r="M480" s="4"/>
      <c r="N480" s="10"/>
      <c r="O480" s="16"/>
      <c r="P480" s="21"/>
      <c r="Q480" s="4"/>
      <c r="R480" s="10"/>
      <c r="S480" s="16"/>
      <c r="T480" s="21"/>
      <c r="V480" s="4"/>
      <c r="W480" s="36"/>
      <c r="X480" s="42"/>
      <c r="Y480" s="47"/>
    </row>
    <row r="481" spans="1:25" ht="13.5" customHeight="1">
      <c r="A481" s="5"/>
      <c r="B481" s="11"/>
      <c r="C481" s="17"/>
      <c r="D481" s="22"/>
      <c r="E481" s="5"/>
      <c r="F481" s="11"/>
      <c r="G481" s="17"/>
      <c r="H481" s="22"/>
      <c r="I481" s="5"/>
      <c r="J481" s="11"/>
      <c r="K481" s="17"/>
      <c r="L481" s="22"/>
      <c r="M481" s="5"/>
      <c r="N481" s="11"/>
      <c r="O481" s="17"/>
      <c r="P481" s="22"/>
      <c r="Q481" s="5"/>
      <c r="R481" s="11"/>
      <c r="S481" s="17"/>
      <c r="T481" s="22"/>
      <c r="V481" s="5"/>
      <c r="W481" s="37"/>
      <c r="X481" s="43"/>
      <c r="Y481" s="48"/>
    </row>
    <row r="482" spans="1:25" ht="13.5" customHeight="1">
      <c r="A482" s="6" t="s">
        <v>26</v>
      </c>
      <c r="B482" s="12">
        <f>SUM(行政区!B3168,行政区!B3247,行政区!B3326,行政区!B3405,行政区!B3484)</f>
        <v>9</v>
      </c>
      <c r="C482" s="18">
        <f>SUM(行政区!C3168,行政区!C3247,行政区!C3326,行政区!C3405,行政区!C3484)</f>
        <v>11</v>
      </c>
      <c r="D482" s="23">
        <f>SUM(行政区!D3168,行政区!D3247,行政区!D3326,行政区!D3405,行政区!D3484)</f>
        <v>20</v>
      </c>
      <c r="E482" s="6" t="s">
        <v>18</v>
      </c>
      <c r="F482" s="12">
        <f>SUM(行政区!F3168,行政区!F3247,行政区!F3326,行政区!F3405,行政区!F3484)</f>
        <v>13</v>
      </c>
      <c r="G482" s="18">
        <f>SUM(行政区!G3168,行政区!G3247,行政区!G3326,行政区!G3405,行政区!G3484)</f>
        <v>11</v>
      </c>
      <c r="H482" s="23">
        <f>SUM(行政区!H3168,行政区!H3247,行政区!H3326,行政区!H3405,行政区!H3484)</f>
        <v>24</v>
      </c>
      <c r="I482" s="6" t="s">
        <v>28</v>
      </c>
      <c r="J482" s="12">
        <f>SUM(行政区!J3168,行政区!J3247,行政区!J3326,行政区!J3405,行政区!J3484)</f>
        <v>17</v>
      </c>
      <c r="K482" s="18">
        <f>SUM(行政区!K3168,行政区!K3247,行政区!K3326,行政区!K3405,行政区!K3484)</f>
        <v>20</v>
      </c>
      <c r="L482" s="23">
        <f>SUM(行政区!L3168,行政区!L3247,行政区!L3326,行政区!L3405,行政区!L3484)</f>
        <v>37</v>
      </c>
      <c r="M482" s="6" t="s">
        <v>4</v>
      </c>
      <c r="N482" s="12">
        <f>SUM(行政区!N3168,行政区!N3247,行政区!N3326,行政区!N3405,行政区!N3484)</f>
        <v>12</v>
      </c>
      <c r="O482" s="18">
        <f>SUM(行政区!O3168,行政区!O3247,行政区!O3326,行政区!O3405,行政区!O3484)</f>
        <v>25</v>
      </c>
      <c r="P482" s="23">
        <f>SUM(行政区!P3168,行政区!P3247,行政区!P3326,行政区!P3405,行政区!P3484)</f>
        <v>37</v>
      </c>
      <c r="Q482" s="6" t="s">
        <v>33</v>
      </c>
      <c r="R482" s="12">
        <f>SUM(行政区!R3168,行政区!R3247,行政区!R3326,行政区!R3405,行政区!R3484)</f>
        <v>0</v>
      </c>
      <c r="S482" s="18">
        <f>SUM(行政区!S3168,行政区!S3247,行政区!S3326,行政区!S3405,行政区!S3484)</f>
        <v>1</v>
      </c>
      <c r="T482" s="23">
        <f>SUM(行政区!T3168,行政区!T3247,行政区!T3326,行政区!T3405,行政区!T3484)</f>
        <v>1</v>
      </c>
      <c r="V482" s="6" t="s">
        <v>37</v>
      </c>
      <c r="W482" s="38">
        <f>SUM(B494:B508)</f>
        <v>55</v>
      </c>
      <c r="X482" s="44">
        <f>SUM(C494:C508)</f>
        <v>50</v>
      </c>
      <c r="Y482" s="49">
        <f>SUM(W482:X484)</f>
        <v>105</v>
      </c>
    </row>
    <row r="483" spans="1:25" ht="13.5" customHeight="1">
      <c r="A483" s="4"/>
      <c r="B483" s="10"/>
      <c r="C483" s="16"/>
      <c r="D483" s="21"/>
      <c r="E483" s="4"/>
      <c r="F483" s="10"/>
      <c r="G483" s="16"/>
      <c r="H483" s="21"/>
      <c r="I483" s="4"/>
      <c r="J483" s="10"/>
      <c r="K483" s="16"/>
      <c r="L483" s="21"/>
      <c r="M483" s="4"/>
      <c r="N483" s="10"/>
      <c r="O483" s="16"/>
      <c r="P483" s="21"/>
      <c r="Q483" s="4"/>
      <c r="R483" s="10"/>
      <c r="S483" s="16"/>
      <c r="T483" s="21"/>
      <c r="V483" s="4"/>
      <c r="W483" s="36"/>
      <c r="X483" s="42"/>
      <c r="Y483" s="47"/>
    </row>
    <row r="484" spans="1:25" ht="13.5" customHeight="1">
      <c r="A484" s="5"/>
      <c r="B484" s="11"/>
      <c r="C484" s="17"/>
      <c r="D484" s="22"/>
      <c r="E484" s="5"/>
      <c r="F484" s="11"/>
      <c r="G484" s="17"/>
      <c r="H484" s="22"/>
      <c r="I484" s="5"/>
      <c r="J484" s="11"/>
      <c r="K484" s="17"/>
      <c r="L484" s="22"/>
      <c r="M484" s="5"/>
      <c r="N484" s="11"/>
      <c r="O484" s="17"/>
      <c r="P484" s="22"/>
      <c r="Q484" s="5"/>
      <c r="R484" s="11"/>
      <c r="S484" s="17"/>
      <c r="T484" s="22"/>
      <c r="V484" s="5"/>
      <c r="W484" s="37"/>
      <c r="X484" s="43"/>
      <c r="Y484" s="48"/>
    </row>
    <row r="485" spans="1:25" ht="13.5" customHeight="1">
      <c r="A485" s="6" t="s">
        <v>39</v>
      </c>
      <c r="B485" s="12">
        <f>SUM(行政区!B3171,行政区!B3250,行政区!B3329,行政区!B3408,行政区!B3487)</f>
        <v>10</v>
      </c>
      <c r="C485" s="18">
        <f>SUM(行政区!C3171,行政区!C3250,行政区!C3329,行政区!C3408,行政区!C3487)</f>
        <v>10</v>
      </c>
      <c r="D485" s="23">
        <f>SUM(行政区!D3171,行政区!D3250,行政区!D3329,行政区!D3408,行政区!D3487)</f>
        <v>20</v>
      </c>
      <c r="E485" s="6" t="s">
        <v>43</v>
      </c>
      <c r="F485" s="12">
        <f>SUM(行政区!F3171,行政区!F3250,行政区!F3329,行政区!F3408,行政区!F3487)</f>
        <v>14</v>
      </c>
      <c r="G485" s="18">
        <f>SUM(行政区!G3171,行政区!G3250,行政区!G3329,行政区!G3408,行政区!G3487)</f>
        <v>9</v>
      </c>
      <c r="H485" s="23">
        <f>SUM(行政区!H3171,行政区!H3250,行政区!H3329,行政区!H3408,行政区!H3487)</f>
        <v>23</v>
      </c>
      <c r="I485" s="6" t="s">
        <v>45</v>
      </c>
      <c r="J485" s="12">
        <f>SUM(行政区!J3171,行政区!J3250,行政区!J3329,行政区!J3408,行政区!J3487)</f>
        <v>15</v>
      </c>
      <c r="K485" s="18">
        <f>SUM(行政区!K3171,行政区!K3250,行政区!K3329,行政区!K3408,行政区!K3487)</f>
        <v>19</v>
      </c>
      <c r="L485" s="23">
        <f>SUM(行政区!L3171,行政区!L3250,行政区!L3329,行政区!L3408,行政区!L3487)</f>
        <v>34</v>
      </c>
      <c r="M485" s="6" t="s">
        <v>47</v>
      </c>
      <c r="N485" s="12">
        <f>SUM(行政区!N3171,行政区!N3250,行政区!N3329,行政区!N3408,行政区!N3487)</f>
        <v>17</v>
      </c>
      <c r="O485" s="18">
        <f>SUM(行政区!O3171,行政区!O3250,行政区!O3329,行政区!O3408,行政区!O3487)</f>
        <v>15</v>
      </c>
      <c r="P485" s="23">
        <f>SUM(行政区!P3171,行政区!P3250,行政区!P3329,行政区!P3408,行政区!P3487)</f>
        <v>32</v>
      </c>
      <c r="Q485" s="6" t="s">
        <v>8</v>
      </c>
      <c r="R485" s="12">
        <f>SUM(行政区!R3171,行政区!R3250,行政区!R3329,行政区!R3408,行政区!R3487)</f>
        <v>0</v>
      </c>
      <c r="S485" s="18">
        <f>SUM(行政区!S3171,行政区!S3250,行政区!S3329,行政区!S3408,行政区!S3487)</f>
        <v>1</v>
      </c>
      <c r="T485" s="23">
        <f>SUM(行政区!T3171,行政区!T3250,行政区!T3329,行政区!T3408,行政区!T3487)</f>
        <v>1</v>
      </c>
      <c r="V485" s="6" t="s">
        <v>48</v>
      </c>
      <c r="W485" s="38">
        <f>SUM(B509:B523)</f>
        <v>51</v>
      </c>
      <c r="X485" s="44">
        <f>SUM(C509:C523)</f>
        <v>65</v>
      </c>
      <c r="Y485" s="49">
        <f>SUM(W485:X487)</f>
        <v>116</v>
      </c>
    </row>
    <row r="486" spans="1:25" ht="13.5" customHeight="1">
      <c r="A486" s="4"/>
      <c r="B486" s="10"/>
      <c r="C486" s="16"/>
      <c r="D486" s="21"/>
      <c r="E486" s="4"/>
      <c r="F486" s="10"/>
      <c r="G486" s="16"/>
      <c r="H486" s="21"/>
      <c r="I486" s="4"/>
      <c r="J486" s="10"/>
      <c r="K486" s="16"/>
      <c r="L486" s="21"/>
      <c r="M486" s="4"/>
      <c r="N486" s="10"/>
      <c r="O486" s="16"/>
      <c r="P486" s="21"/>
      <c r="Q486" s="4"/>
      <c r="R486" s="10"/>
      <c r="S486" s="16"/>
      <c r="T486" s="21"/>
      <c r="V486" s="4"/>
      <c r="W486" s="36"/>
      <c r="X486" s="42"/>
      <c r="Y486" s="47"/>
    </row>
    <row r="487" spans="1:25" ht="13.5" customHeight="1">
      <c r="A487" s="5"/>
      <c r="B487" s="11"/>
      <c r="C487" s="17"/>
      <c r="D487" s="22"/>
      <c r="E487" s="5"/>
      <c r="F487" s="11"/>
      <c r="G487" s="17"/>
      <c r="H487" s="22"/>
      <c r="I487" s="5"/>
      <c r="J487" s="11"/>
      <c r="K487" s="17"/>
      <c r="L487" s="22"/>
      <c r="M487" s="5"/>
      <c r="N487" s="11"/>
      <c r="O487" s="17"/>
      <c r="P487" s="22"/>
      <c r="Q487" s="5"/>
      <c r="R487" s="11"/>
      <c r="S487" s="17"/>
      <c r="T487" s="22"/>
      <c r="V487" s="5"/>
      <c r="W487" s="37"/>
      <c r="X487" s="43"/>
      <c r="Y487" s="48"/>
    </row>
    <row r="488" spans="1:25" ht="13.5" customHeight="1">
      <c r="A488" s="6" t="s">
        <v>50</v>
      </c>
      <c r="B488" s="12">
        <f>SUM(行政区!B3174,行政区!B3253,行政区!B3332,行政区!B3411,行政区!B3490)</f>
        <v>7</v>
      </c>
      <c r="C488" s="18">
        <f>SUM(行政区!C3174,行政区!C3253,行政区!C3332,行政区!C3411,行政区!C3490)</f>
        <v>12</v>
      </c>
      <c r="D488" s="23">
        <f>SUM(行政区!D3174,行政区!D3253,行政区!D3332,行政区!D3411,行政区!D3490)</f>
        <v>19</v>
      </c>
      <c r="E488" s="6" t="s">
        <v>52</v>
      </c>
      <c r="F488" s="12">
        <f>SUM(行政区!F3174,行政区!F3253,行政区!F3332,行政区!F3411,行政区!F3490)</f>
        <v>7</v>
      </c>
      <c r="G488" s="18">
        <f>SUM(行政区!G3174,行政区!G3253,行政区!G3332,行政区!G3411,行政区!G3490)</f>
        <v>7</v>
      </c>
      <c r="H488" s="23">
        <f>SUM(行政区!H3174,行政区!H3253,行政区!H3332,行政区!H3411,行政区!H3490)</f>
        <v>14</v>
      </c>
      <c r="I488" s="6" t="s">
        <v>42</v>
      </c>
      <c r="J488" s="12">
        <f>SUM(行政区!J3174,行政区!J3253,行政区!J3332,行政区!J3411,行政区!J3490)</f>
        <v>19</v>
      </c>
      <c r="K488" s="18">
        <f>SUM(行政区!K3174,行政区!K3253,行政区!K3332,行政区!K3411,行政区!K3490)</f>
        <v>11</v>
      </c>
      <c r="L488" s="23">
        <f>SUM(行政区!L3174,行政区!L3253,行政区!L3332,行政区!L3411,行政区!L3490)</f>
        <v>30</v>
      </c>
      <c r="M488" s="6" t="s">
        <v>54</v>
      </c>
      <c r="N488" s="12">
        <f>SUM(行政区!N3174,行政区!N3253,行政区!N3332,行政区!N3411,行政区!N3490)</f>
        <v>10</v>
      </c>
      <c r="O488" s="18">
        <f>SUM(行政区!O3174,行政区!O3253,行政区!O3332,行政区!O3411,行政区!O3490)</f>
        <v>7</v>
      </c>
      <c r="P488" s="23">
        <f>SUM(行政区!P3174,行政区!P3253,行政区!P3332,行政区!P3411,行政区!P3490)</f>
        <v>17</v>
      </c>
      <c r="Q488" s="6" t="s">
        <v>55</v>
      </c>
      <c r="R488" s="12">
        <f>SUM(行政区!R3174,行政区!R3253,行政区!R3332,行政区!R3411,行政区!R3490)</f>
        <v>0</v>
      </c>
      <c r="S488" s="18">
        <f>SUM(行政区!S3174,行政区!S3253,行政区!S3332,行政区!S3411,行政区!S3490)</f>
        <v>0</v>
      </c>
      <c r="T488" s="23">
        <f>SUM(行政区!T3174,行政区!T3253,行政区!T3332,行政区!T3411,行政区!T3490)</f>
        <v>0</v>
      </c>
      <c r="V488" s="6" t="s">
        <v>32</v>
      </c>
      <c r="W488" s="38">
        <f>SUM(B524:B538)</f>
        <v>67</v>
      </c>
      <c r="X488" s="44">
        <f>SUM(C524:C538)</f>
        <v>72</v>
      </c>
      <c r="Y488" s="49">
        <f>SUM(W488:X490)</f>
        <v>139</v>
      </c>
    </row>
    <row r="489" spans="1:25" ht="13.5" customHeight="1">
      <c r="A489" s="4"/>
      <c r="B489" s="10"/>
      <c r="C489" s="16"/>
      <c r="D489" s="21"/>
      <c r="E489" s="4"/>
      <c r="F489" s="10"/>
      <c r="G489" s="16"/>
      <c r="H489" s="21"/>
      <c r="I489" s="4"/>
      <c r="J489" s="10"/>
      <c r="K489" s="16"/>
      <c r="L489" s="21"/>
      <c r="M489" s="4"/>
      <c r="N489" s="10"/>
      <c r="O489" s="16"/>
      <c r="P489" s="21"/>
      <c r="Q489" s="4"/>
      <c r="R489" s="10"/>
      <c r="S489" s="16"/>
      <c r="T489" s="21"/>
      <c r="V489" s="4"/>
      <c r="W489" s="36"/>
      <c r="X489" s="42"/>
      <c r="Y489" s="47"/>
    </row>
    <row r="490" spans="1:25" ht="13.5" customHeight="1">
      <c r="A490" s="5"/>
      <c r="B490" s="11"/>
      <c r="C490" s="17"/>
      <c r="D490" s="22"/>
      <c r="E490" s="5"/>
      <c r="F490" s="11"/>
      <c r="G490" s="17"/>
      <c r="H490" s="22"/>
      <c r="I490" s="5"/>
      <c r="J490" s="11"/>
      <c r="K490" s="17"/>
      <c r="L490" s="22"/>
      <c r="M490" s="5"/>
      <c r="N490" s="11"/>
      <c r="O490" s="17"/>
      <c r="P490" s="22"/>
      <c r="Q490" s="5"/>
      <c r="R490" s="11"/>
      <c r="S490" s="17"/>
      <c r="T490" s="22"/>
      <c r="V490" s="5"/>
      <c r="W490" s="37"/>
      <c r="X490" s="43"/>
      <c r="Y490" s="48"/>
    </row>
    <row r="491" spans="1:25" ht="13.5" customHeight="1">
      <c r="A491" s="6" t="s">
        <v>56</v>
      </c>
      <c r="B491" s="12">
        <f>SUM(行政区!B3177,行政区!B3256,行政区!B3335,行政区!B3414,行政区!B3493)</f>
        <v>13</v>
      </c>
      <c r="C491" s="18">
        <f>SUM(行政区!C3177,行政区!C3256,行政区!C3335,行政区!C3414,行政区!C3493)</f>
        <v>12</v>
      </c>
      <c r="D491" s="23">
        <f>SUM(行政区!D3177,行政区!D3256,行政区!D3335,行政区!D3414,行政区!D3493)</f>
        <v>25</v>
      </c>
      <c r="E491" s="6" t="s">
        <v>58</v>
      </c>
      <c r="F491" s="12">
        <f>SUM(行政区!F3177,行政区!F3256,行政区!F3335,行政区!F3414,行政区!F3493)</f>
        <v>15</v>
      </c>
      <c r="G491" s="18">
        <f>SUM(行政区!G3177,行政区!G3256,行政区!G3335,行政区!G3414,行政区!G3493)</f>
        <v>8</v>
      </c>
      <c r="H491" s="23">
        <f>SUM(行政区!H3177,行政区!H3256,行政区!H3335,行政区!H3414,行政区!H3493)</f>
        <v>23</v>
      </c>
      <c r="I491" s="6" t="s">
        <v>61</v>
      </c>
      <c r="J491" s="12">
        <f>SUM(行政区!J3177,行政区!J3256,行政区!J3335,行政区!J3414,行政区!J3493)</f>
        <v>9</v>
      </c>
      <c r="K491" s="18">
        <f>SUM(行政区!K3177,行政区!K3256,行政区!K3335,行政区!K3414,行政区!K3493)</f>
        <v>11</v>
      </c>
      <c r="L491" s="23">
        <f>SUM(行政区!L3177,行政区!L3256,行政区!L3335,行政区!L3414,行政区!L3493)</f>
        <v>20</v>
      </c>
      <c r="M491" s="6" t="s">
        <v>3</v>
      </c>
      <c r="N491" s="12">
        <f>SUM(行政区!N3177,行政区!N3256,行政区!N3335,行政区!N3414,行政区!N3493)</f>
        <v>9</v>
      </c>
      <c r="O491" s="18">
        <f>SUM(行政区!O3177,行政区!O3256,行政区!O3335,行政区!O3414,行政区!O3493)</f>
        <v>19</v>
      </c>
      <c r="P491" s="23">
        <f>SUM(行政区!P3177,行政区!P3256,行政区!P3335,行政区!P3414,行政区!P3493)</f>
        <v>28</v>
      </c>
      <c r="Q491" s="6" t="s">
        <v>63</v>
      </c>
      <c r="R491" s="12">
        <f>SUM(行政区!R3177,行政区!R3256,行政区!R3335,行政区!R3414,行政区!R3493)</f>
        <v>0</v>
      </c>
      <c r="S491" s="18">
        <f>SUM(行政区!S3177,行政区!S3256,行政区!S3335,行政区!S3414,行政区!S3493)</f>
        <v>0</v>
      </c>
      <c r="T491" s="23">
        <f>SUM(行政区!T3177,行政区!T3256,行政区!T3335,行政区!T3414,行政区!T3493)</f>
        <v>0</v>
      </c>
      <c r="V491" s="6" t="s">
        <v>64</v>
      </c>
      <c r="W491" s="38">
        <f>SUM(B539:B553)</f>
        <v>95</v>
      </c>
      <c r="X491" s="44">
        <f>SUM(C539:C553)</f>
        <v>54</v>
      </c>
      <c r="Y491" s="49">
        <f>SUM(W491:X493)</f>
        <v>149</v>
      </c>
    </row>
    <row r="492" spans="1:25" ht="13.5" customHeight="1">
      <c r="A492" s="4"/>
      <c r="B492" s="10"/>
      <c r="C492" s="16"/>
      <c r="D492" s="21"/>
      <c r="E492" s="4"/>
      <c r="F492" s="10"/>
      <c r="G492" s="16"/>
      <c r="H492" s="21"/>
      <c r="I492" s="4"/>
      <c r="J492" s="10"/>
      <c r="K492" s="16"/>
      <c r="L492" s="21"/>
      <c r="M492" s="4"/>
      <c r="N492" s="10"/>
      <c r="O492" s="16"/>
      <c r="P492" s="21"/>
      <c r="Q492" s="4"/>
      <c r="R492" s="10"/>
      <c r="S492" s="16"/>
      <c r="T492" s="21"/>
      <c r="V492" s="4"/>
      <c r="W492" s="36"/>
      <c r="X492" s="42"/>
      <c r="Y492" s="47"/>
    </row>
    <row r="493" spans="1:25" ht="13.5" customHeight="1">
      <c r="A493" s="5"/>
      <c r="B493" s="11"/>
      <c r="C493" s="17"/>
      <c r="D493" s="22"/>
      <c r="E493" s="5"/>
      <c r="F493" s="11"/>
      <c r="G493" s="17"/>
      <c r="H493" s="22"/>
      <c r="I493" s="5"/>
      <c r="J493" s="11"/>
      <c r="K493" s="17"/>
      <c r="L493" s="22"/>
      <c r="M493" s="5"/>
      <c r="N493" s="11"/>
      <c r="O493" s="17"/>
      <c r="P493" s="22"/>
      <c r="Q493" s="5"/>
      <c r="R493" s="11"/>
      <c r="S493" s="17"/>
      <c r="T493" s="22"/>
      <c r="V493" s="5"/>
      <c r="W493" s="37"/>
      <c r="X493" s="43"/>
      <c r="Y493" s="48"/>
    </row>
    <row r="494" spans="1:25" ht="13.5" customHeight="1">
      <c r="A494" s="6" t="s">
        <v>66</v>
      </c>
      <c r="B494" s="12">
        <f>SUM(行政区!B3180,行政区!B3259,行政区!B3338,行政区!B3417,行政区!B3496)</f>
        <v>10</v>
      </c>
      <c r="C494" s="18">
        <f>SUM(行政区!C3180,行政区!C3259,行政区!C3338,行政区!C3417,行政区!C3496)</f>
        <v>6</v>
      </c>
      <c r="D494" s="23">
        <f>SUM(行政区!D3180,行政区!D3259,行政区!D3338,行政区!D3417,行政区!D3496)</f>
        <v>16</v>
      </c>
      <c r="E494" s="6" t="s">
        <v>67</v>
      </c>
      <c r="F494" s="12">
        <f>SUM(行政区!F3180,行政区!F3259,行政区!F3338,行政区!F3417,行政区!F3496)</f>
        <v>10</v>
      </c>
      <c r="G494" s="18">
        <f>SUM(行政区!G3180,行政区!G3259,行政区!G3338,行政区!G3417,行政区!G3496)</f>
        <v>9</v>
      </c>
      <c r="H494" s="23">
        <f>SUM(行政区!H3180,行政区!H3259,行政区!H3338,行政区!H3417,行政区!H3496)</f>
        <v>19</v>
      </c>
      <c r="I494" s="6" t="s">
        <v>41</v>
      </c>
      <c r="J494" s="12">
        <f>SUM(行政区!J3180,行政区!J3259,行政区!J3338,行政区!J3417,行政区!J3496)</f>
        <v>14</v>
      </c>
      <c r="K494" s="18">
        <f>SUM(行政区!K3180,行政区!K3259,行政区!K3338,行政区!K3417,行政区!K3496)</f>
        <v>20</v>
      </c>
      <c r="L494" s="23">
        <f>SUM(行政区!L3180,行政区!L3259,行政区!L3338,行政区!L3417,行政区!L3496)</f>
        <v>34</v>
      </c>
      <c r="M494" s="6" t="s">
        <v>70</v>
      </c>
      <c r="N494" s="12">
        <f>SUM(行政区!N3180,行政区!N3259,行政区!N3338,行政区!N3417,行政区!N3496)</f>
        <v>15</v>
      </c>
      <c r="O494" s="18">
        <f>SUM(行政区!O3180,行政区!O3259,行政区!O3338,行政区!O3417,行政区!O3496)</f>
        <v>18</v>
      </c>
      <c r="P494" s="23">
        <f>SUM(行政区!P3180,行政区!P3259,行政区!P3338,行政区!P3417,行政区!P3496)</f>
        <v>33</v>
      </c>
      <c r="Q494" s="6" t="s">
        <v>71</v>
      </c>
      <c r="R494" s="12">
        <f>SUM(行政区!R3180,行政区!R3259,行政区!R3338,行政区!R3417,行政区!R3496)</f>
        <v>0</v>
      </c>
      <c r="S494" s="18">
        <f>SUM(行政区!S3180,行政区!S3259,行政区!S3338,行政区!S3417,行政区!S3496)</f>
        <v>1</v>
      </c>
      <c r="T494" s="23">
        <f>SUM(行政区!T3180,行政区!T3259,行政区!T3338,行政区!T3417,行政区!T3496)</f>
        <v>1</v>
      </c>
      <c r="V494" s="6" t="s">
        <v>72</v>
      </c>
      <c r="W494" s="38">
        <f>SUM(F479:F493)</f>
        <v>65</v>
      </c>
      <c r="X494" s="44">
        <f>SUM(G479:G493)</f>
        <v>50</v>
      </c>
      <c r="Y494" s="49">
        <f>SUM(W494:X496)</f>
        <v>115</v>
      </c>
    </row>
    <row r="495" spans="1:25" ht="13.5" customHeight="1">
      <c r="A495" s="4"/>
      <c r="B495" s="10"/>
      <c r="C495" s="16"/>
      <c r="D495" s="21"/>
      <c r="E495" s="4"/>
      <c r="F495" s="10"/>
      <c r="G495" s="16"/>
      <c r="H495" s="21"/>
      <c r="I495" s="4"/>
      <c r="J495" s="10"/>
      <c r="K495" s="16"/>
      <c r="L495" s="21"/>
      <c r="M495" s="4"/>
      <c r="N495" s="10"/>
      <c r="O495" s="16"/>
      <c r="P495" s="21"/>
      <c r="Q495" s="4"/>
      <c r="R495" s="10"/>
      <c r="S495" s="16"/>
      <c r="T495" s="21"/>
      <c r="V495" s="4"/>
      <c r="W495" s="36"/>
      <c r="X495" s="42"/>
      <c r="Y495" s="47"/>
    </row>
    <row r="496" spans="1:25" ht="13.5" customHeight="1">
      <c r="A496" s="5"/>
      <c r="B496" s="11"/>
      <c r="C496" s="17"/>
      <c r="D496" s="22"/>
      <c r="E496" s="5"/>
      <c r="F496" s="11"/>
      <c r="G496" s="17"/>
      <c r="H496" s="22"/>
      <c r="I496" s="5"/>
      <c r="J496" s="11"/>
      <c r="K496" s="17"/>
      <c r="L496" s="22"/>
      <c r="M496" s="5"/>
      <c r="N496" s="11"/>
      <c r="O496" s="17"/>
      <c r="P496" s="22"/>
      <c r="Q496" s="5"/>
      <c r="R496" s="11"/>
      <c r="S496" s="17"/>
      <c r="T496" s="22"/>
      <c r="V496" s="5"/>
      <c r="W496" s="37"/>
      <c r="X496" s="43"/>
      <c r="Y496" s="48"/>
    </row>
    <row r="497" spans="1:25" ht="13.5" customHeight="1">
      <c r="A497" s="6" t="s">
        <v>73</v>
      </c>
      <c r="B497" s="12">
        <f>SUM(行政区!B3183,行政区!B3262,行政区!B3341,行政区!B3420,行政区!B3499)</f>
        <v>10</v>
      </c>
      <c r="C497" s="18">
        <f>SUM(行政区!C3183,行政区!C3262,行政区!C3341,行政区!C3420,行政区!C3499)</f>
        <v>10</v>
      </c>
      <c r="D497" s="23">
        <f>SUM(行政区!D3183,行政区!D3262,行政区!D3341,行政区!D3420,行政区!D3499)</f>
        <v>20</v>
      </c>
      <c r="E497" s="6" t="s">
        <v>13</v>
      </c>
      <c r="F497" s="12">
        <f>SUM(行政区!F3183,行政区!F3262,行政区!F3341,行政区!F3420,行政区!F3499)</f>
        <v>7</v>
      </c>
      <c r="G497" s="18">
        <f>SUM(行政区!G3183,行政区!G3262,行政区!G3341,行政区!G3420,行政区!G3499)</f>
        <v>13</v>
      </c>
      <c r="H497" s="23">
        <f>SUM(行政区!H3183,行政区!H3262,行政区!H3341,行政区!H3420,行政区!H3499)</f>
        <v>20</v>
      </c>
      <c r="I497" s="6" t="s">
        <v>49</v>
      </c>
      <c r="J497" s="12">
        <f>SUM(行政区!J3183,行政区!J3262,行政区!J3341,行政区!J3420,行政区!J3499)</f>
        <v>14</v>
      </c>
      <c r="K497" s="18">
        <f>SUM(行政区!K3183,行政区!K3262,行政区!K3341,行政区!K3420,行政区!K3499)</f>
        <v>15</v>
      </c>
      <c r="L497" s="23">
        <f>SUM(行政区!L3183,行政区!L3262,行政区!L3341,行政区!L3420,行政区!L3499)</f>
        <v>29</v>
      </c>
      <c r="M497" s="6" t="s">
        <v>60</v>
      </c>
      <c r="N497" s="12">
        <f>SUM(行政区!N3183,行政区!N3262,行政区!N3341,行政区!N3420,行政区!N3499)</f>
        <v>11</v>
      </c>
      <c r="O497" s="18">
        <f>SUM(行政区!O3183,行政区!O3262,行政区!O3341,行政区!O3420,行政区!O3499)</f>
        <v>14</v>
      </c>
      <c r="P497" s="23">
        <f>SUM(行政区!P3183,行政区!P3262,行政区!P3341,行政区!P3420,行政区!P3499)</f>
        <v>25</v>
      </c>
      <c r="Q497" s="6" t="s">
        <v>57</v>
      </c>
      <c r="R497" s="12">
        <f>SUM(行政区!R3183,行政区!R3262,行政区!R3341,行政区!R3420,行政区!R3499)</f>
        <v>0</v>
      </c>
      <c r="S497" s="18">
        <f>SUM(行政区!S3183,行政区!S3262,行政区!S3341,行政区!S3420,行政区!S3499)</f>
        <v>0</v>
      </c>
      <c r="T497" s="23">
        <f>SUM(行政区!T3183,行政区!T3262,行政区!T3341,行政区!T3420,行政区!T3499)</f>
        <v>0</v>
      </c>
      <c r="V497" s="6" t="s">
        <v>10</v>
      </c>
      <c r="W497" s="38">
        <f>SUM(F494:F508)</f>
        <v>50</v>
      </c>
      <c r="X497" s="44">
        <f>SUM(G494:G508)</f>
        <v>56</v>
      </c>
      <c r="Y497" s="49">
        <f>SUM(W497:X499)</f>
        <v>106</v>
      </c>
    </row>
    <row r="498" spans="1:25" ht="13.5" customHeight="1">
      <c r="A498" s="4"/>
      <c r="B498" s="10"/>
      <c r="C498" s="16"/>
      <c r="D498" s="21"/>
      <c r="E498" s="4"/>
      <c r="F498" s="10"/>
      <c r="G498" s="16"/>
      <c r="H498" s="21"/>
      <c r="I498" s="4"/>
      <c r="J498" s="10"/>
      <c r="K498" s="16"/>
      <c r="L498" s="21"/>
      <c r="M498" s="4"/>
      <c r="N498" s="10"/>
      <c r="O498" s="16"/>
      <c r="P498" s="21"/>
      <c r="Q498" s="4"/>
      <c r="R498" s="10"/>
      <c r="S498" s="16"/>
      <c r="T498" s="21"/>
      <c r="V498" s="4"/>
      <c r="W498" s="36"/>
      <c r="X498" s="42"/>
      <c r="Y498" s="47"/>
    </row>
    <row r="499" spans="1:25" ht="13.5" customHeight="1">
      <c r="A499" s="5"/>
      <c r="B499" s="11"/>
      <c r="C499" s="17"/>
      <c r="D499" s="22"/>
      <c r="E499" s="5"/>
      <c r="F499" s="11"/>
      <c r="G499" s="17"/>
      <c r="H499" s="22"/>
      <c r="I499" s="5"/>
      <c r="J499" s="11"/>
      <c r="K499" s="17"/>
      <c r="L499" s="22"/>
      <c r="M499" s="5"/>
      <c r="N499" s="11"/>
      <c r="O499" s="17"/>
      <c r="P499" s="22"/>
      <c r="Q499" s="5"/>
      <c r="R499" s="11"/>
      <c r="S499" s="17"/>
      <c r="T499" s="22"/>
      <c r="V499" s="5"/>
      <c r="W499" s="37"/>
      <c r="X499" s="43"/>
      <c r="Y499" s="48"/>
    </row>
    <row r="500" spans="1:25" ht="13.5" customHeight="1">
      <c r="A500" s="6" t="s">
        <v>62</v>
      </c>
      <c r="B500" s="12">
        <f>SUM(行政区!B3186,行政区!B3265,行政区!B3344,行政区!B3423,行政区!B3502)</f>
        <v>11</v>
      </c>
      <c r="C500" s="18">
        <f>SUM(行政区!C3186,行政区!C3265,行政区!C3344,行政区!C3423,行政区!C3502)</f>
        <v>11</v>
      </c>
      <c r="D500" s="23">
        <f>SUM(行政区!D3186,行政区!D3265,行政区!D3344,行政区!D3423,行政区!D3502)</f>
        <v>22</v>
      </c>
      <c r="E500" s="6" t="s">
        <v>30</v>
      </c>
      <c r="F500" s="12">
        <f>SUM(行政区!F3186,行政区!F3265,行政区!F3344,行政区!F3423,行政区!F3502)</f>
        <v>11</v>
      </c>
      <c r="G500" s="18">
        <f>SUM(行政区!G3186,行政区!G3265,行政区!G3344,行政区!G3423,行政区!G3502)</f>
        <v>10</v>
      </c>
      <c r="H500" s="23">
        <f>SUM(行政区!H3186,行政区!H3265,行政区!H3344,行政区!H3423,行政区!H3502)</f>
        <v>21</v>
      </c>
      <c r="I500" s="6" t="s">
        <v>74</v>
      </c>
      <c r="J500" s="12">
        <f>SUM(行政区!J3186,行政区!J3265,行政区!J3344,行政区!J3423,行政区!J3502)</f>
        <v>11</v>
      </c>
      <c r="K500" s="18">
        <f>SUM(行政区!K3186,行政区!K3265,行政区!K3344,行政区!K3423,行政区!K3502)</f>
        <v>11</v>
      </c>
      <c r="L500" s="23">
        <f>SUM(行政区!L3186,行政区!L3265,行政区!L3344,行政区!L3423,行政区!L3502)</f>
        <v>22</v>
      </c>
      <c r="M500" s="6" t="s">
        <v>68</v>
      </c>
      <c r="N500" s="12">
        <f>SUM(行政区!N3186,行政区!N3265,行政区!N3344,行政区!N3423,行政区!N3502)</f>
        <v>19</v>
      </c>
      <c r="O500" s="18">
        <f>SUM(行政区!O3186,行政区!O3265,行政区!O3344,行政区!O3423,行政区!O3502)</f>
        <v>19</v>
      </c>
      <c r="P500" s="23">
        <f>SUM(行政区!P3186,行政区!P3265,行政区!P3344,行政区!P3423,行政区!P3502)</f>
        <v>38</v>
      </c>
      <c r="Q500" s="6" t="s">
        <v>35</v>
      </c>
      <c r="R500" s="12">
        <f>SUM(行政区!R3186,行政区!R3265,行政区!R3344,行政区!R3423,行政区!R3502)</f>
        <v>0</v>
      </c>
      <c r="S500" s="18">
        <f>SUM(行政区!S3186,行政区!S3265,行政区!S3344,行政区!S3423,行政区!S3502)</f>
        <v>0</v>
      </c>
      <c r="T500" s="23">
        <f>SUM(行政区!T3186,行政区!T3265,行政区!T3344,行政区!T3423,行政区!T3502)</f>
        <v>0</v>
      </c>
      <c r="V500" s="6" t="s">
        <v>75</v>
      </c>
      <c r="W500" s="38">
        <f>SUM(F509:F523)</f>
        <v>70</v>
      </c>
      <c r="X500" s="44">
        <f>SUM(G509:G523)</f>
        <v>63</v>
      </c>
      <c r="Y500" s="49">
        <f>SUM(W500:X502)</f>
        <v>133</v>
      </c>
    </row>
    <row r="501" spans="1:25" ht="13.5" customHeight="1">
      <c r="A501" s="4"/>
      <c r="B501" s="10"/>
      <c r="C501" s="16"/>
      <c r="D501" s="21"/>
      <c r="E501" s="4"/>
      <c r="F501" s="10"/>
      <c r="G501" s="16"/>
      <c r="H501" s="21"/>
      <c r="I501" s="4"/>
      <c r="J501" s="10"/>
      <c r="K501" s="16"/>
      <c r="L501" s="21"/>
      <c r="M501" s="4"/>
      <c r="N501" s="10"/>
      <c r="O501" s="16"/>
      <c r="P501" s="21"/>
      <c r="Q501" s="4"/>
      <c r="R501" s="10"/>
      <c r="S501" s="16"/>
      <c r="T501" s="21"/>
      <c r="V501" s="4"/>
      <c r="W501" s="36"/>
      <c r="X501" s="42"/>
      <c r="Y501" s="47"/>
    </row>
    <row r="502" spans="1:25" ht="13.5" customHeight="1">
      <c r="A502" s="5"/>
      <c r="B502" s="11"/>
      <c r="C502" s="17"/>
      <c r="D502" s="22"/>
      <c r="E502" s="5"/>
      <c r="F502" s="11"/>
      <c r="G502" s="17"/>
      <c r="H502" s="22"/>
      <c r="I502" s="5"/>
      <c r="J502" s="11"/>
      <c r="K502" s="17"/>
      <c r="L502" s="22"/>
      <c r="M502" s="5"/>
      <c r="N502" s="11"/>
      <c r="O502" s="17"/>
      <c r="P502" s="22"/>
      <c r="Q502" s="5"/>
      <c r="R502" s="11"/>
      <c r="S502" s="17"/>
      <c r="T502" s="22"/>
      <c r="V502" s="5"/>
      <c r="W502" s="37"/>
      <c r="X502" s="43"/>
      <c r="Y502" s="48"/>
    </row>
    <row r="503" spans="1:25" ht="13.5" customHeight="1">
      <c r="A503" s="6" t="s">
        <v>53</v>
      </c>
      <c r="B503" s="12">
        <f>SUM(行政区!B3189,行政区!B3268,行政区!B3347,行政区!B3426,行政区!B3505)</f>
        <v>7</v>
      </c>
      <c r="C503" s="18">
        <f>SUM(行政区!C3189,行政区!C3268,行政区!C3347,行政区!C3426,行政区!C3505)</f>
        <v>13</v>
      </c>
      <c r="D503" s="23">
        <f>SUM(行政区!D3189,行政区!D3268,行政区!D3347,行政区!D3426,行政区!D3505)</f>
        <v>20</v>
      </c>
      <c r="E503" s="6" t="s">
        <v>24</v>
      </c>
      <c r="F503" s="12">
        <f>SUM(行政区!F3189,行政区!F3268,行政区!F3347,行政区!F3426,行政区!F3505)</f>
        <v>13</v>
      </c>
      <c r="G503" s="18">
        <f>SUM(行政区!G3189,行政区!G3268,行政区!G3347,行政区!G3426,行政区!G3505)</f>
        <v>8</v>
      </c>
      <c r="H503" s="23">
        <f>SUM(行政区!H3189,行政区!H3268,行政区!H3347,行政区!H3426,行政区!H3505)</f>
        <v>21</v>
      </c>
      <c r="I503" s="6" t="s">
        <v>77</v>
      </c>
      <c r="J503" s="12">
        <f>SUM(行政区!J3189,行政区!J3268,行政区!J3347,行政区!J3426,行政区!J3505)</f>
        <v>14</v>
      </c>
      <c r="K503" s="18">
        <f>SUM(行政区!K3189,行政区!K3268,行政区!K3347,行政区!K3426,行政区!K3505)</f>
        <v>14</v>
      </c>
      <c r="L503" s="23">
        <f>SUM(行政区!L3189,行政区!L3268,行政区!L3347,行政区!L3426,行政区!L3505)</f>
        <v>28</v>
      </c>
      <c r="M503" s="6" t="s">
        <v>44</v>
      </c>
      <c r="N503" s="12">
        <f>SUM(行政区!N3189,行政区!N3268,行政区!N3347,行政区!N3426,行政区!N3505)</f>
        <v>9</v>
      </c>
      <c r="O503" s="18">
        <f>SUM(行政区!O3189,行政区!O3268,行政区!O3347,行政区!O3426,行政区!O3505)</f>
        <v>12</v>
      </c>
      <c r="P503" s="23">
        <f>SUM(行政区!P3189,行政区!P3268,行政区!P3347,行政区!P3426,行政区!P3505)</f>
        <v>21</v>
      </c>
      <c r="Q503" s="6" t="s">
        <v>46</v>
      </c>
      <c r="R503" s="12">
        <f>SUM(行政区!R3189,行政区!R3268,行政区!R3347,行政区!R3426,行政区!R3505)</f>
        <v>0</v>
      </c>
      <c r="S503" s="18">
        <f>SUM(行政区!S3189,行政区!S3268,行政区!S3347,行政区!S3426,行政区!S3505)</f>
        <v>0</v>
      </c>
      <c r="T503" s="23">
        <f>SUM(行政区!T3189,行政区!T3268,行政区!T3347,行政区!T3426,行政区!T3505)</f>
        <v>0</v>
      </c>
      <c r="V503" s="6" t="s">
        <v>29</v>
      </c>
      <c r="W503" s="38">
        <f>SUM(F524:F538)</f>
        <v>71</v>
      </c>
      <c r="X503" s="44">
        <f>SUM(G524:G538)</f>
        <v>71</v>
      </c>
      <c r="Y503" s="49">
        <f>SUM(W503:X505)</f>
        <v>142</v>
      </c>
    </row>
    <row r="504" spans="1:25" ht="13.5" customHeight="1">
      <c r="A504" s="4"/>
      <c r="B504" s="10"/>
      <c r="C504" s="16"/>
      <c r="D504" s="21"/>
      <c r="E504" s="4"/>
      <c r="F504" s="10"/>
      <c r="G504" s="16"/>
      <c r="H504" s="21"/>
      <c r="I504" s="4"/>
      <c r="J504" s="10"/>
      <c r="K504" s="16"/>
      <c r="L504" s="21"/>
      <c r="M504" s="4"/>
      <c r="N504" s="10"/>
      <c r="O504" s="16"/>
      <c r="P504" s="21"/>
      <c r="Q504" s="4"/>
      <c r="R504" s="10"/>
      <c r="S504" s="16"/>
      <c r="T504" s="21"/>
      <c r="V504" s="4"/>
      <c r="W504" s="36"/>
      <c r="X504" s="42"/>
      <c r="Y504" s="47"/>
    </row>
    <row r="505" spans="1:25" ht="13.5" customHeight="1">
      <c r="A505" s="5"/>
      <c r="B505" s="11"/>
      <c r="C505" s="17"/>
      <c r="D505" s="22"/>
      <c r="E505" s="5"/>
      <c r="F505" s="11"/>
      <c r="G505" s="17"/>
      <c r="H505" s="22"/>
      <c r="I505" s="5"/>
      <c r="J505" s="11"/>
      <c r="K505" s="17"/>
      <c r="L505" s="22"/>
      <c r="M505" s="5"/>
      <c r="N505" s="11"/>
      <c r="O505" s="17"/>
      <c r="P505" s="22"/>
      <c r="Q505" s="5"/>
      <c r="R505" s="11"/>
      <c r="S505" s="17"/>
      <c r="T505" s="22"/>
      <c r="V505" s="5"/>
      <c r="W505" s="37"/>
      <c r="X505" s="43"/>
      <c r="Y505" s="48"/>
    </row>
    <row r="506" spans="1:25" ht="13.5" customHeight="1">
      <c r="A506" s="6" t="s">
        <v>78</v>
      </c>
      <c r="B506" s="12">
        <f>SUM(行政区!B3192,行政区!B3271,行政区!B3350,行政区!B3429,行政区!B3508)</f>
        <v>17</v>
      </c>
      <c r="C506" s="18">
        <f>SUM(行政区!C3192,行政区!C3271,行政区!C3350,行政区!C3429,行政区!C3508)</f>
        <v>10</v>
      </c>
      <c r="D506" s="23">
        <f>SUM(行政区!D3192,行政区!D3271,行政区!D3350,行政区!D3429,行政区!D3508)</f>
        <v>27</v>
      </c>
      <c r="E506" s="6" t="s">
        <v>79</v>
      </c>
      <c r="F506" s="12">
        <f>SUM(行政区!F3192,行政区!F3271,行政区!F3350,行政区!F3429,行政区!F3508)</f>
        <v>9</v>
      </c>
      <c r="G506" s="18">
        <f>SUM(行政区!G3192,行政区!G3271,行政区!G3350,行政区!G3429,行政区!G3508)</f>
        <v>16</v>
      </c>
      <c r="H506" s="23">
        <f>SUM(行政区!H3192,行政区!H3271,行政区!H3350,行政区!H3429,行政区!H3508)</f>
        <v>25</v>
      </c>
      <c r="I506" s="6" t="s">
        <v>7</v>
      </c>
      <c r="J506" s="12">
        <f>SUM(行政区!J3192,行政区!J3271,行政区!J3350,行政区!J3429,行政区!J3508)</f>
        <v>5</v>
      </c>
      <c r="K506" s="18">
        <f>SUM(行政区!K3192,行政区!K3271,行政区!K3350,行政区!K3429,行政区!K3508)</f>
        <v>21</v>
      </c>
      <c r="L506" s="23">
        <f>SUM(行政区!L3192,行政区!L3271,行政区!L3350,行政区!L3429,行政区!L3508)</f>
        <v>26</v>
      </c>
      <c r="M506" s="6" t="s">
        <v>59</v>
      </c>
      <c r="N506" s="12">
        <f>SUM(行政区!N3192,行政区!N3271,行政区!N3350,行政区!N3429,行政区!N3508)</f>
        <v>6</v>
      </c>
      <c r="O506" s="18">
        <f>SUM(行政区!O3192,行政区!O3271,行政区!O3350,行政区!O3429,行政区!O3508)</f>
        <v>10</v>
      </c>
      <c r="P506" s="23">
        <f>SUM(行政区!P3192,行政区!P3271,行政区!P3350,行政区!P3429,行政区!P3508)</f>
        <v>16</v>
      </c>
      <c r="Q506" s="6" t="s">
        <v>80</v>
      </c>
      <c r="R506" s="12">
        <f>SUM(行政区!R3192,行政区!R3271,行政区!R3350,行政区!R3429,行政区!R3508)</f>
        <v>0</v>
      </c>
      <c r="S506" s="18">
        <f>SUM(行政区!S3192,行政区!S3271,行政区!S3350,行政区!S3429,行政区!S3508)</f>
        <v>0</v>
      </c>
      <c r="T506" s="23">
        <f>SUM(行政区!T3192,行政区!T3271,行政区!T3350,行政区!T3429,行政区!T3508)</f>
        <v>0</v>
      </c>
      <c r="V506" s="6" t="s">
        <v>82</v>
      </c>
      <c r="W506" s="38">
        <f>SUM(F539:F553)</f>
        <v>86</v>
      </c>
      <c r="X506" s="44">
        <f>SUM(G539:G553)</f>
        <v>81</v>
      </c>
      <c r="Y506" s="49">
        <f>SUM(W506:X508)</f>
        <v>167</v>
      </c>
    </row>
    <row r="507" spans="1:25" ht="13.5" customHeight="1">
      <c r="A507" s="4"/>
      <c r="B507" s="10"/>
      <c r="C507" s="16"/>
      <c r="D507" s="21"/>
      <c r="E507" s="4"/>
      <c r="F507" s="10"/>
      <c r="G507" s="16"/>
      <c r="H507" s="21"/>
      <c r="I507" s="4"/>
      <c r="J507" s="10"/>
      <c r="K507" s="16"/>
      <c r="L507" s="21"/>
      <c r="M507" s="4"/>
      <c r="N507" s="10"/>
      <c r="O507" s="16"/>
      <c r="P507" s="21"/>
      <c r="Q507" s="4"/>
      <c r="R507" s="10"/>
      <c r="S507" s="16"/>
      <c r="T507" s="21"/>
      <c r="V507" s="4"/>
      <c r="W507" s="36"/>
      <c r="X507" s="42"/>
      <c r="Y507" s="47"/>
    </row>
    <row r="508" spans="1:25" ht="13.5" customHeight="1">
      <c r="A508" s="5"/>
      <c r="B508" s="11"/>
      <c r="C508" s="17"/>
      <c r="D508" s="22"/>
      <c r="E508" s="5"/>
      <c r="F508" s="11"/>
      <c r="G508" s="17"/>
      <c r="H508" s="22"/>
      <c r="I508" s="5"/>
      <c r="J508" s="11"/>
      <c r="K508" s="17"/>
      <c r="L508" s="22"/>
      <c r="M508" s="5"/>
      <c r="N508" s="11"/>
      <c r="O508" s="17"/>
      <c r="P508" s="22"/>
      <c r="Q508" s="5"/>
      <c r="R508" s="11"/>
      <c r="S508" s="17"/>
      <c r="T508" s="22"/>
      <c r="V508" s="5"/>
      <c r="W508" s="37"/>
      <c r="X508" s="43"/>
      <c r="Y508" s="48"/>
    </row>
    <row r="509" spans="1:25" ht="13.5" customHeight="1">
      <c r="A509" s="6" t="s">
        <v>83</v>
      </c>
      <c r="B509" s="12">
        <f>SUM(行政区!B3195,行政区!B3274,行政区!B3353,行政区!B3432,行政区!B3511)</f>
        <v>12</v>
      </c>
      <c r="C509" s="18">
        <f>SUM(行政区!C3195,行政区!C3274,行政区!C3353,行政区!C3432,行政区!C3511)</f>
        <v>14</v>
      </c>
      <c r="D509" s="23">
        <f>SUM(行政区!D3195,行政区!D3274,行政区!D3353,行政区!D3432,行政区!D3511)</f>
        <v>26</v>
      </c>
      <c r="E509" s="6" t="s">
        <v>85</v>
      </c>
      <c r="F509" s="12">
        <f>SUM(行政区!F3195,行政区!F3274,行政区!F3353,行政区!F3432,行政区!F3511)</f>
        <v>14</v>
      </c>
      <c r="G509" s="18">
        <f>SUM(行政区!G3195,行政区!G3274,行政区!G3353,行政区!G3432,行政区!G3511)</f>
        <v>14</v>
      </c>
      <c r="H509" s="23">
        <f>SUM(行政区!H3195,行政区!H3274,行政区!H3353,行政区!H3432,行政区!H3511)</f>
        <v>28</v>
      </c>
      <c r="I509" s="6" t="s">
        <v>86</v>
      </c>
      <c r="J509" s="12">
        <f>SUM(行政区!J3195,行政区!J3274,行政区!J3353,行政区!J3432,行政区!J3511)</f>
        <v>16</v>
      </c>
      <c r="K509" s="18">
        <f>SUM(行政区!K3195,行政区!K3274,行政区!K3353,行政区!K3432,行政区!K3511)</f>
        <v>14</v>
      </c>
      <c r="L509" s="23">
        <f>SUM(行政区!L3195,行政区!L3274,行政区!L3353,行政区!L3432,行政区!L3511)</f>
        <v>30</v>
      </c>
      <c r="M509" s="6" t="s">
        <v>69</v>
      </c>
      <c r="N509" s="12">
        <f>SUM(行政区!N3195,行政区!N3274,行政区!N3353,行政区!N3432,行政区!N3511)</f>
        <v>7</v>
      </c>
      <c r="O509" s="18">
        <f>SUM(行政区!O3195,行政区!O3274,行政区!O3353,行政区!O3432,行政区!O3511)</f>
        <v>16</v>
      </c>
      <c r="P509" s="23">
        <f>SUM(行政区!P3195,行政区!P3274,行政区!P3353,行政区!P3432,行政区!P3511)</f>
        <v>23</v>
      </c>
      <c r="Q509" s="6" t="s">
        <v>87</v>
      </c>
      <c r="R509" s="12">
        <f>SUM(行政区!R3195,行政区!R3274,行政区!R3353,行政区!R3432,行政区!R3511)</f>
        <v>0</v>
      </c>
      <c r="S509" s="18">
        <f>SUM(行政区!S3195,行政区!S3274,行政区!S3353,行政区!S3432,行政区!S3511)</f>
        <v>0</v>
      </c>
      <c r="T509" s="23">
        <f>SUM(行政区!T3195,行政区!T3274,行政区!T3353,行政区!T3432,行政区!T3511)</f>
        <v>0</v>
      </c>
      <c r="V509" s="6" t="s">
        <v>51</v>
      </c>
      <c r="W509" s="38">
        <f>SUM(J479:J493)</f>
        <v>79</v>
      </c>
      <c r="X509" s="44">
        <f>SUM(K479:K493)</f>
        <v>77</v>
      </c>
      <c r="Y509" s="49">
        <f>SUM(W509:X511)</f>
        <v>156</v>
      </c>
    </row>
    <row r="510" spans="1:25" ht="13.5" customHeight="1">
      <c r="A510" s="4"/>
      <c r="B510" s="10"/>
      <c r="C510" s="16"/>
      <c r="D510" s="21"/>
      <c r="E510" s="4"/>
      <c r="F510" s="10"/>
      <c r="G510" s="16"/>
      <c r="H510" s="21"/>
      <c r="I510" s="4"/>
      <c r="J510" s="10"/>
      <c r="K510" s="16"/>
      <c r="L510" s="21"/>
      <c r="M510" s="4"/>
      <c r="N510" s="10"/>
      <c r="O510" s="16"/>
      <c r="P510" s="21"/>
      <c r="Q510" s="4"/>
      <c r="R510" s="10"/>
      <c r="S510" s="16"/>
      <c r="T510" s="21"/>
      <c r="V510" s="4"/>
      <c r="W510" s="36"/>
      <c r="X510" s="42"/>
      <c r="Y510" s="47"/>
    </row>
    <row r="511" spans="1:25" ht="13.5" customHeight="1">
      <c r="A511" s="5"/>
      <c r="B511" s="11"/>
      <c r="C511" s="17"/>
      <c r="D511" s="22"/>
      <c r="E511" s="5"/>
      <c r="F511" s="11"/>
      <c r="G511" s="17"/>
      <c r="H511" s="22"/>
      <c r="I511" s="5"/>
      <c r="J511" s="11"/>
      <c r="K511" s="17"/>
      <c r="L511" s="22"/>
      <c r="M511" s="5"/>
      <c r="N511" s="11"/>
      <c r="O511" s="17"/>
      <c r="P511" s="22"/>
      <c r="Q511" s="5"/>
      <c r="R511" s="11"/>
      <c r="S511" s="17"/>
      <c r="T511" s="22"/>
      <c r="V511" s="5"/>
      <c r="W511" s="37"/>
      <c r="X511" s="43"/>
      <c r="Y511" s="48"/>
    </row>
    <row r="512" spans="1:25" ht="13.5" customHeight="1">
      <c r="A512" s="6" t="s">
        <v>89</v>
      </c>
      <c r="B512" s="12">
        <f>SUM(行政区!B3198,行政区!B3277,行政区!B3356,行政区!B3435,行政区!B3514)</f>
        <v>11</v>
      </c>
      <c r="C512" s="18">
        <f>SUM(行政区!C3198,行政区!C3277,行政区!C3356,行政区!C3435,行政区!C3514)</f>
        <v>11</v>
      </c>
      <c r="D512" s="23">
        <f>SUM(行政区!D3198,行政区!D3277,行政区!D3356,行政区!D3435,行政区!D3514)</f>
        <v>22</v>
      </c>
      <c r="E512" s="6" t="s">
        <v>91</v>
      </c>
      <c r="F512" s="12">
        <f>SUM(行政区!F3198,行政区!F3277,行政区!F3356,行政区!F3435,行政区!F3514)</f>
        <v>12</v>
      </c>
      <c r="G512" s="18">
        <f>SUM(行政区!G3198,行政区!G3277,行政区!G3356,行政区!G3435,行政区!G3514)</f>
        <v>11</v>
      </c>
      <c r="H512" s="23">
        <f>SUM(行政区!H3198,行政区!H3277,行政区!H3356,行政区!H3435,行政区!H3514)</f>
        <v>23</v>
      </c>
      <c r="I512" s="6" t="s">
        <v>92</v>
      </c>
      <c r="J512" s="12">
        <f>SUM(行政区!J3198,行政区!J3277,行政区!J3356,行政区!J3435,行政区!J3514)</f>
        <v>17</v>
      </c>
      <c r="K512" s="18">
        <f>SUM(行政区!K3198,行政区!K3277,行政区!K3356,行政区!K3435,行政区!K3514)</f>
        <v>18</v>
      </c>
      <c r="L512" s="23">
        <f>SUM(行政区!L3198,行政区!L3277,行政区!L3356,行政区!L3435,行政区!L3514)</f>
        <v>35</v>
      </c>
      <c r="M512" s="6" t="s">
        <v>94</v>
      </c>
      <c r="N512" s="12">
        <f>SUM(行政区!N3198,行政区!N3277,行政区!N3356,行政区!N3435,行政区!N3514)</f>
        <v>9</v>
      </c>
      <c r="O512" s="18">
        <f>SUM(行政区!O3198,行政区!O3277,行政区!O3356,行政区!O3435,行政区!O3514)</f>
        <v>13</v>
      </c>
      <c r="P512" s="23">
        <f>SUM(行政区!P3198,行政区!P3277,行政区!P3356,行政区!P3435,行政区!P3514)</f>
        <v>22</v>
      </c>
      <c r="Q512" s="6" t="s">
        <v>95</v>
      </c>
      <c r="R512" s="12">
        <f>SUM(行政区!R3198,行政区!R3277,行政区!R3356,行政区!R3435,行政区!R3514)</f>
        <v>0</v>
      </c>
      <c r="S512" s="18">
        <f>SUM(行政区!S3198,行政区!S3277,行政区!S3356,行政区!S3435,行政区!S3514)</f>
        <v>0</v>
      </c>
      <c r="T512" s="23">
        <f>SUM(行政区!T3198,行政区!T3277,行政区!T3356,行政区!T3435,行政区!T3514)</f>
        <v>0</v>
      </c>
      <c r="V512" s="6" t="s">
        <v>96</v>
      </c>
      <c r="W512" s="38">
        <f>SUM(J494:J508)</f>
        <v>58</v>
      </c>
      <c r="X512" s="44">
        <f>SUM(K494:K508)</f>
        <v>81</v>
      </c>
      <c r="Y512" s="49">
        <f>SUM(W512:X514)</f>
        <v>139</v>
      </c>
    </row>
    <row r="513" spans="1:25" ht="13.5" customHeight="1">
      <c r="A513" s="4"/>
      <c r="B513" s="10"/>
      <c r="C513" s="16"/>
      <c r="D513" s="21"/>
      <c r="E513" s="4"/>
      <c r="F513" s="10"/>
      <c r="G513" s="16"/>
      <c r="H513" s="21"/>
      <c r="I513" s="4"/>
      <c r="J513" s="10"/>
      <c r="K513" s="16"/>
      <c r="L513" s="21"/>
      <c r="M513" s="4"/>
      <c r="N513" s="10"/>
      <c r="O513" s="16"/>
      <c r="P513" s="21"/>
      <c r="Q513" s="4"/>
      <c r="R513" s="10"/>
      <c r="S513" s="16"/>
      <c r="T513" s="21"/>
      <c r="V513" s="4"/>
      <c r="W513" s="36"/>
      <c r="X513" s="42"/>
      <c r="Y513" s="47"/>
    </row>
    <row r="514" spans="1:25" ht="13.5" customHeight="1">
      <c r="A514" s="5"/>
      <c r="B514" s="11"/>
      <c r="C514" s="17"/>
      <c r="D514" s="22"/>
      <c r="E514" s="5"/>
      <c r="F514" s="11"/>
      <c r="G514" s="17"/>
      <c r="H514" s="22"/>
      <c r="I514" s="5"/>
      <c r="J514" s="11"/>
      <c r="K514" s="17"/>
      <c r="L514" s="22"/>
      <c r="M514" s="5"/>
      <c r="N514" s="11"/>
      <c r="O514" s="17"/>
      <c r="P514" s="22"/>
      <c r="Q514" s="5"/>
      <c r="R514" s="11"/>
      <c r="S514" s="17"/>
      <c r="T514" s="22"/>
      <c r="V514" s="5"/>
      <c r="W514" s="37"/>
      <c r="X514" s="43"/>
      <c r="Y514" s="48"/>
    </row>
    <row r="515" spans="1:25" ht="13.5" customHeight="1">
      <c r="A515" s="6" t="s">
        <v>40</v>
      </c>
      <c r="B515" s="12">
        <f>SUM(行政区!B3201,行政区!B3280,行政区!B3359,行政区!B3438,行政区!B3517)</f>
        <v>10</v>
      </c>
      <c r="C515" s="18">
        <f>SUM(行政区!C3201,行政区!C3280,行政区!C3359,行政区!C3438,行政区!C3517)</f>
        <v>22</v>
      </c>
      <c r="D515" s="23">
        <f>SUM(行政区!D3201,行政区!D3280,行政区!D3359,行政区!D3438,行政区!D3517)</f>
        <v>32</v>
      </c>
      <c r="E515" s="6" t="s">
        <v>97</v>
      </c>
      <c r="F515" s="12">
        <f>SUM(行政区!F3201,行政区!F3280,行政区!F3359,行政区!F3438,行政区!F3517)</f>
        <v>17</v>
      </c>
      <c r="G515" s="18">
        <f>SUM(行政区!G3201,行政区!G3280,行政区!G3359,行政区!G3438,行政区!G3517)</f>
        <v>11</v>
      </c>
      <c r="H515" s="23">
        <f>SUM(行政区!H3201,行政区!H3280,行政区!H3359,行政区!H3438,行政区!H3517)</f>
        <v>28</v>
      </c>
      <c r="I515" s="6" t="s">
        <v>98</v>
      </c>
      <c r="J515" s="12">
        <f>SUM(行政区!J3201,行政区!J3280,行政区!J3359,行政区!J3438,行政区!J3517)</f>
        <v>20</v>
      </c>
      <c r="K515" s="18">
        <f>SUM(行政区!K3201,行政区!K3280,行政区!K3359,行政区!K3438,行政区!K3517)</f>
        <v>8</v>
      </c>
      <c r="L515" s="23">
        <f>SUM(行政区!L3201,行政区!L3280,行政区!L3359,行政区!L3438,行政区!L3517)</f>
        <v>28</v>
      </c>
      <c r="M515" s="6" t="s">
        <v>99</v>
      </c>
      <c r="N515" s="12">
        <f>SUM(行政区!N3201,行政区!N3280,行政区!N3359,行政区!N3438,行政区!N3517)</f>
        <v>7</v>
      </c>
      <c r="O515" s="18">
        <f>SUM(行政区!O3201,行政区!O3280,行政区!O3359,行政区!O3438,行政区!O3517)</f>
        <v>7</v>
      </c>
      <c r="P515" s="23">
        <f>SUM(行政区!P3201,行政区!P3280,行政区!P3359,行政区!P3438,行政区!P3517)</f>
        <v>14</v>
      </c>
      <c r="Q515" s="6" t="s">
        <v>100</v>
      </c>
      <c r="R515" s="12">
        <f>SUM(行政区!R3201,行政区!R3280,行政区!R3359,行政区!R3438,行政区!R3517)</f>
        <v>0</v>
      </c>
      <c r="S515" s="18">
        <f>SUM(行政区!S3201,行政区!S3280,行政区!S3359,行政区!S3438,行政区!S3517)</f>
        <v>0</v>
      </c>
      <c r="T515" s="23">
        <f>SUM(行政区!T3201,行政区!T3280,行政区!T3359,行政区!T3438,行政区!T3517)</f>
        <v>0</v>
      </c>
      <c r="V515" s="6" t="s">
        <v>101</v>
      </c>
      <c r="W515" s="38">
        <f>SUM(J509:J523)</f>
        <v>74</v>
      </c>
      <c r="X515" s="44">
        <f>SUM(K509:K523)</f>
        <v>64</v>
      </c>
      <c r="Y515" s="49">
        <f>SUM(W515:X517)</f>
        <v>138</v>
      </c>
    </row>
    <row r="516" spans="1:25" ht="13.5" customHeight="1">
      <c r="A516" s="4"/>
      <c r="B516" s="10"/>
      <c r="C516" s="16"/>
      <c r="D516" s="21"/>
      <c r="E516" s="4"/>
      <c r="F516" s="10"/>
      <c r="G516" s="16"/>
      <c r="H516" s="21"/>
      <c r="I516" s="4"/>
      <c r="J516" s="10"/>
      <c r="K516" s="16"/>
      <c r="L516" s="21"/>
      <c r="M516" s="4"/>
      <c r="N516" s="10"/>
      <c r="O516" s="16"/>
      <c r="P516" s="21"/>
      <c r="Q516" s="4"/>
      <c r="R516" s="10"/>
      <c r="S516" s="16"/>
      <c r="T516" s="21"/>
      <c r="V516" s="4"/>
      <c r="W516" s="36"/>
      <c r="X516" s="42"/>
      <c r="Y516" s="47"/>
    </row>
    <row r="517" spans="1:25" ht="13.5" customHeight="1">
      <c r="A517" s="5"/>
      <c r="B517" s="11"/>
      <c r="C517" s="17"/>
      <c r="D517" s="22"/>
      <c r="E517" s="5"/>
      <c r="F517" s="11"/>
      <c r="G517" s="17"/>
      <c r="H517" s="22"/>
      <c r="I517" s="5"/>
      <c r="J517" s="11"/>
      <c r="K517" s="17"/>
      <c r="L517" s="22"/>
      <c r="M517" s="5"/>
      <c r="N517" s="11"/>
      <c r="O517" s="17"/>
      <c r="P517" s="22"/>
      <c r="Q517" s="5"/>
      <c r="R517" s="11"/>
      <c r="S517" s="17"/>
      <c r="T517" s="22"/>
      <c r="V517" s="5"/>
      <c r="W517" s="37"/>
      <c r="X517" s="43"/>
      <c r="Y517" s="48"/>
    </row>
    <row r="518" spans="1:25" ht="13.5" customHeight="1">
      <c r="A518" s="6" t="s">
        <v>103</v>
      </c>
      <c r="B518" s="12">
        <f>SUM(行政区!B3204,行政区!B3283,行政区!B3362,行政区!B3441,行政区!B3520)</f>
        <v>4</v>
      </c>
      <c r="C518" s="18">
        <f>SUM(行政区!C3204,行政区!C3283,行政区!C3362,行政区!C3441,行政区!C3520)</f>
        <v>9</v>
      </c>
      <c r="D518" s="23">
        <f>SUM(行政区!D3204,行政区!D3283,行政区!D3362,行政区!D3441,行政区!D3520)</f>
        <v>13</v>
      </c>
      <c r="E518" s="6" t="s">
        <v>106</v>
      </c>
      <c r="F518" s="12">
        <f>SUM(行政区!F3204,行政区!F3283,行政区!F3362,行政区!F3441,行政区!F3520)</f>
        <v>13</v>
      </c>
      <c r="G518" s="18">
        <f>SUM(行政区!G3204,行政区!G3283,行政区!G3362,行政区!G3441,行政区!G3520)</f>
        <v>9</v>
      </c>
      <c r="H518" s="23">
        <f>SUM(行政区!H3204,行政区!H3283,行政区!H3362,行政区!H3441,行政区!H3520)</f>
        <v>22</v>
      </c>
      <c r="I518" s="6" t="s">
        <v>107</v>
      </c>
      <c r="J518" s="12">
        <f>SUM(行政区!J3204,行政区!J3283,行政区!J3362,行政区!J3441,行政区!J3520)</f>
        <v>16</v>
      </c>
      <c r="K518" s="18">
        <f>SUM(行政区!K3204,行政区!K3283,行政区!K3362,行政区!K3441,行政区!K3520)</f>
        <v>15</v>
      </c>
      <c r="L518" s="23">
        <f>SUM(行政区!L3204,行政区!L3283,行政区!L3362,行政区!L3441,行政区!L3520)</f>
        <v>31</v>
      </c>
      <c r="M518" s="6" t="s">
        <v>108</v>
      </c>
      <c r="N518" s="12">
        <f>SUM(行政区!N3204,行政区!N3283,行政区!N3362,行政区!N3441,行政区!N3520)</f>
        <v>4</v>
      </c>
      <c r="O518" s="18">
        <f>SUM(行政区!O3204,行政区!O3283,行政区!O3362,行政区!O3441,行政区!O3520)</f>
        <v>11</v>
      </c>
      <c r="P518" s="23">
        <f>SUM(行政区!P3204,行政区!P3283,行政区!P3362,行政区!P3441,行政区!P3520)</f>
        <v>15</v>
      </c>
      <c r="Q518" s="6" t="s">
        <v>109</v>
      </c>
      <c r="R518" s="12">
        <f>SUM(行政区!R3204,行政区!R3283,行政区!R3362,行政区!R3441,行政区!R3520)</f>
        <v>0</v>
      </c>
      <c r="S518" s="18">
        <f>SUM(行政区!S3204,行政区!S3283,行政区!S3362,行政区!S3441,行政区!S3520)</f>
        <v>0</v>
      </c>
      <c r="T518" s="23">
        <f>SUM(行政区!T3204,行政区!T3283,行政区!T3362,行政区!T3441,行政区!T3520)</f>
        <v>0</v>
      </c>
      <c r="V518" s="6" t="s">
        <v>111</v>
      </c>
      <c r="W518" s="38">
        <f>SUM(J524:J538)</f>
        <v>80</v>
      </c>
      <c r="X518" s="44">
        <f>SUM(K524:K538)</f>
        <v>80</v>
      </c>
      <c r="Y518" s="49">
        <f>SUM(W518:X520)</f>
        <v>160</v>
      </c>
    </row>
    <row r="519" spans="1:25" ht="13.5" customHeight="1">
      <c r="A519" s="4"/>
      <c r="B519" s="10"/>
      <c r="C519" s="16"/>
      <c r="D519" s="21"/>
      <c r="E519" s="4"/>
      <c r="F519" s="10"/>
      <c r="G519" s="16"/>
      <c r="H519" s="21"/>
      <c r="I519" s="4"/>
      <c r="J519" s="10"/>
      <c r="K519" s="16"/>
      <c r="L519" s="21"/>
      <c r="M519" s="4"/>
      <c r="N519" s="10"/>
      <c r="O519" s="16"/>
      <c r="P519" s="21"/>
      <c r="Q519" s="4"/>
      <c r="R519" s="10"/>
      <c r="S519" s="16"/>
      <c r="T519" s="21"/>
      <c r="V519" s="4"/>
      <c r="W519" s="36"/>
      <c r="X519" s="42"/>
      <c r="Y519" s="47"/>
    </row>
    <row r="520" spans="1:25" ht="13.5" customHeight="1">
      <c r="A520" s="5"/>
      <c r="B520" s="11"/>
      <c r="C520" s="17"/>
      <c r="D520" s="22"/>
      <c r="E520" s="5"/>
      <c r="F520" s="11"/>
      <c r="G520" s="17"/>
      <c r="H520" s="22"/>
      <c r="I520" s="5"/>
      <c r="J520" s="11"/>
      <c r="K520" s="17"/>
      <c r="L520" s="22"/>
      <c r="M520" s="5"/>
      <c r="N520" s="11"/>
      <c r="O520" s="17"/>
      <c r="P520" s="22"/>
      <c r="Q520" s="5"/>
      <c r="R520" s="11"/>
      <c r="S520" s="17"/>
      <c r="T520" s="22"/>
      <c r="V520" s="5"/>
      <c r="W520" s="37"/>
      <c r="X520" s="43"/>
      <c r="Y520" s="48"/>
    </row>
    <row r="521" spans="1:25" ht="13.5" customHeight="1">
      <c r="A521" s="6" t="s">
        <v>14</v>
      </c>
      <c r="B521" s="12">
        <f>SUM(行政区!B3207,行政区!B3286,行政区!B3365,行政区!B3444,行政区!B3523)</f>
        <v>14</v>
      </c>
      <c r="C521" s="18">
        <f>SUM(行政区!C3207,行政区!C3286,行政区!C3365,行政区!C3444,行政区!C3523)</f>
        <v>9</v>
      </c>
      <c r="D521" s="23">
        <f>SUM(行政区!D3207,行政区!D3286,行政区!D3365,行政区!D3444,行政区!D3523)</f>
        <v>23</v>
      </c>
      <c r="E521" s="6" t="s">
        <v>112</v>
      </c>
      <c r="F521" s="12">
        <f>SUM(行政区!F3207,行政区!F3286,行政区!F3365,行政区!F3444,行政区!F3523)</f>
        <v>14</v>
      </c>
      <c r="G521" s="18">
        <f>SUM(行政区!G3207,行政区!G3286,行政区!G3365,行政区!G3444,行政区!G3523)</f>
        <v>18</v>
      </c>
      <c r="H521" s="23">
        <f>SUM(行政区!H3207,行政区!H3286,行政区!H3365,行政区!H3444,行政区!H3523)</f>
        <v>32</v>
      </c>
      <c r="I521" s="6" t="s">
        <v>38</v>
      </c>
      <c r="J521" s="12">
        <f>SUM(行政区!J3207,行政区!J3286,行政区!J3365,行政区!J3444,行政区!J3523)</f>
        <v>5</v>
      </c>
      <c r="K521" s="18">
        <f>SUM(行政区!K3207,行政区!K3286,行政区!K3365,行政区!K3444,行政区!K3523)</f>
        <v>9</v>
      </c>
      <c r="L521" s="23">
        <f>SUM(行政区!L3207,行政区!L3286,行政区!L3365,行政区!L3444,行政区!L3523)</f>
        <v>14</v>
      </c>
      <c r="M521" s="6" t="s">
        <v>113</v>
      </c>
      <c r="N521" s="12">
        <f>SUM(行政区!N3207,行政区!N3286,行政区!N3365,行政区!N3444,行政区!N3523)</f>
        <v>2</v>
      </c>
      <c r="O521" s="18">
        <f>SUM(行政区!O3207,行政区!O3286,行政区!O3365,行政区!O3444,行政区!O3523)</f>
        <v>11</v>
      </c>
      <c r="P521" s="23">
        <f>SUM(行政区!P3207,行政区!P3286,行政区!P3365,行政区!P3444,行政区!P3523)</f>
        <v>13</v>
      </c>
      <c r="Q521" s="6" t="s">
        <v>114</v>
      </c>
      <c r="R521" s="12">
        <f>SUM(行政区!R3207,行政区!R3286,行政区!R3365,行政区!R3444,行政区!R3523)</f>
        <v>0</v>
      </c>
      <c r="S521" s="18">
        <f>SUM(行政区!S3207,行政区!S3286,行政区!S3365,行政区!S3444,行政区!S3523)</f>
        <v>0</v>
      </c>
      <c r="T521" s="23">
        <f>SUM(行政区!T3207,行政区!T3286,行政区!T3365,行政区!T3444,行政区!T3523)</f>
        <v>0</v>
      </c>
      <c r="V521" s="6" t="s">
        <v>115</v>
      </c>
      <c r="W521" s="38">
        <f>SUM(J539:J553)</f>
        <v>85</v>
      </c>
      <c r="X521" s="44">
        <f>SUM(K539:K553)</f>
        <v>89</v>
      </c>
      <c r="Y521" s="49">
        <f>SUM(W521:X523)</f>
        <v>174</v>
      </c>
    </row>
    <row r="522" spans="1:25" ht="13.5" customHeight="1">
      <c r="A522" s="4"/>
      <c r="B522" s="10"/>
      <c r="C522" s="16"/>
      <c r="D522" s="21"/>
      <c r="E522" s="4"/>
      <c r="F522" s="10"/>
      <c r="G522" s="16"/>
      <c r="H522" s="21"/>
      <c r="I522" s="4"/>
      <c r="J522" s="10"/>
      <c r="K522" s="16"/>
      <c r="L522" s="21"/>
      <c r="M522" s="4"/>
      <c r="N522" s="10"/>
      <c r="O522" s="16"/>
      <c r="P522" s="21"/>
      <c r="Q522" s="4"/>
      <c r="R522" s="10"/>
      <c r="S522" s="16"/>
      <c r="T522" s="21"/>
      <c r="V522" s="4"/>
      <c r="W522" s="36"/>
      <c r="X522" s="42"/>
      <c r="Y522" s="47"/>
    </row>
    <row r="523" spans="1:25" ht="13.5" customHeight="1">
      <c r="A523" s="5"/>
      <c r="B523" s="11"/>
      <c r="C523" s="17"/>
      <c r="D523" s="22"/>
      <c r="E523" s="5"/>
      <c r="F523" s="11"/>
      <c r="G523" s="17"/>
      <c r="H523" s="22"/>
      <c r="I523" s="5"/>
      <c r="J523" s="11"/>
      <c r="K523" s="17"/>
      <c r="L523" s="22"/>
      <c r="M523" s="5"/>
      <c r="N523" s="11"/>
      <c r="O523" s="17"/>
      <c r="P523" s="22"/>
      <c r="Q523" s="5"/>
      <c r="R523" s="11"/>
      <c r="S523" s="17"/>
      <c r="T523" s="22"/>
      <c r="V523" s="5"/>
      <c r="W523" s="37"/>
      <c r="X523" s="43"/>
      <c r="Y523" s="48"/>
    </row>
    <row r="524" spans="1:25" ht="13.5" customHeight="1">
      <c r="A524" s="6" t="s">
        <v>116</v>
      </c>
      <c r="B524" s="12">
        <f>SUM(行政区!B3210,行政区!B3289,行政区!B3368,行政区!B3447,行政区!B3526)</f>
        <v>6</v>
      </c>
      <c r="C524" s="18">
        <f>SUM(行政区!C3210,行政区!C3289,行政区!C3368,行政区!C3447,行政区!C3526)</f>
        <v>13</v>
      </c>
      <c r="D524" s="23">
        <f>SUM(行政区!D3210,行政区!D3289,行政区!D3368,行政区!D3447,行政区!D3526)</f>
        <v>19</v>
      </c>
      <c r="E524" s="6" t="s">
        <v>117</v>
      </c>
      <c r="F524" s="12">
        <f>SUM(行政区!F3210,行政区!F3289,行政区!F3368,行政区!F3447,行政区!F3526)</f>
        <v>20</v>
      </c>
      <c r="G524" s="18">
        <f>SUM(行政区!G3210,行政区!G3289,行政区!G3368,行政区!G3447,行政区!G3526)</f>
        <v>16</v>
      </c>
      <c r="H524" s="23">
        <f>SUM(行政区!H3210,行政区!H3289,行政区!H3368,行政区!H3447,行政区!H3526)</f>
        <v>36</v>
      </c>
      <c r="I524" s="6" t="s">
        <v>102</v>
      </c>
      <c r="J524" s="12">
        <f>SUM(行政区!J3210,行政区!J3289,行政区!J3368,行政区!J3447,行政区!J3526)</f>
        <v>15</v>
      </c>
      <c r="K524" s="18">
        <f>SUM(行政区!K3210,行政区!K3289,行政区!K3368,行政区!K3447,行政区!K3526)</f>
        <v>20</v>
      </c>
      <c r="L524" s="23">
        <f>SUM(行政区!L3210,行政区!L3289,行政区!L3368,行政区!L3447,行政区!L3526)</f>
        <v>35</v>
      </c>
      <c r="M524" s="6" t="s">
        <v>118</v>
      </c>
      <c r="N524" s="12">
        <f>SUM(行政区!N3210,行政区!N3289,行政区!N3368,行政区!N3447,行政区!N3526)</f>
        <v>5</v>
      </c>
      <c r="O524" s="18">
        <f>SUM(行政区!O3210,行政区!O3289,行政区!O3368,行政区!O3447,行政区!O3526)</f>
        <v>6</v>
      </c>
      <c r="P524" s="23">
        <f>SUM(行政区!P3210,行政区!P3289,行政区!P3368,行政区!P3447,行政区!P3526)</f>
        <v>11</v>
      </c>
      <c r="Q524" s="6" t="s">
        <v>119</v>
      </c>
      <c r="R524" s="12">
        <f>SUM(行政区!R3210,行政区!R3289,行政区!R3368,行政区!R3447,行政区!R3526)</f>
        <v>0</v>
      </c>
      <c r="S524" s="18">
        <f>SUM(行政区!S3210,行政区!S3289,行政区!S3368,行政区!S3447,行政区!S3526)</f>
        <v>0</v>
      </c>
      <c r="T524" s="23">
        <f>SUM(行政区!T3210,行政区!T3289,行政区!T3368,行政区!T3447,行政区!T3526)</f>
        <v>0</v>
      </c>
      <c r="V524" s="6" t="s">
        <v>121</v>
      </c>
      <c r="W524" s="38">
        <f>SUM(N479:N493)</f>
        <v>64</v>
      </c>
      <c r="X524" s="44">
        <f>SUM(O479:O493)</f>
        <v>88</v>
      </c>
      <c r="Y524" s="49">
        <f>SUM(W524:X526)</f>
        <v>152</v>
      </c>
    </row>
    <row r="525" spans="1:25" ht="13.5" customHeight="1">
      <c r="A525" s="4"/>
      <c r="B525" s="10"/>
      <c r="C525" s="16"/>
      <c r="D525" s="21"/>
      <c r="E525" s="4"/>
      <c r="F525" s="10"/>
      <c r="G525" s="16"/>
      <c r="H525" s="21"/>
      <c r="I525" s="4"/>
      <c r="J525" s="10"/>
      <c r="K525" s="16"/>
      <c r="L525" s="21"/>
      <c r="M525" s="4"/>
      <c r="N525" s="10"/>
      <c r="O525" s="16"/>
      <c r="P525" s="21"/>
      <c r="Q525" s="4"/>
      <c r="R525" s="10"/>
      <c r="S525" s="16"/>
      <c r="T525" s="21"/>
      <c r="V525" s="4"/>
      <c r="W525" s="36"/>
      <c r="X525" s="42"/>
      <c r="Y525" s="47"/>
    </row>
    <row r="526" spans="1:25" ht="13.5" customHeight="1">
      <c r="A526" s="5"/>
      <c r="B526" s="11"/>
      <c r="C526" s="17"/>
      <c r="D526" s="22"/>
      <c r="E526" s="5"/>
      <c r="F526" s="11"/>
      <c r="G526" s="17"/>
      <c r="H526" s="22"/>
      <c r="I526" s="5"/>
      <c r="J526" s="11"/>
      <c r="K526" s="17"/>
      <c r="L526" s="22"/>
      <c r="M526" s="5"/>
      <c r="N526" s="11"/>
      <c r="O526" s="17"/>
      <c r="P526" s="22"/>
      <c r="Q526" s="5"/>
      <c r="R526" s="11"/>
      <c r="S526" s="17"/>
      <c r="T526" s="22"/>
      <c r="V526" s="5"/>
      <c r="W526" s="37"/>
      <c r="X526" s="43"/>
      <c r="Y526" s="48"/>
    </row>
    <row r="527" spans="1:25" ht="13.5" customHeight="1">
      <c r="A527" s="6" t="s">
        <v>122</v>
      </c>
      <c r="B527" s="12">
        <f>SUM(行政区!B3213,行政区!B3292,行政区!B3371,行政区!B3450,行政区!B3529)</f>
        <v>9</v>
      </c>
      <c r="C527" s="18">
        <f>SUM(行政区!C3213,行政区!C3292,行政区!C3371,行政区!C3450,行政区!C3529)</f>
        <v>12</v>
      </c>
      <c r="D527" s="23">
        <f>SUM(行政区!D3213,行政区!D3292,行政区!D3371,行政区!D3450,行政区!D3529)</f>
        <v>21</v>
      </c>
      <c r="E527" s="6" t="s">
        <v>123</v>
      </c>
      <c r="F527" s="12">
        <f>SUM(行政区!F3213,行政区!F3292,行政区!F3371,行政区!F3450,行政区!F3529)</f>
        <v>16</v>
      </c>
      <c r="G527" s="18">
        <f>SUM(行政区!G3213,行政区!G3292,行政区!G3371,行政区!G3450,行政区!G3529)</f>
        <v>20</v>
      </c>
      <c r="H527" s="23">
        <f>SUM(行政区!H3213,行政区!H3292,行政区!H3371,行政区!H3450,行政区!H3529)</f>
        <v>36</v>
      </c>
      <c r="I527" s="6" t="s">
        <v>124</v>
      </c>
      <c r="J527" s="12">
        <f>SUM(行政区!J3213,行政区!J3292,行政区!J3371,行政区!J3450,行政区!J3529)</f>
        <v>14</v>
      </c>
      <c r="K527" s="18">
        <f>SUM(行政区!K3213,行政区!K3292,行政区!K3371,行政区!K3450,行政区!K3529)</f>
        <v>11</v>
      </c>
      <c r="L527" s="23">
        <f>SUM(行政区!L3213,行政区!L3292,行政区!L3371,行政区!L3450,行政区!L3529)</f>
        <v>25</v>
      </c>
      <c r="M527" s="6" t="s">
        <v>125</v>
      </c>
      <c r="N527" s="12">
        <f>SUM(行政区!N3213,行政区!N3292,行政区!N3371,行政区!N3450,行政区!N3529)</f>
        <v>1</v>
      </c>
      <c r="O527" s="18">
        <f>SUM(行政区!O3213,行政区!O3292,行政区!O3371,行政区!O3450,行政区!O3529)</f>
        <v>8</v>
      </c>
      <c r="P527" s="23">
        <f>SUM(行政区!P3213,行政区!P3292,行政区!P3371,行政区!P3450,行政区!P3529)</f>
        <v>9</v>
      </c>
      <c r="Q527" s="6" t="s">
        <v>126</v>
      </c>
      <c r="R527" s="12">
        <f>SUM(行政区!R3213,行政区!R3292,行政区!R3371,行政区!R3450,行政区!R3529)</f>
        <v>0</v>
      </c>
      <c r="S527" s="18">
        <f>SUM(行政区!S3213,行政区!S3292,行政区!S3371,行政区!S3450,行政区!S3529)</f>
        <v>0</v>
      </c>
      <c r="T527" s="23">
        <f>SUM(行政区!T3213,行政区!T3292,行政区!T3371,行政区!T3450,行政区!T3529)</f>
        <v>0</v>
      </c>
      <c r="V527" s="6" t="s">
        <v>127</v>
      </c>
      <c r="W527" s="38">
        <f>SUM(N494:N508)</f>
        <v>60</v>
      </c>
      <c r="X527" s="44">
        <f>SUM(O494:O508)</f>
        <v>73</v>
      </c>
      <c r="Y527" s="49">
        <f>SUM(W527:X529)</f>
        <v>133</v>
      </c>
    </row>
    <row r="528" spans="1:25" ht="13.5" customHeight="1">
      <c r="A528" s="4"/>
      <c r="B528" s="10"/>
      <c r="C528" s="16"/>
      <c r="D528" s="21"/>
      <c r="E528" s="4"/>
      <c r="F528" s="10"/>
      <c r="G528" s="16"/>
      <c r="H528" s="21"/>
      <c r="I528" s="4"/>
      <c r="J528" s="10"/>
      <c r="K528" s="16"/>
      <c r="L528" s="21"/>
      <c r="M528" s="4"/>
      <c r="N528" s="10"/>
      <c r="O528" s="16"/>
      <c r="P528" s="21"/>
      <c r="Q528" s="4"/>
      <c r="R528" s="10"/>
      <c r="S528" s="16"/>
      <c r="T528" s="21"/>
      <c r="V528" s="4"/>
      <c r="W528" s="36"/>
      <c r="X528" s="42"/>
      <c r="Y528" s="47"/>
    </row>
    <row r="529" spans="1:25" ht="13.5" customHeight="1">
      <c r="A529" s="5"/>
      <c r="B529" s="11"/>
      <c r="C529" s="17"/>
      <c r="D529" s="22"/>
      <c r="E529" s="5"/>
      <c r="F529" s="11"/>
      <c r="G529" s="17"/>
      <c r="H529" s="22"/>
      <c r="I529" s="5"/>
      <c r="J529" s="11"/>
      <c r="K529" s="17"/>
      <c r="L529" s="22"/>
      <c r="M529" s="5"/>
      <c r="N529" s="11"/>
      <c r="O529" s="17"/>
      <c r="P529" s="22"/>
      <c r="Q529" s="5"/>
      <c r="R529" s="11"/>
      <c r="S529" s="17"/>
      <c r="T529" s="22"/>
      <c r="V529" s="5"/>
      <c r="W529" s="37"/>
      <c r="X529" s="43"/>
      <c r="Y529" s="48"/>
    </row>
    <row r="530" spans="1:25" ht="13.5" customHeight="1">
      <c r="A530" s="6" t="s">
        <v>128</v>
      </c>
      <c r="B530" s="12">
        <f>SUM(行政区!B3216,行政区!B3295,行政区!B3374,行政区!B3453,行政区!B3532)</f>
        <v>14</v>
      </c>
      <c r="C530" s="18">
        <f>SUM(行政区!C3216,行政区!C3295,行政区!C3374,行政区!C3453,行政区!C3532)</f>
        <v>22</v>
      </c>
      <c r="D530" s="23">
        <f>SUM(行政区!D3216,行政区!D3295,行政区!D3374,行政区!D3453,行政区!D3532)</f>
        <v>36</v>
      </c>
      <c r="E530" s="6" t="s">
        <v>129</v>
      </c>
      <c r="F530" s="12">
        <f>SUM(行政区!F3216,行政区!F3295,行政区!F3374,行政区!F3453,行政区!F3532)</f>
        <v>15</v>
      </c>
      <c r="G530" s="18">
        <f>SUM(行政区!G3216,行政区!G3295,行政区!G3374,行政区!G3453,行政区!G3532)</f>
        <v>10</v>
      </c>
      <c r="H530" s="23">
        <f>SUM(行政区!H3216,行政区!H3295,行政区!H3374,行政区!H3453,行政区!H3532)</f>
        <v>25</v>
      </c>
      <c r="I530" s="6" t="s">
        <v>130</v>
      </c>
      <c r="J530" s="12">
        <f>SUM(行政区!J3216,行政区!J3295,行政区!J3374,行政区!J3453,行政区!J3532)</f>
        <v>21</v>
      </c>
      <c r="K530" s="18">
        <f>SUM(行政区!K3216,行政区!K3295,行政区!K3374,行政区!K3453,行政区!K3532)</f>
        <v>14</v>
      </c>
      <c r="L530" s="23">
        <f>SUM(行政区!L3216,行政区!L3295,行政区!L3374,行政区!L3453,行政区!L3532)</f>
        <v>35</v>
      </c>
      <c r="M530" s="6" t="s">
        <v>131</v>
      </c>
      <c r="N530" s="12">
        <f>SUM(行政区!N3216,行政区!N3295,行政区!N3374,行政区!N3453,行政区!N3532)</f>
        <v>0</v>
      </c>
      <c r="O530" s="18">
        <f>SUM(行政区!O3216,行政区!O3295,行政区!O3374,行政区!O3453,行政区!O3532)</f>
        <v>8</v>
      </c>
      <c r="P530" s="23">
        <f>SUM(行政区!P3216,行政区!P3295,行政区!P3374,行政区!P3453,行政区!P3532)</f>
        <v>8</v>
      </c>
      <c r="Q530" s="6" t="s">
        <v>27</v>
      </c>
      <c r="R530" s="12">
        <f>SUM(行政区!R3216,行政区!R3295,行政区!R3374,行政区!R3453,行政区!R3532)</f>
        <v>0</v>
      </c>
      <c r="S530" s="18">
        <f>SUM(行政区!S3216,行政区!S3295,行政区!S3374,行政区!S3453,行政区!S3532)</f>
        <v>0</v>
      </c>
      <c r="T530" s="23">
        <f>SUM(行政区!T3216,行政区!T3295,行政区!T3374,行政区!T3453,行政区!T3532)</f>
        <v>0</v>
      </c>
      <c r="V530" s="6" t="s">
        <v>84</v>
      </c>
      <c r="W530" s="38">
        <f>SUM(N509:N523)</f>
        <v>29</v>
      </c>
      <c r="X530" s="44">
        <f>SUM(O509:O523)</f>
        <v>58</v>
      </c>
      <c r="Y530" s="49">
        <f>SUM(W530:X532)</f>
        <v>87</v>
      </c>
    </row>
    <row r="531" spans="1:25" ht="13.5" customHeight="1">
      <c r="A531" s="4"/>
      <c r="B531" s="10"/>
      <c r="C531" s="16"/>
      <c r="D531" s="21"/>
      <c r="E531" s="4"/>
      <c r="F531" s="10"/>
      <c r="G531" s="16"/>
      <c r="H531" s="21"/>
      <c r="I531" s="4"/>
      <c r="J531" s="10"/>
      <c r="K531" s="16"/>
      <c r="L531" s="21"/>
      <c r="M531" s="4"/>
      <c r="N531" s="10"/>
      <c r="O531" s="16"/>
      <c r="P531" s="21"/>
      <c r="Q531" s="4"/>
      <c r="R531" s="10"/>
      <c r="S531" s="16"/>
      <c r="T531" s="21"/>
      <c r="V531" s="4"/>
      <c r="W531" s="36"/>
      <c r="X531" s="42"/>
      <c r="Y531" s="47"/>
    </row>
    <row r="532" spans="1:25" ht="13.5" customHeight="1">
      <c r="A532" s="5"/>
      <c r="B532" s="11"/>
      <c r="C532" s="17"/>
      <c r="D532" s="22"/>
      <c r="E532" s="5"/>
      <c r="F532" s="11"/>
      <c r="G532" s="17"/>
      <c r="H532" s="22"/>
      <c r="I532" s="5"/>
      <c r="J532" s="11"/>
      <c r="K532" s="17"/>
      <c r="L532" s="22"/>
      <c r="M532" s="5"/>
      <c r="N532" s="11"/>
      <c r="O532" s="17"/>
      <c r="P532" s="22"/>
      <c r="Q532" s="5"/>
      <c r="R532" s="11"/>
      <c r="S532" s="17"/>
      <c r="T532" s="22"/>
      <c r="V532" s="5"/>
      <c r="W532" s="37"/>
      <c r="X532" s="43"/>
      <c r="Y532" s="48"/>
    </row>
    <row r="533" spans="1:25" ht="13.5" customHeight="1">
      <c r="A533" s="6" t="s">
        <v>132</v>
      </c>
      <c r="B533" s="12">
        <f>SUM(行政区!B3219,行政区!B3298,行政区!B3377,行政区!B3456,行政区!B3535)</f>
        <v>16</v>
      </c>
      <c r="C533" s="18">
        <f>SUM(行政区!C3219,行政区!C3298,行政区!C3377,行政区!C3456,行政区!C3535)</f>
        <v>12</v>
      </c>
      <c r="D533" s="23">
        <f>SUM(行政区!D3219,行政区!D3298,行政区!D3377,行政区!D3456,行政区!D3535)</f>
        <v>28</v>
      </c>
      <c r="E533" s="6" t="s">
        <v>133</v>
      </c>
      <c r="F533" s="12">
        <f>SUM(行政区!F3219,行政区!F3298,行政区!F3377,行政区!F3456,行政区!F3535)</f>
        <v>8</v>
      </c>
      <c r="G533" s="18">
        <f>SUM(行政区!G3219,行政区!G3298,行政区!G3377,行政区!G3456,行政区!G3535)</f>
        <v>13</v>
      </c>
      <c r="H533" s="23">
        <f>SUM(行政区!H3219,行政区!H3298,行政区!H3377,行政区!H3456,行政区!H3535)</f>
        <v>21</v>
      </c>
      <c r="I533" s="6" t="s">
        <v>134</v>
      </c>
      <c r="J533" s="12">
        <f>SUM(行政区!J3219,行政区!J3298,行政区!J3377,行政区!J3456,行政区!J3535)</f>
        <v>16</v>
      </c>
      <c r="K533" s="18">
        <f>SUM(行政区!K3219,行政区!K3298,行政区!K3377,行政区!K3456,行政区!K3535)</f>
        <v>19</v>
      </c>
      <c r="L533" s="23">
        <f>SUM(行政区!L3219,行政区!L3298,行政区!L3377,行政区!L3456,行政区!L3535)</f>
        <v>35</v>
      </c>
      <c r="M533" s="6" t="s">
        <v>105</v>
      </c>
      <c r="N533" s="12">
        <f>SUM(行政区!N3219,行政区!N3298,行政区!N3377,行政区!N3456,行政区!N3535)</f>
        <v>1</v>
      </c>
      <c r="O533" s="18">
        <f>SUM(行政区!O3219,行政区!O3298,行政区!O3377,行政区!O3456,行政区!O3535)</f>
        <v>9</v>
      </c>
      <c r="P533" s="23">
        <f>SUM(行政区!P3219,行政区!P3298,行政区!P3377,行政区!P3456,行政区!P3535)</f>
        <v>10</v>
      </c>
      <c r="Q533" s="6" t="s">
        <v>76</v>
      </c>
      <c r="R533" s="12">
        <f>SUM(行政区!R3219,行政区!R3298,行政区!R3377,行政区!R3456,行政区!R3535)</f>
        <v>0</v>
      </c>
      <c r="S533" s="18">
        <f>SUM(行政区!S3219,行政区!S3298,行政区!S3377,行政区!S3456,行政区!S3535)</f>
        <v>0</v>
      </c>
      <c r="T533" s="23">
        <f>SUM(行政区!T3219,行政区!T3298,行政区!T3377,行政区!T3456,行政区!T3535)</f>
        <v>0</v>
      </c>
      <c r="V533" s="6" t="s">
        <v>135</v>
      </c>
      <c r="W533" s="38">
        <f>SUM(N524:N538)</f>
        <v>8</v>
      </c>
      <c r="X533" s="44">
        <f>SUM(O524:O538)</f>
        <v>39</v>
      </c>
      <c r="Y533" s="49">
        <f>SUM(W533:X535)</f>
        <v>47</v>
      </c>
    </row>
    <row r="534" spans="1:25" ht="13.5" customHeight="1">
      <c r="A534" s="4"/>
      <c r="B534" s="10"/>
      <c r="C534" s="16"/>
      <c r="D534" s="21"/>
      <c r="E534" s="4"/>
      <c r="F534" s="10"/>
      <c r="G534" s="16"/>
      <c r="H534" s="21"/>
      <c r="I534" s="4"/>
      <c r="J534" s="10"/>
      <c r="K534" s="16"/>
      <c r="L534" s="21"/>
      <c r="M534" s="4"/>
      <c r="N534" s="10"/>
      <c r="O534" s="16"/>
      <c r="P534" s="21"/>
      <c r="Q534" s="4"/>
      <c r="R534" s="10"/>
      <c r="S534" s="16"/>
      <c r="T534" s="21"/>
      <c r="V534" s="4"/>
      <c r="W534" s="36"/>
      <c r="X534" s="42"/>
      <c r="Y534" s="47"/>
    </row>
    <row r="535" spans="1:25" ht="13.5" customHeight="1">
      <c r="A535" s="5"/>
      <c r="B535" s="11"/>
      <c r="C535" s="17"/>
      <c r="D535" s="22"/>
      <c r="E535" s="5"/>
      <c r="F535" s="11"/>
      <c r="G535" s="17"/>
      <c r="H535" s="22"/>
      <c r="I535" s="5"/>
      <c r="J535" s="11"/>
      <c r="K535" s="17"/>
      <c r="L535" s="22"/>
      <c r="M535" s="5"/>
      <c r="N535" s="11"/>
      <c r="O535" s="17"/>
      <c r="P535" s="22"/>
      <c r="Q535" s="5"/>
      <c r="R535" s="11"/>
      <c r="S535" s="17"/>
      <c r="T535" s="22"/>
      <c r="V535" s="5"/>
      <c r="W535" s="37"/>
      <c r="X535" s="43"/>
      <c r="Y535" s="48"/>
    </row>
    <row r="536" spans="1:25" ht="13.5" customHeight="1">
      <c r="A536" s="6" t="s">
        <v>136</v>
      </c>
      <c r="B536" s="12">
        <f>SUM(行政区!B3222,行政区!B3301,行政区!B3380,行政区!B3459,行政区!B3538)</f>
        <v>22</v>
      </c>
      <c r="C536" s="18">
        <f>SUM(行政区!C3222,行政区!C3301,行政区!C3380,行政区!C3459,行政区!C3538)</f>
        <v>13</v>
      </c>
      <c r="D536" s="23">
        <f>SUM(行政区!D3222,行政区!D3301,行政区!D3380,行政区!D3459,行政区!D3538)</f>
        <v>35</v>
      </c>
      <c r="E536" s="6" t="s">
        <v>104</v>
      </c>
      <c r="F536" s="12">
        <f>SUM(行政区!F3222,行政区!F3301,行政区!F3380,行政区!F3459,行政区!F3538)</f>
        <v>12</v>
      </c>
      <c r="G536" s="18">
        <f>SUM(行政区!G3222,行政区!G3301,行政区!G3380,行政区!G3459,行政区!G3538)</f>
        <v>12</v>
      </c>
      <c r="H536" s="23">
        <f>SUM(行政区!H3222,行政区!H3301,行政区!H3380,行政区!H3459,行政区!H3538)</f>
        <v>24</v>
      </c>
      <c r="I536" s="6" t="s">
        <v>137</v>
      </c>
      <c r="J536" s="12">
        <f>SUM(行政区!J3222,行政区!J3301,行政区!J3380,行政区!J3459,行政区!J3538)</f>
        <v>14</v>
      </c>
      <c r="K536" s="18">
        <f>SUM(行政区!K3222,行政区!K3301,行政区!K3380,行政区!K3459,行政区!K3538)</f>
        <v>16</v>
      </c>
      <c r="L536" s="23">
        <f>SUM(行政区!L3222,行政区!L3301,行政区!L3380,行政区!L3459,行政区!L3538)</f>
        <v>30</v>
      </c>
      <c r="M536" s="6" t="s">
        <v>138</v>
      </c>
      <c r="N536" s="12">
        <f>SUM(行政区!N3222,行政区!N3301,行政区!N3380,行政区!N3459,行政区!N3538)</f>
        <v>1</v>
      </c>
      <c r="O536" s="18">
        <f>SUM(行政区!O3222,行政区!O3301,行政区!O3380,行政区!O3459,行政区!O3538)</f>
        <v>8</v>
      </c>
      <c r="P536" s="23">
        <f>SUM(行政区!P3222,行政区!P3301,行政区!P3380,行政区!P3459,行政区!P3538)</f>
        <v>9</v>
      </c>
      <c r="Q536" s="6" t="s">
        <v>139</v>
      </c>
      <c r="R536" s="12">
        <f>SUM(行政区!R3222,行政区!R3301,行政区!R3380,行政区!R3459,行政区!R3538)</f>
        <v>0</v>
      </c>
      <c r="S536" s="18">
        <f>SUM(行政区!S3222,行政区!S3301,行政区!S3380,行政区!S3459,行政区!S3538)</f>
        <v>0</v>
      </c>
      <c r="T536" s="23">
        <f>SUM(行政区!T3222,行政区!T3301,行政区!T3380,行政区!T3459,行政区!T3538)</f>
        <v>0</v>
      </c>
      <c r="V536" s="6" t="s">
        <v>140</v>
      </c>
      <c r="W536" s="38">
        <f>SUM(N539:N553)</f>
        <v>5</v>
      </c>
      <c r="X536" s="44">
        <f>SUM(O539:O553)</f>
        <v>12</v>
      </c>
      <c r="Y536" s="49">
        <f>SUM(W536:X538)</f>
        <v>17</v>
      </c>
    </row>
    <row r="537" spans="1:25" ht="13.5" customHeight="1">
      <c r="A537" s="4"/>
      <c r="B537" s="10"/>
      <c r="C537" s="16"/>
      <c r="D537" s="21"/>
      <c r="E537" s="4"/>
      <c r="F537" s="10"/>
      <c r="G537" s="16"/>
      <c r="H537" s="21"/>
      <c r="I537" s="4"/>
      <c r="J537" s="10"/>
      <c r="K537" s="16"/>
      <c r="L537" s="21"/>
      <c r="M537" s="4"/>
      <c r="N537" s="10"/>
      <c r="O537" s="16"/>
      <c r="P537" s="21"/>
      <c r="Q537" s="4"/>
      <c r="R537" s="10"/>
      <c r="S537" s="16"/>
      <c r="T537" s="21"/>
      <c r="V537" s="4"/>
      <c r="W537" s="36"/>
      <c r="X537" s="42"/>
      <c r="Y537" s="47"/>
    </row>
    <row r="538" spans="1:25" ht="13.5" customHeight="1">
      <c r="A538" s="5"/>
      <c r="B538" s="11"/>
      <c r="C538" s="17"/>
      <c r="D538" s="22"/>
      <c r="E538" s="5"/>
      <c r="F538" s="11"/>
      <c r="G538" s="17"/>
      <c r="H538" s="22"/>
      <c r="I538" s="5"/>
      <c r="J538" s="11"/>
      <c r="K538" s="17"/>
      <c r="L538" s="22"/>
      <c r="M538" s="5"/>
      <c r="N538" s="11"/>
      <c r="O538" s="17"/>
      <c r="P538" s="22"/>
      <c r="Q538" s="5"/>
      <c r="R538" s="11"/>
      <c r="S538" s="17"/>
      <c r="T538" s="22"/>
      <c r="V538" s="5"/>
      <c r="W538" s="37"/>
      <c r="X538" s="43"/>
      <c r="Y538" s="48"/>
    </row>
    <row r="539" spans="1:25" ht="13.5" customHeight="1">
      <c r="A539" s="6" t="s">
        <v>141</v>
      </c>
      <c r="B539" s="12">
        <f>SUM(行政区!B3225,行政区!B3304,行政区!B3383,行政区!B3462,行政区!B3541)</f>
        <v>21</v>
      </c>
      <c r="C539" s="18">
        <f>SUM(行政区!C3225,行政区!C3304,行政区!C3383,行政区!C3462,行政区!C3541)</f>
        <v>11</v>
      </c>
      <c r="D539" s="23">
        <f>SUM(行政区!D3225,行政区!D3304,行政区!D3383,行政区!D3462,行政区!D3541)</f>
        <v>32</v>
      </c>
      <c r="E539" s="6" t="s">
        <v>143</v>
      </c>
      <c r="F539" s="12">
        <f>SUM(行政区!F3225,行政区!F3304,行政区!F3383,行政区!F3462,行政区!F3541)</f>
        <v>15</v>
      </c>
      <c r="G539" s="18">
        <f>SUM(行政区!G3225,行政区!G3304,行政区!G3383,行政区!G3462,行政区!G3541)</f>
        <v>13</v>
      </c>
      <c r="H539" s="23">
        <f>SUM(行政区!H3225,行政区!H3304,行政区!H3383,行政区!H3462,行政区!H3541)</f>
        <v>28</v>
      </c>
      <c r="I539" s="6" t="s">
        <v>144</v>
      </c>
      <c r="J539" s="12">
        <f>SUM(行政区!J3225,行政区!J3304,行政区!J3383,行政区!J3462,行政区!J3541)</f>
        <v>12</v>
      </c>
      <c r="K539" s="18">
        <f>SUM(行政区!K3225,行政区!K3304,行政区!K3383,行政区!K3462,行政区!K3541)</f>
        <v>15</v>
      </c>
      <c r="L539" s="23">
        <f>SUM(行政区!L3225,行政区!L3304,行政区!L3383,行政区!L3462,行政区!L3541)</f>
        <v>27</v>
      </c>
      <c r="M539" s="6" t="s">
        <v>145</v>
      </c>
      <c r="N539" s="12">
        <f>SUM(行政区!N3225,行政区!N3304,行政区!N3383,行政区!N3462,行政区!N3541)</f>
        <v>2</v>
      </c>
      <c r="O539" s="18">
        <f>SUM(行政区!O3225,行政区!O3304,行政区!O3383,行政区!O3462,行政区!O3541)</f>
        <v>2</v>
      </c>
      <c r="P539" s="23">
        <f>SUM(行政区!P3225,行政区!P3304,行政区!P3383,行政区!P3462,行政区!P3541)</f>
        <v>4</v>
      </c>
      <c r="Q539" s="6" t="s">
        <v>146</v>
      </c>
      <c r="R539" s="12">
        <f>SUM(行政区!R3225,行政区!R3304,行政区!R3383,行政区!R3462,行政区!R3541)</f>
        <v>0</v>
      </c>
      <c r="S539" s="18">
        <f>SUM(行政区!S3225,行政区!S3304,行政区!S3383,行政区!S3462,行政区!S3541)</f>
        <v>0</v>
      </c>
      <c r="T539" s="23">
        <f>SUM(行政区!T3225,行政区!T3304,行政区!T3383,行政区!T3462,行政区!T3541)</f>
        <v>0</v>
      </c>
      <c r="V539" s="6" t="s">
        <v>81</v>
      </c>
      <c r="W539" s="38">
        <f>SUM(R479:R541)</f>
        <v>0</v>
      </c>
      <c r="X539" s="44">
        <f>SUM(S479:S541)</f>
        <v>5</v>
      </c>
      <c r="Y539" s="49">
        <f>SUM(W539:X541)</f>
        <v>5</v>
      </c>
    </row>
    <row r="540" spans="1:25" ht="13.5" customHeight="1">
      <c r="A540" s="4"/>
      <c r="B540" s="10"/>
      <c r="C540" s="16"/>
      <c r="D540" s="21"/>
      <c r="E540" s="4"/>
      <c r="F540" s="10"/>
      <c r="G540" s="16"/>
      <c r="H540" s="21"/>
      <c r="I540" s="4"/>
      <c r="J540" s="10"/>
      <c r="K540" s="16"/>
      <c r="L540" s="21"/>
      <c r="M540" s="4"/>
      <c r="N540" s="10"/>
      <c r="O540" s="16"/>
      <c r="P540" s="21"/>
      <c r="Q540" s="4"/>
      <c r="R540" s="10"/>
      <c r="S540" s="16"/>
      <c r="T540" s="21"/>
      <c r="V540" s="4"/>
      <c r="W540" s="36"/>
      <c r="X540" s="42"/>
      <c r="Y540" s="47"/>
    </row>
    <row r="541" spans="1:25" ht="13.5" customHeight="1">
      <c r="A541" s="5"/>
      <c r="B541" s="11"/>
      <c r="C541" s="17"/>
      <c r="D541" s="22"/>
      <c r="E541" s="5"/>
      <c r="F541" s="11"/>
      <c r="G541" s="17"/>
      <c r="H541" s="22"/>
      <c r="I541" s="5"/>
      <c r="J541" s="11"/>
      <c r="K541" s="17"/>
      <c r="L541" s="22"/>
      <c r="M541" s="5"/>
      <c r="N541" s="11"/>
      <c r="O541" s="17"/>
      <c r="P541" s="22"/>
      <c r="Q541" s="7"/>
      <c r="R541" s="13"/>
      <c r="S541" s="19"/>
      <c r="T541" s="24"/>
      <c r="V541" s="7"/>
      <c r="W541" s="39"/>
      <c r="X541" s="45"/>
      <c r="Y541" s="50"/>
    </row>
    <row r="542" spans="1:25" ht="13.5" customHeight="1">
      <c r="A542" s="6" t="s">
        <v>147</v>
      </c>
      <c r="B542" s="12">
        <f>SUM(行政区!B3228,行政区!B3307,行政区!B3386,行政区!B3465,行政区!B3544)</f>
        <v>20</v>
      </c>
      <c r="C542" s="18">
        <f>SUM(行政区!C3228,行政区!C3307,行政区!C3386,行政区!C3465,行政区!C3544)</f>
        <v>8</v>
      </c>
      <c r="D542" s="23">
        <f>SUM(行政区!D3228,行政区!D3307,行政区!D3386,行政区!D3465,行政区!D3544)</f>
        <v>28</v>
      </c>
      <c r="E542" s="6" t="s">
        <v>148</v>
      </c>
      <c r="F542" s="12">
        <f>SUM(行政区!F3228,行政区!F3307,行政区!F3386,行政区!F3465,行政区!F3544)</f>
        <v>21</v>
      </c>
      <c r="G542" s="18">
        <f>SUM(行政区!G3228,行政区!G3307,行政区!G3386,行政区!G3465,行政区!G3544)</f>
        <v>20</v>
      </c>
      <c r="H542" s="23">
        <f>SUM(行政区!H3228,行政区!H3307,行政区!H3386,行政区!H3465,行政区!H3544)</f>
        <v>41</v>
      </c>
      <c r="I542" s="6" t="s">
        <v>149</v>
      </c>
      <c r="J542" s="12">
        <f>SUM(行政区!J3228,行政区!J3307,行政区!J3386,行政区!J3465,行政区!J3544)</f>
        <v>19</v>
      </c>
      <c r="K542" s="18">
        <f>SUM(行政区!K3228,行政区!K3307,行政区!K3386,行政区!K3465,行政区!K3544)</f>
        <v>18</v>
      </c>
      <c r="L542" s="23">
        <f>SUM(行政区!L3228,行政区!L3307,行政区!L3386,行政区!L3465,行政区!L3544)</f>
        <v>37</v>
      </c>
      <c r="M542" s="6" t="s">
        <v>150</v>
      </c>
      <c r="N542" s="12">
        <f>SUM(行政区!N3228,行政区!N3307,行政区!N3386,行政区!N3465,行政区!N3544)</f>
        <v>2</v>
      </c>
      <c r="O542" s="18">
        <f>SUM(行政区!O3228,行政区!O3307,行政区!O3386,行政区!O3465,行政区!O3544)</f>
        <v>2</v>
      </c>
      <c r="P542" s="23">
        <f>SUM(行政区!P3228,行政区!P3307,行政区!P3386,行政区!P3465,行政区!P3544)</f>
        <v>4</v>
      </c>
      <c r="Q542" s="25" t="s">
        <v>151</v>
      </c>
      <c r="R542" s="28">
        <f>SUM(行政区!R3228,行政区!R3307,行政区!R3386,行政区!R3465,行政区!R3544)</f>
        <v>1199</v>
      </c>
      <c r="S542" s="28">
        <f>SUM(行政区!S3228,行政区!S3307,行政区!S3386,行政区!S3465,行政区!S3544)</f>
        <v>1279</v>
      </c>
      <c r="T542" s="28">
        <f>SUM(行政区!T3228,行政区!T3307,行政区!T3386,行政区!T3465,行政区!T3544)</f>
        <v>2478</v>
      </c>
      <c r="V542" s="25" t="s">
        <v>151</v>
      </c>
      <c r="W542" s="28">
        <f>SUM(W479:W541)</f>
        <v>1199</v>
      </c>
      <c r="X542" s="28">
        <f>SUM(X479:X541)</f>
        <v>1279</v>
      </c>
      <c r="Y542" s="28">
        <f>SUM(Y479:Y541)</f>
        <v>2478</v>
      </c>
    </row>
    <row r="543" spans="1:25" ht="13.5" customHeight="1">
      <c r="A543" s="4"/>
      <c r="B543" s="10"/>
      <c r="C543" s="16"/>
      <c r="D543" s="21"/>
      <c r="E543" s="4"/>
      <c r="F543" s="10"/>
      <c r="G543" s="16"/>
      <c r="H543" s="21"/>
      <c r="I543" s="4"/>
      <c r="J543" s="10"/>
      <c r="K543" s="16"/>
      <c r="L543" s="21"/>
      <c r="M543" s="4"/>
      <c r="N543" s="10"/>
      <c r="O543" s="16"/>
      <c r="P543" s="21"/>
      <c r="Q543" s="26"/>
      <c r="R543" s="29"/>
      <c r="S543" s="29"/>
      <c r="T543" s="29"/>
      <c r="V543" s="26"/>
      <c r="W543" s="40"/>
      <c r="X543" s="40"/>
      <c r="Y543" s="40"/>
    </row>
    <row r="544" spans="1:25" ht="13.5" customHeight="1">
      <c r="A544" s="5"/>
      <c r="B544" s="11"/>
      <c r="C544" s="17"/>
      <c r="D544" s="22"/>
      <c r="E544" s="5"/>
      <c r="F544" s="11"/>
      <c r="G544" s="17"/>
      <c r="H544" s="22"/>
      <c r="I544" s="5"/>
      <c r="J544" s="11"/>
      <c r="K544" s="17"/>
      <c r="L544" s="22"/>
      <c r="M544" s="5"/>
      <c r="N544" s="11"/>
      <c r="O544" s="17"/>
      <c r="P544" s="22"/>
      <c r="Q544" s="25" t="s">
        <v>36</v>
      </c>
      <c r="R544" s="30">
        <f>SUM(行政区!R3230,行政区!R3309,行政区!R3388,行政区!R3467,行政区!R3546)</f>
        <v>331</v>
      </c>
      <c r="S544" s="30">
        <f>SUM(行政区!S3230,行政区!S3309,行政区!S3388,行政区!S3467,行政区!S3546)</f>
        <v>444</v>
      </c>
      <c r="T544" s="30">
        <f>SUM(行政区!T3230,行政区!T3309,行政区!T3388,行政区!T3467,行政区!T3546)</f>
        <v>775</v>
      </c>
    </row>
    <row r="545" spans="1:25" ht="13.5" customHeight="1">
      <c r="A545" s="6" t="s">
        <v>152</v>
      </c>
      <c r="B545" s="12">
        <f>SUM(行政区!B3231,行政区!B3310,行政区!B3389,行政区!B3468,行政区!B3547)</f>
        <v>23</v>
      </c>
      <c r="C545" s="18">
        <f>SUM(行政区!C3231,行政区!C3310,行政区!C3389,行政区!C3468,行政区!C3547)</f>
        <v>16</v>
      </c>
      <c r="D545" s="23">
        <f>SUM(行政区!D3231,行政区!D3310,行政区!D3389,行政区!D3468,行政区!D3547)</f>
        <v>39</v>
      </c>
      <c r="E545" s="6" t="s">
        <v>154</v>
      </c>
      <c r="F545" s="12">
        <f>SUM(行政区!F3231,行政区!F3310,行政区!F3389,行政区!F3468,行政区!F3547)</f>
        <v>13</v>
      </c>
      <c r="G545" s="18">
        <f>SUM(行政区!G3231,行政区!G3310,行政区!G3389,行政区!G3468,行政区!G3547)</f>
        <v>16</v>
      </c>
      <c r="H545" s="23">
        <f>SUM(行政区!H3231,行政区!H3310,行政区!H3389,行政区!H3468,行政区!H3547)</f>
        <v>29</v>
      </c>
      <c r="I545" s="6" t="s">
        <v>156</v>
      </c>
      <c r="J545" s="12">
        <f>SUM(行政区!J3231,行政区!J3310,行政区!J3389,行政区!J3468,行政区!J3547)</f>
        <v>20</v>
      </c>
      <c r="K545" s="18">
        <f>SUM(行政区!K3231,行政区!K3310,行政区!K3389,行政区!K3468,行政区!K3547)</f>
        <v>20</v>
      </c>
      <c r="L545" s="23">
        <f>SUM(行政区!L3231,行政区!L3310,行政区!L3389,行政区!L3468,行政区!L3547)</f>
        <v>40</v>
      </c>
      <c r="M545" s="6" t="s">
        <v>157</v>
      </c>
      <c r="N545" s="12">
        <f>SUM(行政区!N3231,行政区!N3310,行政区!N3389,行政区!N3468,行政区!N3547)</f>
        <v>1</v>
      </c>
      <c r="O545" s="18">
        <f>SUM(行政区!O3231,行政区!O3310,行政区!O3389,行政区!O3468,行政区!O3547)</f>
        <v>4</v>
      </c>
      <c r="P545" s="23">
        <f>SUM(行政区!P3231,行政区!P3310,行政区!P3389,行政区!P3468,行政区!P3547)</f>
        <v>5</v>
      </c>
      <c r="Q545" s="26"/>
      <c r="R545" s="33"/>
      <c r="S545" s="33"/>
      <c r="T545" s="33"/>
    </row>
    <row r="546" spans="1:25" ht="13.5" customHeight="1">
      <c r="A546" s="4"/>
      <c r="B546" s="10"/>
      <c r="C546" s="16"/>
      <c r="D546" s="21"/>
      <c r="E546" s="4"/>
      <c r="F546" s="10"/>
      <c r="G546" s="16"/>
      <c r="H546" s="21"/>
      <c r="I546" s="4"/>
      <c r="J546" s="10"/>
      <c r="K546" s="16"/>
      <c r="L546" s="21"/>
      <c r="M546" s="4"/>
      <c r="N546" s="10"/>
      <c r="O546" s="16"/>
      <c r="P546" s="21"/>
      <c r="Q546" s="25"/>
      <c r="R546" s="32"/>
      <c r="S546" s="32"/>
      <c r="T546" s="32"/>
    </row>
    <row r="547" spans="1:25" ht="13.5" customHeight="1">
      <c r="A547" s="5"/>
      <c r="B547" s="11"/>
      <c r="C547" s="17"/>
      <c r="D547" s="22"/>
      <c r="E547" s="5"/>
      <c r="F547" s="11"/>
      <c r="G547" s="17"/>
      <c r="H547" s="22"/>
      <c r="I547" s="5"/>
      <c r="J547" s="11"/>
      <c r="K547" s="17"/>
      <c r="L547" s="22"/>
      <c r="M547" s="5"/>
      <c r="N547" s="11"/>
      <c r="O547" s="17"/>
      <c r="P547" s="22"/>
      <c r="Q547" s="26"/>
      <c r="R547" s="33"/>
      <c r="S547" s="33"/>
      <c r="T547" s="33"/>
    </row>
    <row r="548" spans="1:25" ht="13.5" customHeight="1">
      <c r="A548" s="6" t="s">
        <v>158</v>
      </c>
      <c r="B548" s="12">
        <f>SUM(行政区!B3234,行政区!B3313,行政区!B3392,行政区!B3471,行政区!B3550)</f>
        <v>19</v>
      </c>
      <c r="C548" s="18">
        <f>SUM(行政区!C3234,行政区!C3313,行政区!C3392,行政区!C3471,行政区!C3550)</f>
        <v>10</v>
      </c>
      <c r="D548" s="23">
        <f>SUM(行政区!D3234,行政区!D3313,行政区!D3392,行政区!D3471,行政区!D3550)</f>
        <v>29</v>
      </c>
      <c r="E548" s="6" t="s">
        <v>88</v>
      </c>
      <c r="F548" s="12">
        <f>SUM(行政区!F3234,行政区!F3313,行政区!F3392,行政区!F3471,行政区!F3550)</f>
        <v>14</v>
      </c>
      <c r="G548" s="18">
        <f>SUM(行政区!G3234,行政区!G3313,行政区!G3392,行政区!G3471,行政区!G3550)</f>
        <v>15</v>
      </c>
      <c r="H548" s="23">
        <f>SUM(行政区!H3234,行政区!H3313,行政区!H3392,行政区!H3471,行政区!H3550)</f>
        <v>29</v>
      </c>
      <c r="I548" s="6" t="s">
        <v>159</v>
      </c>
      <c r="J548" s="12">
        <f>SUM(行政区!J3234,行政区!J3313,行政区!J3392,行政区!J3471,行政区!J3550)</f>
        <v>14</v>
      </c>
      <c r="K548" s="18">
        <f>SUM(行政区!K3234,行政区!K3313,行政区!K3392,行政区!K3471,行政区!K3550)</f>
        <v>14</v>
      </c>
      <c r="L548" s="23">
        <f>SUM(行政区!L3234,行政区!L3313,行政区!L3392,行政区!L3471,行政区!L3550)</f>
        <v>28</v>
      </c>
      <c r="M548" s="6" t="s">
        <v>160</v>
      </c>
      <c r="N548" s="12">
        <f>SUM(行政区!N3234,行政区!N3313,行政区!N3392,行政区!N3471,行政区!N3550)</f>
        <v>0</v>
      </c>
      <c r="O548" s="18">
        <f>SUM(行政区!O3234,行政区!O3313,行政区!O3392,行政区!O3471,行政区!O3550)</f>
        <v>3</v>
      </c>
      <c r="P548" s="23">
        <f>SUM(行政区!P3234,行政区!P3313,行政区!P3392,行政区!P3471,行政区!P3550)</f>
        <v>3</v>
      </c>
    </row>
    <row r="549" spans="1:25" ht="13.5" customHeight="1">
      <c r="A549" s="4"/>
      <c r="B549" s="10"/>
      <c r="C549" s="16"/>
      <c r="D549" s="21"/>
      <c r="E549" s="4"/>
      <c r="F549" s="10"/>
      <c r="G549" s="16"/>
      <c r="H549" s="21"/>
      <c r="I549" s="4"/>
      <c r="J549" s="10"/>
      <c r="K549" s="16"/>
      <c r="L549" s="21"/>
      <c r="M549" s="4"/>
      <c r="N549" s="10"/>
      <c r="O549" s="16"/>
      <c r="P549" s="21"/>
      <c r="Q549" s="27" t="s">
        <v>161</v>
      </c>
      <c r="R549" s="34"/>
      <c r="S549" s="34"/>
      <c r="T549" s="34"/>
    </row>
    <row r="550" spans="1:25" ht="13.5" customHeight="1">
      <c r="A550" s="5"/>
      <c r="B550" s="11"/>
      <c r="C550" s="17"/>
      <c r="D550" s="22"/>
      <c r="E550" s="5"/>
      <c r="F550" s="11"/>
      <c r="G550" s="17"/>
      <c r="H550" s="22"/>
      <c r="I550" s="5"/>
      <c r="J550" s="11"/>
      <c r="K550" s="17"/>
      <c r="L550" s="22"/>
      <c r="M550" s="5"/>
      <c r="N550" s="11"/>
      <c r="O550" s="17"/>
      <c r="P550" s="22"/>
      <c r="Q550" s="25" t="s">
        <v>151</v>
      </c>
      <c r="R550" s="32">
        <f>SUM(行政区!R3236,行政区!R3315,行政区!R3394,行政区!R3473,行政区!R3552)</f>
        <v>16</v>
      </c>
      <c r="S550" s="32">
        <f>SUM(行政区!S3236,行政区!S3315,行政区!S3394,行政区!S3473,行政区!S3552)</f>
        <v>13</v>
      </c>
      <c r="T550" s="32">
        <f>SUM(行政区!T3236,行政区!T3315,行政区!T3394,行政区!T3473,行政区!T3552)</f>
        <v>29</v>
      </c>
    </row>
    <row r="551" spans="1:25" ht="13.5" customHeight="1">
      <c r="A551" s="6" t="s">
        <v>155</v>
      </c>
      <c r="B551" s="12">
        <f>SUM(行政区!B3237,行政区!B3316,行政区!B3395,行政区!B3474,行政区!B3553)</f>
        <v>12</v>
      </c>
      <c r="C551" s="18">
        <f>SUM(行政区!C3237,行政区!C3316,行政区!C3395,行政区!C3474,行政区!C3553)</f>
        <v>9</v>
      </c>
      <c r="D551" s="23">
        <f>SUM(行政区!D3237,行政区!D3316,行政区!D3395,行政区!D3474,行政区!D3553)</f>
        <v>21</v>
      </c>
      <c r="E551" s="6" t="s">
        <v>163</v>
      </c>
      <c r="F551" s="12">
        <f>SUM(行政区!F3237,行政区!F3316,行政区!F3395,行政区!F3474,行政区!F3553)</f>
        <v>23</v>
      </c>
      <c r="G551" s="18">
        <f>SUM(行政区!G3237,行政区!G3316,行政区!G3395,行政区!G3474,行政区!G3553)</f>
        <v>17</v>
      </c>
      <c r="H551" s="23">
        <f>SUM(行政区!H3237,行政区!H3316,行政区!H3395,行政区!H3474,行政区!H3553)</f>
        <v>40</v>
      </c>
      <c r="I551" s="6" t="s">
        <v>93</v>
      </c>
      <c r="J551" s="12">
        <f>SUM(行政区!J3237,行政区!J3316,行政区!J3395,行政区!J3474,行政区!J3553)</f>
        <v>20</v>
      </c>
      <c r="K551" s="18">
        <f>SUM(行政区!K3237,行政区!K3316,行政区!K3395,行政区!K3474,行政区!K3553)</f>
        <v>22</v>
      </c>
      <c r="L551" s="23">
        <f>SUM(行政区!L3237,行政区!L3316,行政区!L3395,行政区!L3474,行政区!L3553)</f>
        <v>42</v>
      </c>
      <c r="M551" s="6" t="s">
        <v>164</v>
      </c>
      <c r="N551" s="12">
        <f>SUM(行政区!N3237,行政区!N3316,行政区!N3395,行政区!N3474,行政区!N3553)</f>
        <v>0</v>
      </c>
      <c r="O551" s="18">
        <f>SUM(行政区!O3237,行政区!O3316,行政区!O3395,行政区!O3474,行政区!O3553)</f>
        <v>1</v>
      </c>
      <c r="P551" s="23">
        <f>SUM(行政区!P3237,行政区!P3316,行政区!P3395,行政区!P3474,行政区!P3553)</f>
        <v>1</v>
      </c>
      <c r="Q551" s="26"/>
      <c r="R551" s="33"/>
      <c r="S551" s="33"/>
      <c r="T551" s="33"/>
    </row>
    <row r="552" spans="1:25" ht="13.5" customHeight="1">
      <c r="A552" s="4"/>
      <c r="B552" s="10"/>
      <c r="C552" s="16"/>
      <c r="D552" s="21"/>
      <c r="E552" s="4"/>
      <c r="F552" s="10"/>
      <c r="G552" s="16"/>
      <c r="H552" s="21"/>
      <c r="I552" s="4"/>
      <c r="J552" s="10"/>
      <c r="K552" s="16"/>
      <c r="L552" s="21"/>
      <c r="M552" s="4"/>
      <c r="N552" s="10"/>
      <c r="O552" s="16"/>
      <c r="P552" s="21"/>
    </row>
    <row r="553" spans="1:25" ht="13.5" customHeight="1">
      <c r="A553" s="7"/>
      <c r="B553" s="13"/>
      <c r="C553" s="19"/>
      <c r="D553" s="24"/>
      <c r="E553" s="7"/>
      <c r="F553" s="13"/>
      <c r="G553" s="19"/>
      <c r="H553" s="24"/>
      <c r="I553" s="7"/>
      <c r="J553" s="13"/>
      <c r="K553" s="19"/>
      <c r="L553" s="24"/>
      <c r="M553" s="7"/>
      <c r="N553" s="13"/>
      <c r="O553" s="19"/>
      <c r="P553" s="24"/>
    </row>
    <row r="554" spans="1:25">
      <c r="V554" t="str">
        <f>$V$1</f>
        <v>令和６年３月３１日現在</v>
      </c>
    </row>
    <row r="555" spans="1:25">
      <c r="A555" t="s">
        <v>175</v>
      </c>
    </row>
    <row r="556" spans="1:25">
      <c r="A556" s="1" t="s">
        <v>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2" t="s">
        <v>15</v>
      </c>
      <c r="B557" s="8" t="s">
        <v>17</v>
      </c>
      <c r="C557" s="14" t="s">
        <v>16</v>
      </c>
      <c r="D557" s="2" t="s">
        <v>12</v>
      </c>
      <c r="E557" s="2" t="s">
        <v>15</v>
      </c>
      <c r="F557" s="8" t="s">
        <v>17</v>
      </c>
      <c r="G557" s="14" t="s">
        <v>16</v>
      </c>
      <c r="H557" s="2" t="s">
        <v>12</v>
      </c>
      <c r="I557" s="2" t="s">
        <v>15</v>
      </c>
      <c r="J557" s="8" t="s">
        <v>17</v>
      </c>
      <c r="K557" s="14" t="s">
        <v>16</v>
      </c>
      <c r="L557" s="2" t="s">
        <v>12</v>
      </c>
      <c r="M557" s="2" t="s">
        <v>15</v>
      </c>
      <c r="N557" s="8" t="s">
        <v>17</v>
      </c>
      <c r="O557" s="14" t="s">
        <v>16</v>
      </c>
      <c r="P557" s="2" t="s">
        <v>12</v>
      </c>
      <c r="Q557" s="2" t="s">
        <v>15</v>
      </c>
      <c r="R557" s="8" t="s">
        <v>17</v>
      </c>
      <c r="S557" s="14" t="s">
        <v>16</v>
      </c>
      <c r="T557" s="2" t="s">
        <v>12</v>
      </c>
      <c r="V557" s="2" t="s">
        <v>9</v>
      </c>
      <c r="W557" s="8" t="s">
        <v>17</v>
      </c>
      <c r="X557" s="14" t="s">
        <v>16</v>
      </c>
      <c r="Y557" s="2" t="s">
        <v>12</v>
      </c>
    </row>
    <row r="558" spans="1:25" ht="13.5" customHeight="1">
      <c r="A558" s="3" t="s">
        <v>19</v>
      </c>
      <c r="B558" s="9">
        <f>SUM(行政区!B3560,行政区!B3639,行政区!B3718,行政区!B3797,行政区!B3876,行政区!B3955,行政区!B4034)</f>
        <v>4</v>
      </c>
      <c r="C558" s="15">
        <f>SUM(行政区!C3560,行政区!C3639,行政区!C3718,行政区!C3797,行政区!C3876,行政区!C3955,行政区!C4034)</f>
        <v>2</v>
      </c>
      <c r="D558" s="20">
        <f>SUM(行政区!D3560,行政区!D3639,行政区!D3718,行政区!D3797,行政区!D3876,行政区!D3955,行政区!D4034)</f>
        <v>6</v>
      </c>
      <c r="E558" s="3" t="s">
        <v>2</v>
      </c>
      <c r="F558" s="9">
        <f>SUM(行政区!F3560,行政区!F3639,行政区!F3718,行政区!F3797,行政区!F3876,行政区!F3955,行政区!F4034)</f>
        <v>8</v>
      </c>
      <c r="G558" s="15">
        <f>SUM(行政区!G3560,行政区!G3639,行政区!G3718,行政区!G3797,行政区!G3876,行政区!G3955,行政区!G4034)</f>
        <v>5</v>
      </c>
      <c r="H558" s="20">
        <f>SUM(行政区!H3560,行政区!H3639,行政区!H3718,行政区!H3797,行政区!H3876,行政区!H3955,行政区!H4034)</f>
        <v>13</v>
      </c>
      <c r="I558" s="3" t="s">
        <v>20</v>
      </c>
      <c r="J558" s="9">
        <f>SUM(行政区!J3560,行政区!J3639,行政区!J3718,行政区!J3797,行政区!J3876,行政区!J3955,行政区!J4034)</f>
        <v>8</v>
      </c>
      <c r="K558" s="15">
        <f>SUM(行政区!K3560,行政区!K3639,行政区!K3718,行政区!K3797,行政区!K3876,行政区!K3955,行政区!K4034)</f>
        <v>6</v>
      </c>
      <c r="L558" s="20">
        <f>SUM(行政区!L3560,行政区!L3639,行政区!L3718,行政区!L3797,行政区!L3876,行政区!L3955,行政区!L4034)</f>
        <v>14</v>
      </c>
      <c r="M558" s="3" t="s">
        <v>21</v>
      </c>
      <c r="N558" s="9">
        <f>SUM(行政区!N3560,行政区!N3639,行政区!N3718,行政区!N3797,行政区!N3876,行政区!N3955,行政区!N4034)</f>
        <v>14</v>
      </c>
      <c r="O558" s="15">
        <f>SUM(行政区!O3560,行政区!O3639,行政区!O3718,行政区!O3797,行政区!O3876,行政区!O3955,行政区!O4034)</f>
        <v>12</v>
      </c>
      <c r="P558" s="20">
        <f>SUM(行政区!P3560,行政区!P3639,行政区!P3718,行政区!P3797,行政区!P3876,行政区!P3955,行政区!P4034)</f>
        <v>26</v>
      </c>
      <c r="Q558" s="3" t="s">
        <v>23</v>
      </c>
      <c r="R558" s="9">
        <f>SUM(行政区!R3560,行政区!R3639,行政区!R3718,行政区!R3797,行政区!R3876,行政区!R3955,行政区!R4034)</f>
        <v>1</v>
      </c>
      <c r="S558" s="15">
        <f>SUM(行政区!S3560,行政区!S3639,行政区!S3718,行政区!S3797,行政区!S3876,行政区!S3955,行政区!S4034)</f>
        <v>2</v>
      </c>
      <c r="T558" s="20">
        <f>SUM(行政区!T3560,行政区!T3639,行政区!T3718,行政区!T3797,行政区!T3876,行政区!T3955,行政区!T4034)</f>
        <v>3</v>
      </c>
      <c r="V558" s="3" t="s">
        <v>25</v>
      </c>
      <c r="W558" s="35">
        <f>SUM(B558:B572)</f>
        <v>24</v>
      </c>
      <c r="X558" s="41">
        <f>SUM(C558:C572)</f>
        <v>17</v>
      </c>
      <c r="Y558" s="46">
        <f>SUM(W558:X560)</f>
        <v>41</v>
      </c>
    </row>
    <row r="559" spans="1:25" ht="13.5" customHeight="1">
      <c r="A559" s="4"/>
      <c r="B559" s="10"/>
      <c r="C559" s="16"/>
      <c r="D559" s="21"/>
      <c r="E559" s="4"/>
      <c r="F559" s="10"/>
      <c r="G559" s="16"/>
      <c r="H559" s="21"/>
      <c r="I559" s="4"/>
      <c r="J559" s="10"/>
      <c r="K559" s="16"/>
      <c r="L559" s="21"/>
      <c r="M559" s="4"/>
      <c r="N559" s="10"/>
      <c r="O559" s="16"/>
      <c r="P559" s="21"/>
      <c r="Q559" s="4"/>
      <c r="R559" s="10"/>
      <c r="S559" s="16"/>
      <c r="T559" s="21"/>
      <c r="V559" s="4"/>
      <c r="W559" s="36"/>
      <c r="X559" s="42"/>
      <c r="Y559" s="47"/>
    </row>
    <row r="560" spans="1:25" ht="13.5" customHeight="1">
      <c r="A560" s="5"/>
      <c r="B560" s="11"/>
      <c r="C560" s="17"/>
      <c r="D560" s="22"/>
      <c r="E560" s="5"/>
      <c r="F560" s="11"/>
      <c r="G560" s="17"/>
      <c r="H560" s="22"/>
      <c r="I560" s="5"/>
      <c r="J560" s="11"/>
      <c r="K560" s="17"/>
      <c r="L560" s="22"/>
      <c r="M560" s="5"/>
      <c r="N560" s="11"/>
      <c r="O560" s="17"/>
      <c r="P560" s="22"/>
      <c r="Q560" s="5"/>
      <c r="R560" s="11"/>
      <c r="S560" s="17"/>
      <c r="T560" s="22"/>
      <c r="V560" s="5"/>
      <c r="W560" s="37"/>
      <c r="X560" s="43"/>
      <c r="Y560" s="48"/>
    </row>
    <row r="561" spans="1:25" ht="13.5" customHeight="1">
      <c r="A561" s="6" t="s">
        <v>26</v>
      </c>
      <c r="B561" s="12">
        <f>SUM(行政区!B3563,行政区!B3642,行政区!B3721,行政区!B3800,行政区!B3879,行政区!B3958,行政区!B4037)</f>
        <v>4</v>
      </c>
      <c r="C561" s="18">
        <f>SUM(行政区!C3563,行政区!C3642,行政区!C3721,行政区!C3800,行政区!C3879,行政区!C3958,行政区!C4037)</f>
        <v>6</v>
      </c>
      <c r="D561" s="23">
        <f>SUM(行政区!D3563,行政区!D3642,行政区!D3721,行政区!D3800,行政区!D3879,行政区!D3958,行政区!D4037)</f>
        <v>10</v>
      </c>
      <c r="E561" s="6" t="s">
        <v>18</v>
      </c>
      <c r="F561" s="12">
        <f>SUM(行政区!F3563,行政区!F3642,行政区!F3721,行政区!F3800,行政区!F3879,行政区!F3958,行政区!F4037)</f>
        <v>8</v>
      </c>
      <c r="G561" s="18">
        <f>SUM(行政区!G3563,行政区!G3642,行政区!G3721,行政区!G3800,行政区!G3879,行政区!G3958,行政区!G4037)</f>
        <v>2</v>
      </c>
      <c r="H561" s="23">
        <f>SUM(行政区!H3563,行政区!H3642,行政区!H3721,行政区!H3800,行政区!H3879,行政区!H3958,行政区!H4037)</f>
        <v>10</v>
      </c>
      <c r="I561" s="6" t="s">
        <v>28</v>
      </c>
      <c r="J561" s="12">
        <f>SUM(行政区!J3563,行政区!J3642,行政区!J3721,行政区!J3800,行政区!J3879,行政区!J3958,行政区!J4037)</f>
        <v>12</v>
      </c>
      <c r="K561" s="18">
        <f>SUM(行政区!K3563,行政区!K3642,行政区!K3721,行政区!K3800,行政区!K3879,行政区!K3958,行政区!K4037)</f>
        <v>12</v>
      </c>
      <c r="L561" s="23">
        <f>SUM(行政区!L3563,行政区!L3642,行政区!L3721,行政区!L3800,行政区!L3879,行政区!L3958,行政区!L4037)</f>
        <v>24</v>
      </c>
      <c r="M561" s="6" t="s">
        <v>4</v>
      </c>
      <c r="N561" s="12">
        <f>SUM(行政区!N3563,行政区!N3642,行政区!N3721,行政区!N3800,行政区!N3879,行政区!N3958,行政区!N4037)</f>
        <v>17</v>
      </c>
      <c r="O561" s="18">
        <f>SUM(行政区!O3563,行政区!O3642,行政区!O3721,行政区!O3800,行政区!O3879,行政区!O3958,行政区!O4037)</f>
        <v>16</v>
      </c>
      <c r="P561" s="23">
        <f>SUM(行政区!P3563,行政区!P3642,行政区!P3721,行政区!P3800,行政区!P3879,行政区!P3958,行政区!P4037)</f>
        <v>33</v>
      </c>
      <c r="Q561" s="6" t="s">
        <v>33</v>
      </c>
      <c r="R561" s="12">
        <f>SUM(行政区!R3563,行政区!R3642,行政区!R3721,行政区!R3800,行政区!R3879,行政区!R3958,行政区!R4037)</f>
        <v>0</v>
      </c>
      <c r="S561" s="18">
        <f>SUM(行政区!S3563,行政区!S3642,行政区!S3721,行政区!S3800,行政区!S3879,行政区!S3958,行政区!S4037)</f>
        <v>2</v>
      </c>
      <c r="T561" s="23">
        <f>SUM(行政区!T3563,行政区!T3642,行政区!T3721,行政区!T3800,行政区!T3879,行政区!T3958,行政区!T4037)</f>
        <v>2</v>
      </c>
      <c r="V561" s="6" t="s">
        <v>37</v>
      </c>
      <c r="W561" s="38">
        <f>SUM(B573:B587)</f>
        <v>22</v>
      </c>
      <c r="X561" s="44">
        <f>SUM(C573:C587)</f>
        <v>33</v>
      </c>
      <c r="Y561" s="49">
        <f>SUM(W561:X563)</f>
        <v>55</v>
      </c>
    </row>
    <row r="562" spans="1:25" ht="13.5" customHeight="1">
      <c r="A562" s="4"/>
      <c r="B562" s="10"/>
      <c r="C562" s="16"/>
      <c r="D562" s="21"/>
      <c r="E562" s="4"/>
      <c r="F562" s="10"/>
      <c r="G562" s="16"/>
      <c r="H562" s="21"/>
      <c r="I562" s="4"/>
      <c r="J562" s="10"/>
      <c r="K562" s="16"/>
      <c r="L562" s="21"/>
      <c r="M562" s="4"/>
      <c r="N562" s="10"/>
      <c r="O562" s="16"/>
      <c r="P562" s="21"/>
      <c r="Q562" s="4"/>
      <c r="R562" s="10"/>
      <c r="S562" s="16"/>
      <c r="T562" s="21"/>
      <c r="V562" s="4"/>
      <c r="W562" s="36"/>
      <c r="X562" s="42"/>
      <c r="Y562" s="47"/>
    </row>
    <row r="563" spans="1:25" ht="13.5" customHeight="1">
      <c r="A563" s="5"/>
      <c r="B563" s="11"/>
      <c r="C563" s="17"/>
      <c r="D563" s="22"/>
      <c r="E563" s="5"/>
      <c r="F563" s="11"/>
      <c r="G563" s="17"/>
      <c r="H563" s="22"/>
      <c r="I563" s="5"/>
      <c r="J563" s="11"/>
      <c r="K563" s="17"/>
      <c r="L563" s="22"/>
      <c r="M563" s="5"/>
      <c r="N563" s="11"/>
      <c r="O563" s="17"/>
      <c r="P563" s="22"/>
      <c r="Q563" s="5"/>
      <c r="R563" s="11"/>
      <c r="S563" s="17"/>
      <c r="T563" s="22"/>
      <c r="V563" s="5"/>
      <c r="W563" s="37"/>
      <c r="X563" s="43"/>
      <c r="Y563" s="48"/>
    </row>
    <row r="564" spans="1:25" ht="13.5" customHeight="1">
      <c r="A564" s="6" t="s">
        <v>39</v>
      </c>
      <c r="B564" s="12">
        <f>SUM(行政区!B3566,行政区!B3645,行政区!B3724,行政区!B3803,行政区!B3882,行政区!B3961,行政区!B4040)</f>
        <v>5</v>
      </c>
      <c r="C564" s="18">
        <f>SUM(行政区!C3566,行政区!C3645,行政区!C3724,行政区!C3803,行政区!C3882,行政区!C3961,行政区!C4040)</f>
        <v>4</v>
      </c>
      <c r="D564" s="23">
        <f>SUM(行政区!D3566,行政区!D3645,行政区!D3724,行政区!D3803,行政区!D3882,行政区!D3961,行政区!D4040)</f>
        <v>9</v>
      </c>
      <c r="E564" s="6" t="s">
        <v>43</v>
      </c>
      <c r="F564" s="12">
        <f>SUM(行政区!F3566,行政区!F3645,行政区!F3724,行政区!F3803,行政区!F3882,行政区!F3961,行政区!F4040)</f>
        <v>4</v>
      </c>
      <c r="G564" s="18">
        <f>SUM(行政区!G3566,行政区!G3645,行政区!G3724,行政区!G3803,行政区!G3882,行政区!G3961,行政区!G4040)</f>
        <v>5</v>
      </c>
      <c r="H564" s="23">
        <f>SUM(行政区!H3566,行政区!H3645,行政区!H3724,行政区!H3803,行政区!H3882,行政区!H3961,行政区!H4040)</f>
        <v>9</v>
      </c>
      <c r="I564" s="6" t="s">
        <v>45</v>
      </c>
      <c r="J564" s="12">
        <f>SUM(行政区!J3566,行政区!J3645,行政区!J3724,行政区!J3803,行政区!J3882,行政区!J3961,行政区!J4040)</f>
        <v>9</v>
      </c>
      <c r="K564" s="18">
        <f>SUM(行政区!K3566,行政区!K3645,行政区!K3724,行政区!K3803,行政区!K3882,行政区!K3961,行政区!K4040)</f>
        <v>7</v>
      </c>
      <c r="L564" s="23">
        <f>SUM(行政区!L3566,行政区!L3645,行政区!L3724,行政区!L3803,行政区!L3882,行政区!L3961,行政区!L4040)</f>
        <v>16</v>
      </c>
      <c r="M564" s="6" t="s">
        <v>47</v>
      </c>
      <c r="N564" s="12">
        <f>SUM(行政区!N3566,行政区!N3645,行政区!N3724,行政区!N3803,行政区!N3882,行政区!N3961,行政区!N4040)</f>
        <v>8</v>
      </c>
      <c r="O564" s="18">
        <f>SUM(行政区!O3566,行政区!O3645,行政区!O3724,行政区!O3803,行政区!O3882,行政区!O3961,行政区!O4040)</f>
        <v>10</v>
      </c>
      <c r="P564" s="23">
        <f>SUM(行政区!P3566,行政区!P3645,行政区!P3724,行政区!P3803,行政区!P3882,行政区!P3961,行政区!P4040)</f>
        <v>18</v>
      </c>
      <c r="Q564" s="6" t="s">
        <v>8</v>
      </c>
      <c r="R564" s="12">
        <f>SUM(行政区!R3566,行政区!R3645,行政区!R3724,行政区!R3803,行政区!R3882,行政区!R3961,行政区!R4040)</f>
        <v>0</v>
      </c>
      <c r="S564" s="18">
        <f>SUM(行政区!S3566,行政区!S3645,行政区!S3724,行政区!S3803,行政区!S3882,行政区!S3961,行政区!S4040)</f>
        <v>1</v>
      </c>
      <c r="T564" s="23">
        <f>SUM(行政区!T3566,行政区!T3645,行政区!T3724,行政区!T3803,行政区!T3882,行政区!T3961,行政区!T4040)</f>
        <v>1</v>
      </c>
      <c r="V564" s="6" t="s">
        <v>48</v>
      </c>
      <c r="W564" s="38">
        <f>SUM(B588:B602)</f>
        <v>31</v>
      </c>
      <c r="X564" s="44">
        <f>SUM(C588:C602)</f>
        <v>30</v>
      </c>
      <c r="Y564" s="49">
        <f>SUM(W564:X566)</f>
        <v>61</v>
      </c>
    </row>
    <row r="565" spans="1:25" ht="13.5" customHeight="1">
      <c r="A565" s="4"/>
      <c r="B565" s="10"/>
      <c r="C565" s="16"/>
      <c r="D565" s="21"/>
      <c r="E565" s="4"/>
      <c r="F565" s="10"/>
      <c r="G565" s="16"/>
      <c r="H565" s="21"/>
      <c r="I565" s="4"/>
      <c r="J565" s="10"/>
      <c r="K565" s="16"/>
      <c r="L565" s="21"/>
      <c r="M565" s="4"/>
      <c r="N565" s="10"/>
      <c r="O565" s="16"/>
      <c r="P565" s="21"/>
      <c r="Q565" s="4"/>
      <c r="R565" s="10"/>
      <c r="S565" s="16"/>
      <c r="T565" s="21"/>
      <c r="V565" s="4"/>
      <c r="W565" s="36"/>
      <c r="X565" s="42"/>
      <c r="Y565" s="47"/>
    </row>
    <row r="566" spans="1:25" ht="13.5" customHeight="1">
      <c r="A566" s="5"/>
      <c r="B566" s="11"/>
      <c r="C566" s="17"/>
      <c r="D566" s="22"/>
      <c r="E566" s="5"/>
      <c r="F566" s="11"/>
      <c r="G566" s="17"/>
      <c r="H566" s="22"/>
      <c r="I566" s="5"/>
      <c r="J566" s="11"/>
      <c r="K566" s="17"/>
      <c r="L566" s="22"/>
      <c r="M566" s="5"/>
      <c r="N566" s="11"/>
      <c r="O566" s="17"/>
      <c r="P566" s="22"/>
      <c r="Q566" s="5"/>
      <c r="R566" s="11"/>
      <c r="S566" s="17"/>
      <c r="T566" s="22"/>
      <c r="V566" s="5"/>
      <c r="W566" s="37"/>
      <c r="X566" s="43"/>
      <c r="Y566" s="48"/>
    </row>
    <row r="567" spans="1:25" ht="13.5" customHeight="1">
      <c r="A567" s="6" t="s">
        <v>50</v>
      </c>
      <c r="B567" s="12">
        <f>SUM(行政区!B3569,行政区!B3648,行政区!B3727,行政区!B3806,行政区!B3885,行政区!B3964,行政区!B4043)</f>
        <v>4</v>
      </c>
      <c r="C567" s="18">
        <f>SUM(行政区!C3569,行政区!C3648,行政区!C3727,行政区!C3806,行政区!C3885,行政区!C3964,行政区!C4043)</f>
        <v>5</v>
      </c>
      <c r="D567" s="23">
        <f>SUM(行政区!D3569,行政区!D3648,行政区!D3727,行政区!D3806,行政区!D3885,行政区!D3964,行政区!D4043)</f>
        <v>9</v>
      </c>
      <c r="E567" s="6" t="s">
        <v>52</v>
      </c>
      <c r="F567" s="12">
        <f>SUM(行政区!F3569,行政区!F3648,行政区!F3727,行政区!F3806,行政区!F3885,行政区!F3964,行政区!F4043)</f>
        <v>6</v>
      </c>
      <c r="G567" s="18">
        <f>SUM(行政区!G3569,行政区!G3648,行政区!G3727,行政区!G3806,行政区!G3885,行政区!G3964,行政区!G4043)</f>
        <v>5</v>
      </c>
      <c r="H567" s="23">
        <f>SUM(行政区!H3569,行政区!H3648,行政区!H3727,行政区!H3806,行政区!H3885,行政区!H3964,行政区!H4043)</f>
        <v>11</v>
      </c>
      <c r="I567" s="6" t="s">
        <v>42</v>
      </c>
      <c r="J567" s="12">
        <f>SUM(行政区!J3569,行政区!J3648,行政区!J3727,行政区!J3806,行政区!J3885,行政区!J3964,行政区!J4043)</f>
        <v>9</v>
      </c>
      <c r="K567" s="18">
        <f>SUM(行政区!K3569,行政区!K3648,行政区!K3727,行政区!K3806,行政区!K3885,行政区!K3964,行政区!K4043)</f>
        <v>8</v>
      </c>
      <c r="L567" s="23">
        <f>SUM(行政区!L3569,行政区!L3648,行政区!L3727,行政区!L3806,行政区!L3885,行政区!L3964,行政区!L4043)</f>
        <v>17</v>
      </c>
      <c r="M567" s="6" t="s">
        <v>54</v>
      </c>
      <c r="N567" s="12">
        <f>SUM(行政区!N3569,行政区!N3648,行政区!N3727,行政区!N3806,行政区!N3885,行政区!N3964,行政区!N4043)</f>
        <v>8</v>
      </c>
      <c r="O567" s="18">
        <f>SUM(行政区!O3569,行政区!O3648,行政区!O3727,行政区!O3806,行政区!O3885,行政区!O3964,行政区!O4043)</f>
        <v>6</v>
      </c>
      <c r="P567" s="23">
        <f>SUM(行政区!P3569,行政区!P3648,行政区!P3727,行政区!P3806,行政区!P3885,行政区!P3964,行政区!P4043)</f>
        <v>14</v>
      </c>
      <c r="Q567" s="6" t="s">
        <v>55</v>
      </c>
      <c r="R567" s="12">
        <f>SUM(行政区!R3569,行政区!R3648,行政区!R3727,行政区!R3806,行政区!R3885,行政区!R3964,行政区!R4043)</f>
        <v>0</v>
      </c>
      <c r="S567" s="18">
        <f>SUM(行政区!S3569,行政区!S3648,行政区!S3727,行政区!S3806,行政区!S3885,行政区!S3964,行政区!S4043)</f>
        <v>1</v>
      </c>
      <c r="T567" s="23">
        <f>SUM(行政区!T3569,行政区!T3648,行政区!T3727,行政区!T3806,行政区!T3885,行政区!T3964,行政区!T4043)</f>
        <v>1</v>
      </c>
      <c r="V567" s="6" t="s">
        <v>32</v>
      </c>
      <c r="W567" s="38">
        <f>SUM(B603:B617)</f>
        <v>34</v>
      </c>
      <c r="X567" s="44">
        <f>SUM(C603:C617)</f>
        <v>28</v>
      </c>
      <c r="Y567" s="49">
        <f>SUM(W567:X569)</f>
        <v>62</v>
      </c>
    </row>
    <row r="568" spans="1:25" ht="13.5" customHeight="1">
      <c r="A568" s="4"/>
      <c r="B568" s="10"/>
      <c r="C568" s="16"/>
      <c r="D568" s="21"/>
      <c r="E568" s="4"/>
      <c r="F568" s="10"/>
      <c r="G568" s="16"/>
      <c r="H568" s="21"/>
      <c r="I568" s="4"/>
      <c r="J568" s="10"/>
      <c r="K568" s="16"/>
      <c r="L568" s="21"/>
      <c r="M568" s="4"/>
      <c r="N568" s="10"/>
      <c r="O568" s="16"/>
      <c r="P568" s="21"/>
      <c r="Q568" s="4"/>
      <c r="R568" s="10"/>
      <c r="S568" s="16"/>
      <c r="T568" s="21"/>
      <c r="V568" s="4"/>
      <c r="W568" s="36"/>
      <c r="X568" s="42"/>
      <c r="Y568" s="47"/>
    </row>
    <row r="569" spans="1:25" ht="13.5" customHeight="1">
      <c r="A569" s="5"/>
      <c r="B569" s="11"/>
      <c r="C569" s="17"/>
      <c r="D569" s="22"/>
      <c r="E569" s="5"/>
      <c r="F569" s="11"/>
      <c r="G569" s="17"/>
      <c r="H569" s="22"/>
      <c r="I569" s="5"/>
      <c r="J569" s="11"/>
      <c r="K569" s="17"/>
      <c r="L569" s="22"/>
      <c r="M569" s="5"/>
      <c r="N569" s="11"/>
      <c r="O569" s="17"/>
      <c r="P569" s="22"/>
      <c r="Q569" s="5"/>
      <c r="R569" s="11"/>
      <c r="S569" s="17"/>
      <c r="T569" s="22"/>
      <c r="V569" s="5"/>
      <c r="W569" s="37"/>
      <c r="X569" s="43"/>
      <c r="Y569" s="48"/>
    </row>
    <row r="570" spans="1:25" ht="13.5" customHeight="1">
      <c r="A570" s="6" t="s">
        <v>56</v>
      </c>
      <c r="B570" s="12">
        <f>SUM(行政区!B3572,行政区!B3651,行政区!B3730,行政区!B3809,行政区!B3888,行政区!B3967,行政区!B4046)</f>
        <v>7</v>
      </c>
      <c r="C570" s="18">
        <f>SUM(行政区!C3572,行政区!C3651,行政区!C3730,行政区!C3809,行政区!C3888,行政区!C3967,行政区!C4046)</f>
        <v>0</v>
      </c>
      <c r="D570" s="23">
        <f>SUM(行政区!D3572,行政区!D3651,行政区!D3730,行政区!D3809,行政区!D3888,行政区!D3967,行政区!D4046)</f>
        <v>7</v>
      </c>
      <c r="E570" s="6" t="s">
        <v>58</v>
      </c>
      <c r="F570" s="12">
        <f>SUM(行政区!F3572,行政区!F3651,行政区!F3730,行政区!F3809,行政区!F3888,行政区!F3967,行政区!F4046)</f>
        <v>3</v>
      </c>
      <c r="G570" s="18">
        <f>SUM(行政区!G3572,行政区!G3651,行政区!G3730,行政区!G3809,行政区!G3888,行政区!G3967,行政区!G4046)</f>
        <v>2</v>
      </c>
      <c r="H570" s="23">
        <f>SUM(行政区!H3572,行政区!H3651,行政区!H3730,行政区!H3809,行政区!H3888,行政区!H3967,行政区!H4046)</f>
        <v>5</v>
      </c>
      <c r="I570" s="6" t="s">
        <v>61</v>
      </c>
      <c r="J570" s="12">
        <f>SUM(行政区!J3572,行政区!J3651,行政区!J3730,行政区!J3809,行政区!J3888,行政区!J3967,行政区!J4046)</f>
        <v>3</v>
      </c>
      <c r="K570" s="18">
        <f>SUM(行政区!K3572,行政区!K3651,行政区!K3730,行政区!K3809,行政区!K3888,行政区!K3967,行政区!K4046)</f>
        <v>6</v>
      </c>
      <c r="L570" s="23">
        <f>SUM(行政区!L3572,行政区!L3651,行政区!L3730,行政区!L3809,行政区!L3888,行政区!L3967,行政区!L4046)</f>
        <v>9</v>
      </c>
      <c r="M570" s="6" t="s">
        <v>3</v>
      </c>
      <c r="N570" s="12">
        <f>SUM(行政区!N3572,行政区!N3651,行政区!N3730,行政区!N3809,行政区!N3888,行政区!N3967,行政区!N4046)</f>
        <v>7</v>
      </c>
      <c r="O570" s="18">
        <f>SUM(行政区!O3572,行政区!O3651,行政区!O3730,行政区!O3809,行政区!O3888,行政区!O3967,行政区!O4046)</f>
        <v>8</v>
      </c>
      <c r="P570" s="23">
        <f>SUM(行政区!P3572,行政区!P3651,行政区!P3730,行政区!P3809,行政区!P3888,行政区!P3967,行政区!P4046)</f>
        <v>15</v>
      </c>
      <c r="Q570" s="6" t="s">
        <v>63</v>
      </c>
      <c r="R570" s="12">
        <f>SUM(行政区!R3572,行政区!R3651,行政区!R3730,行政区!R3809,行政区!R3888,行政区!R3967,行政区!R4046)</f>
        <v>0</v>
      </c>
      <c r="S570" s="18">
        <f>SUM(行政区!S3572,行政区!S3651,行政区!S3730,行政区!S3809,行政区!S3888,行政区!S3967,行政区!S4046)</f>
        <v>0</v>
      </c>
      <c r="T570" s="23">
        <f>SUM(行政区!T3572,行政区!T3651,行政区!T3730,行政区!T3809,行政区!T3888,行政区!T3967,行政区!T4046)</f>
        <v>0</v>
      </c>
      <c r="V570" s="6" t="s">
        <v>64</v>
      </c>
      <c r="W570" s="38">
        <f>SUM(B618:B632)</f>
        <v>23</v>
      </c>
      <c r="X570" s="44">
        <f>SUM(C618:C632)</f>
        <v>28</v>
      </c>
      <c r="Y570" s="49">
        <f>SUM(W570:X572)</f>
        <v>51</v>
      </c>
    </row>
    <row r="571" spans="1:25" ht="13.5" customHeight="1">
      <c r="A571" s="4"/>
      <c r="B571" s="10"/>
      <c r="C571" s="16"/>
      <c r="D571" s="21"/>
      <c r="E571" s="4"/>
      <c r="F571" s="10"/>
      <c r="G571" s="16"/>
      <c r="H571" s="21"/>
      <c r="I571" s="4"/>
      <c r="J571" s="10"/>
      <c r="K571" s="16"/>
      <c r="L571" s="21"/>
      <c r="M571" s="4"/>
      <c r="N571" s="10"/>
      <c r="O571" s="16"/>
      <c r="P571" s="21"/>
      <c r="Q571" s="4"/>
      <c r="R571" s="10"/>
      <c r="S571" s="16"/>
      <c r="T571" s="21"/>
      <c r="V571" s="4"/>
      <c r="W571" s="36"/>
      <c r="X571" s="42"/>
      <c r="Y571" s="47"/>
    </row>
    <row r="572" spans="1:25" ht="13.5" customHeight="1">
      <c r="A572" s="5"/>
      <c r="B572" s="11"/>
      <c r="C572" s="17"/>
      <c r="D572" s="22"/>
      <c r="E572" s="5"/>
      <c r="F572" s="11"/>
      <c r="G572" s="17"/>
      <c r="H572" s="22"/>
      <c r="I572" s="5"/>
      <c r="J572" s="11"/>
      <c r="K572" s="17"/>
      <c r="L572" s="22"/>
      <c r="M572" s="5"/>
      <c r="N572" s="11"/>
      <c r="O572" s="17"/>
      <c r="P572" s="22"/>
      <c r="Q572" s="5"/>
      <c r="R572" s="11"/>
      <c r="S572" s="17"/>
      <c r="T572" s="22"/>
      <c r="V572" s="5"/>
      <c r="W572" s="37"/>
      <c r="X572" s="43"/>
      <c r="Y572" s="48"/>
    </row>
    <row r="573" spans="1:25" ht="13.5" customHeight="1">
      <c r="A573" s="6" t="s">
        <v>66</v>
      </c>
      <c r="B573" s="12">
        <f>SUM(行政区!B3575,行政区!B3654,行政区!B3733,行政区!B3812,行政区!B3891,行政区!B3970,行政区!B4049)</f>
        <v>3</v>
      </c>
      <c r="C573" s="18">
        <f>SUM(行政区!C3575,行政区!C3654,行政区!C3733,行政区!C3812,行政区!C3891,行政区!C3970,行政区!C4049)</f>
        <v>5</v>
      </c>
      <c r="D573" s="23">
        <f>SUM(行政区!D3575,行政区!D3654,行政区!D3733,行政区!D3812,行政区!D3891,行政区!D3970,行政区!D4049)</f>
        <v>8</v>
      </c>
      <c r="E573" s="6" t="s">
        <v>67</v>
      </c>
      <c r="F573" s="12">
        <f>SUM(行政区!F3575,行政区!F3654,行政区!F3733,行政区!F3812,行政区!F3891,行政区!F3970,行政区!F4049)</f>
        <v>3</v>
      </c>
      <c r="G573" s="18">
        <f>SUM(行政区!G3575,行政区!G3654,行政区!G3733,行政区!G3812,行政区!G3891,行政区!G3970,行政区!G4049)</f>
        <v>4</v>
      </c>
      <c r="H573" s="23">
        <f>SUM(行政区!H3575,行政区!H3654,行政区!H3733,行政区!H3812,行政区!H3891,行政区!H3970,行政区!H4049)</f>
        <v>7</v>
      </c>
      <c r="I573" s="6" t="s">
        <v>41</v>
      </c>
      <c r="J573" s="12">
        <f>SUM(行政区!J3575,行政区!J3654,行政区!J3733,行政区!J3812,行政区!J3891,行政区!J3970,行政区!J4049)</f>
        <v>8</v>
      </c>
      <c r="K573" s="18">
        <f>SUM(行政区!K3575,行政区!K3654,行政区!K3733,行政区!K3812,行政区!K3891,行政区!K3970,行政区!K4049)</f>
        <v>11</v>
      </c>
      <c r="L573" s="23">
        <f>SUM(行政区!L3575,行政区!L3654,行政区!L3733,行政区!L3812,行政区!L3891,行政区!L3970,行政区!L4049)</f>
        <v>19</v>
      </c>
      <c r="M573" s="6" t="s">
        <v>70</v>
      </c>
      <c r="N573" s="12">
        <f>SUM(行政区!N3575,行政区!N3654,行政区!N3733,行政区!N3812,行政区!N3891,行政区!N3970,行政区!N4049)</f>
        <v>10</v>
      </c>
      <c r="O573" s="18">
        <f>SUM(行政区!O3575,行政区!O3654,行政区!O3733,行政区!O3812,行政区!O3891,行政区!O3970,行政区!O4049)</f>
        <v>10</v>
      </c>
      <c r="P573" s="23">
        <f>SUM(行政区!P3575,行政区!P3654,行政区!P3733,行政区!P3812,行政区!P3891,行政区!P3970,行政区!P4049)</f>
        <v>20</v>
      </c>
      <c r="Q573" s="6" t="s">
        <v>71</v>
      </c>
      <c r="R573" s="12">
        <f>SUM(行政区!R3575,行政区!R3654,行政区!R3733,行政区!R3812,行政区!R3891,行政区!R3970,行政区!R4049)</f>
        <v>0</v>
      </c>
      <c r="S573" s="18">
        <f>SUM(行政区!S3575,行政区!S3654,行政区!S3733,行政区!S3812,行政区!S3891,行政区!S3970,行政区!S4049)</f>
        <v>0</v>
      </c>
      <c r="T573" s="23">
        <f>SUM(行政区!T3575,行政区!T3654,行政区!T3733,行政区!T3812,行政区!T3891,行政区!T3970,行政区!T4049)</f>
        <v>0</v>
      </c>
      <c r="V573" s="6" t="s">
        <v>72</v>
      </c>
      <c r="W573" s="38">
        <f>SUM(F558:F572)</f>
        <v>29</v>
      </c>
      <c r="X573" s="44">
        <f>SUM(G558:G572)</f>
        <v>19</v>
      </c>
      <c r="Y573" s="49">
        <f>SUM(W573:X575)</f>
        <v>48</v>
      </c>
    </row>
    <row r="574" spans="1:25" ht="13.5" customHeight="1">
      <c r="A574" s="4"/>
      <c r="B574" s="10"/>
      <c r="C574" s="16"/>
      <c r="D574" s="21"/>
      <c r="E574" s="4"/>
      <c r="F574" s="10"/>
      <c r="G574" s="16"/>
      <c r="H574" s="21"/>
      <c r="I574" s="4"/>
      <c r="J574" s="10"/>
      <c r="K574" s="16"/>
      <c r="L574" s="21"/>
      <c r="M574" s="4"/>
      <c r="N574" s="10"/>
      <c r="O574" s="16"/>
      <c r="P574" s="21"/>
      <c r="Q574" s="4"/>
      <c r="R574" s="10"/>
      <c r="S574" s="16"/>
      <c r="T574" s="21"/>
      <c r="V574" s="4"/>
      <c r="W574" s="36"/>
      <c r="X574" s="42"/>
      <c r="Y574" s="47"/>
    </row>
    <row r="575" spans="1:25" ht="13.5" customHeight="1">
      <c r="A575" s="5"/>
      <c r="B575" s="11"/>
      <c r="C575" s="17"/>
      <c r="D575" s="22"/>
      <c r="E575" s="5"/>
      <c r="F575" s="11"/>
      <c r="G575" s="17"/>
      <c r="H575" s="22"/>
      <c r="I575" s="5"/>
      <c r="J575" s="11"/>
      <c r="K575" s="17"/>
      <c r="L575" s="22"/>
      <c r="M575" s="5"/>
      <c r="N575" s="11"/>
      <c r="O575" s="17"/>
      <c r="P575" s="22"/>
      <c r="Q575" s="5"/>
      <c r="R575" s="11"/>
      <c r="S575" s="17"/>
      <c r="T575" s="22"/>
      <c r="V575" s="5"/>
      <c r="W575" s="37"/>
      <c r="X575" s="43"/>
      <c r="Y575" s="48"/>
    </row>
    <row r="576" spans="1:25" ht="13.5" customHeight="1">
      <c r="A576" s="6" t="s">
        <v>73</v>
      </c>
      <c r="B576" s="12">
        <f>SUM(行政区!B3578,行政区!B3657,行政区!B3736,行政区!B3815,行政区!B3894,行政区!B3973,行政区!B4052)</f>
        <v>4</v>
      </c>
      <c r="C576" s="18">
        <f>SUM(行政区!C3578,行政区!C3657,行政区!C3736,行政区!C3815,行政区!C3894,行政区!C3973,行政区!C4052)</f>
        <v>8</v>
      </c>
      <c r="D576" s="23">
        <f>SUM(行政区!D3578,行政区!D3657,行政区!D3736,行政区!D3815,行政区!D3894,行政区!D3973,行政区!D4052)</f>
        <v>12</v>
      </c>
      <c r="E576" s="6" t="s">
        <v>13</v>
      </c>
      <c r="F576" s="12">
        <f>SUM(行政区!F3578,行政区!F3657,行政区!F3736,行政区!F3815,行政区!F3894,行政区!F3973,行政区!F4052)</f>
        <v>4</v>
      </c>
      <c r="G576" s="18">
        <f>SUM(行政区!G3578,行政区!G3657,行政区!G3736,行政区!G3815,行政区!G3894,行政区!G3973,行政区!G4052)</f>
        <v>6</v>
      </c>
      <c r="H576" s="23">
        <f>SUM(行政区!H3578,行政区!H3657,行政区!H3736,行政区!H3815,行政区!H3894,行政区!H3973,行政区!H4052)</f>
        <v>10</v>
      </c>
      <c r="I576" s="6" t="s">
        <v>49</v>
      </c>
      <c r="J576" s="12">
        <f>SUM(行政区!J3578,行政区!J3657,行政区!J3736,行政区!J3815,行政区!J3894,行政区!J3973,行政区!J4052)</f>
        <v>15</v>
      </c>
      <c r="K576" s="18">
        <f>SUM(行政区!K3578,行政区!K3657,行政区!K3736,行政区!K3815,行政区!K3894,行政区!K3973,行政区!K4052)</f>
        <v>12</v>
      </c>
      <c r="L576" s="23">
        <f>SUM(行政区!L3578,行政区!L3657,行政区!L3736,行政区!L3815,行政区!L3894,行政区!L3973,行政区!L4052)</f>
        <v>27</v>
      </c>
      <c r="M576" s="6" t="s">
        <v>60</v>
      </c>
      <c r="N576" s="12">
        <f>SUM(行政区!N3578,行政区!N3657,行政区!N3736,行政区!N3815,行政区!N3894,行政区!N3973,行政区!N4052)</f>
        <v>6</v>
      </c>
      <c r="O576" s="18">
        <f>SUM(行政区!O3578,行政区!O3657,行政区!O3736,行政区!O3815,行政区!O3894,行政区!O3973,行政区!O4052)</f>
        <v>7</v>
      </c>
      <c r="P576" s="23">
        <f>SUM(行政区!P3578,行政区!P3657,行政区!P3736,行政区!P3815,行政区!P3894,行政区!P3973,行政区!P4052)</f>
        <v>13</v>
      </c>
      <c r="Q576" s="6" t="s">
        <v>57</v>
      </c>
      <c r="R576" s="12">
        <f>SUM(行政区!R3578,行政区!R3657,行政区!R3736,行政区!R3815,行政区!R3894,行政区!R3973,行政区!R4052)</f>
        <v>0</v>
      </c>
      <c r="S576" s="18">
        <f>SUM(行政区!S3578,行政区!S3657,行政区!S3736,行政区!S3815,行政区!S3894,行政区!S3973,行政区!S4052)</f>
        <v>0</v>
      </c>
      <c r="T576" s="23">
        <f>SUM(行政区!T3578,行政区!T3657,行政区!T3736,行政区!T3815,行政区!T3894,行政区!T3973,行政区!T4052)</f>
        <v>0</v>
      </c>
      <c r="V576" s="6" t="s">
        <v>10</v>
      </c>
      <c r="W576" s="38">
        <f>SUM(F573:F587)</f>
        <v>30</v>
      </c>
      <c r="X576" s="44">
        <f>SUM(G573:G587)</f>
        <v>21</v>
      </c>
      <c r="Y576" s="49">
        <f>SUM(W576:X578)</f>
        <v>51</v>
      </c>
    </row>
    <row r="577" spans="1:25" ht="13.5" customHeight="1">
      <c r="A577" s="4"/>
      <c r="B577" s="10"/>
      <c r="C577" s="16"/>
      <c r="D577" s="21"/>
      <c r="E577" s="4"/>
      <c r="F577" s="10"/>
      <c r="G577" s="16"/>
      <c r="H577" s="21"/>
      <c r="I577" s="4"/>
      <c r="J577" s="10"/>
      <c r="K577" s="16"/>
      <c r="L577" s="21"/>
      <c r="M577" s="4"/>
      <c r="N577" s="10"/>
      <c r="O577" s="16"/>
      <c r="P577" s="21"/>
      <c r="Q577" s="4"/>
      <c r="R577" s="10"/>
      <c r="S577" s="16"/>
      <c r="T577" s="21"/>
      <c r="V577" s="4"/>
      <c r="W577" s="36"/>
      <c r="X577" s="42"/>
      <c r="Y577" s="47"/>
    </row>
    <row r="578" spans="1:25" ht="13.5" customHeight="1">
      <c r="A578" s="5"/>
      <c r="B578" s="11"/>
      <c r="C578" s="17"/>
      <c r="D578" s="22"/>
      <c r="E578" s="5"/>
      <c r="F578" s="11"/>
      <c r="G578" s="17"/>
      <c r="H578" s="22"/>
      <c r="I578" s="5"/>
      <c r="J578" s="11"/>
      <c r="K578" s="17"/>
      <c r="L578" s="22"/>
      <c r="M578" s="5"/>
      <c r="N578" s="11"/>
      <c r="O578" s="17"/>
      <c r="P578" s="22"/>
      <c r="Q578" s="5"/>
      <c r="R578" s="11"/>
      <c r="S578" s="17"/>
      <c r="T578" s="22"/>
      <c r="V578" s="5"/>
      <c r="W578" s="37"/>
      <c r="X578" s="43"/>
      <c r="Y578" s="48"/>
    </row>
    <row r="579" spans="1:25" ht="13.5" customHeight="1">
      <c r="A579" s="6" t="s">
        <v>62</v>
      </c>
      <c r="B579" s="12">
        <f>SUM(行政区!B3581,行政区!B3660,行政区!B3739,行政区!B3818,行政区!B3897,行政区!B3976,行政区!B4055)</f>
        <v>2</v>
      </c>
      <c r="C579" s="18">
        <f>SUM(行政区!C3581,行政区!C3660,行政区!C3739,行政区!C3818,行政区!C3897,行政区!C3976,行政区!C4055)</f>
        <v>6</v>
      </c>
      <c r="D579" s="23">
        <f>SUM(行政区!D3581,行政区!D3660,行政区!D3739,行政区!D3818,行政区!D3897,行政区!D3976,行政区!D4055)</f>
        <v>8</v>
      </c>
      <c r="E579" s="6" t="s">
        <v>30</v>
      </c>
      <c r="F579" s="12">
        <f>SUM(行政区!F3581,行政区!F3660,行政区!F3739,行政区!F3818,行政区!F3897,行政区!F3976,行政区!F4055)</f>
        <v>7</v>
      </c>
      <c r="G579" s="18">
        <f>SUM(行政区!G3581,行政区!G3660,行政区!G3739,行政区!G3818,行政区!G3897,行政区!G3976,行政区!G4055)</f>
        <v>4</v>
      </c>
      <c r="H579" s="23">
        <f>SUM(行政区!H3581,行政区!H3660,行政区!H3739,行政区!H3818,行政区!H3897,行政区!H3976,行政区!H4055)</f>
        <v>11</v>
      </c>
      <c r="I579" s="6" t="s">
        <v>74</v>
      </c>
      <c r="J579" s="12">
        <f>SUM(行政区!J3581,行政区!J3660,行政区!J3739,行政区!J3818,行政区!J3897,行政区!J3976,行政区!J4055)</f>
        <v>7</v>
      </c>
      <c r="K579" s="18">
        <f>SUM(行政区!K3581,行政区!K3660,行政区!K3739,行政区!K3818,行政区!K3897,行政区!K3976,行政区!K4055)</f>
        <v>9</v>
      </c>
      <c r="L579" s="23">
        <f>SUM(行政区!L3581,行政区!L3660,行政区!L3739,行政区!L3818,行政区!L3897,行政区!L3976,行政区!L4055)</f>
        <v>16</v>
      </c>
      <c r="M579" s="6" t="s">
        <v>68</v>
      </c>
      <c r="N579" s="12">
        <f>SUM(行政区!N3581,行政区!N3660,行政区!N3739,行政区!N3818,行政区!N3897,行政区!N3976,行政区!N4055)</f>
        <v>2</v>
      </c>
      <c r="O579" s="18">
        <f>SUM(行政区!O3581,行政区!O3660,行政区!O3739,行政区!O3818,行政区!O3897,行政区!O3976,行政区!O4055)</f>
        <v>13</v>
      </c>
      <c r="P579" s="23">
        <f>SUM(行政区!P3581,行政区!P3660,行政区!P3739,行政区!P3818,行政区!P3897,行政区!P3976,行政区!P4055)</f>
        <v>15</v>
      </c>
      <c r="Q579" s="6" t="s">
        <v>35</v>
      </c>
      <c r="R579" s="12">
        <f>SUM(行政区!R3581,行政区!R3660,行政区!R3739,行政区!R3818,行政区!R3897,行政区!R3976,行政区!R4055)</f>
        <v>0</v>
      </c>
      <c r="S579" s="18">
        <f>SUM(行政区!S3581,行政区!S3660,行政区!S3739,行政区!S3818,行政区!S3897,行政区!S3976,行政区!S4055)</f>
        <v>0</v>
      </c>
      <c r="T579" s="23">
        <f>SUM(行政区!T3581,行政区!T3660,行政区!T3739,行政区!T3818,行政区!T3897,行政区!T3976,行政区!T4055)</f>
        <v>0</v>
      </c>
      <c r="V579" s="6" t="s">
        <v>75</v>
      </c>
      <c r="W579" s="38">
        <f>SUM(F588:F602)</f>
        <v>38</v>
      </c>
      <c r="X579" s="44">
        <f>SUM(G588:G602)</f>
        <v>36</v>
      </c>
      <c r="Y579" s="49">
        <f>SUM(W579:X581)</f>
        <v>74</v>
      </c>
    </row>
    <row r="580" spans="1:25" ht="13.5" customHeight="1">
      <c r="A580" s="4"/>
      <c r="B580" s="10"/>
      <c r="C580" s="16"/>
      <c r="D580" s="21"/>
      <c r="E580" s="4"/>
      <c r="F580" s="10"/>
      <c r="G580" s="16"/>
      <c r="H580" s="21"/>
      <c r="I580" s="4"/>
      <c r="J580" s="10"/>
      <c r="K580" s="16"/>
      <c r="L580" s="21"/>
      <c r="M580" s="4"/>
      <c r="N580" s="10"/>
      <c r="O580" s="16"/>
      <c r="P580" s="21"/>
      <c r="Q580" s="4"/>
      <c r="R580" s="10"/>
      <c r="S580" s="16"/>
      <c r="T580" s="21"/>
      <c r="V580" s="4"/>
      <c r="W580" s="36"/>
      <c r="X580" s="42"/>
      <c r="Y580" s="47"/>
    </row>
    <row r="581" spans="1:25" ht="13.5" customHeight="1">
      <c r="A581" s="5"/>
      <c r="B581" s="11"/>
      <c r="C581" s="17"/>
      <c r="D581" s="22"/>
      <c r="E581" s="5"/>
      <c r="F581" s="11"/>
      <c r="G581" s="17"/>
      <c r="H581" s="22"/>
      <c r="I581" s="5"/>
      <c r="J581" s="11"/>
      <c r="K581" s="17"/>
      <c r="L581" s="22"/>
      <c r="M581" s="5"/>
      <c r="N581" s="11"/>
      <c r="O581" s="17"/>
      <c r="P581" s="22"/>
      <c r="Q581" s="5"/>
      <c r="R581" s="11"/>
      <c r="S581" s="17"/>
      <c r="T581" s="22"/>
      <c r="V581" s="5"/>
      <c r="W581" s="37"/>
      <c r="X581" s="43"/>
      <c r="Y581" s="48"/>
    </row>
    <row r="582" spans="1:25" ht="13.5" customHeight="1">
      <c r="A582" s="6" t="s">
        <v>53</v>
      </c>
      <c r="B582" s="12">
        <f>SUM(行政区!B3584,行政区!B3663,行政区!B3742,行政区!B3821,行政区!B3900,行政区!B3979,行政区!B4058)</f>
        <v>6</v>
      </c>
      <c r="C582" s="18">
        <f>SUM(行政区!C3584,行政区!C3663,行政区!C3742,行政区!C3821,行政区!C3900,行政区!C3979,行政区!C4058)</f>
        <v>10</v>
      </c>
      <c r="D582" s="23">
        <f>SUM(行政区!D3584,行政区!D3663,行政区!D3742,行政区!D3821,行政区!D3900,行政区!D3979,行政区!D4058)</f>
        <v>16</v>
      </c>
      <c r="E582" s="6" t="s">
        <v>24</v>
      </c>
      <c r="F582" s="12">
        <f>SUM(行政区!F3584,行政区!F3663,行政区!F3742,行政区!F3821,行政区!F3900,行政区!F3979,行政区!F4058)</f>
        <v>10</v>
      </c>
      <c r="G582" s="18">
        <f>SUM(行政区!G3584,行政区!G3663,行政区!G3742,行政区!G3821,行政区!G3900,行政区!G3979,行政区!G4058)</f>
        <v>3</v>
      </c>
      <c r="H582" s="23">
        <f>SUM(行政区!H3584,行政区!H3663,行政区!H3742,行政区!H3821,行政区!H3900,行政区!H3979,行政区!H4058)</f>
        <v>13</v>
      </c>
      <c r="I582" s="6" t="s">
        <v>77</v>
      </c>
      <c r="J582" s="12">
        <f>SUM(行政区!J3584,行政区!J3663,行政区!J3742,行政区!J3821,行政区!J3900,行政区!J3979,行政区!J4058)</f>
        <v>13</v>
      </c>
      <c r="K582" s="18">
        <f>SUM(行政区!K3584,行政区!K3663,行政区!K3742,行政区!K3821,行政区!K3900,行政区!K3979,行政区!K4058)</f>
        <v>10</v>
      </c>
      <c r="L582" s="23">
        <f>SUM(行政区!L3584,行政区!L3663,行政区!L3742,行政区!L3821,行政区!L3900,行政区!L3979,行政区!L4058)</f>
        <v>23</v>
      </c>
      <c r="M582" s="6" t="s">
        <v>44</v>
      </c>
      <c r="N582" s="12">
        <f>SUM(行政区!N3584,行政区!N3663,行政区!N3742,行政区!N3821,行政区!N3900,行政区!N3979,行政区!N4058)</f>
        <v>4</v>
      </c>
      <c r="O582" s="18">
        <f>SUM(行政区!O3584,行政区!O3663,行政区!O3742,行政区!O3821,行政区!O3900,行政区!O3979,行政区!O4058)</f>
        <v>13</v>
      </c>
      <c r="P582" s="23">
        <f>SUM(行政区!P3584,行政区!P3663,行政区!P3742,行政区!P3821,行政区!P3900,行政区!P3979,行政区!P4058)</f>
        <v>17</v>
      </c>
      <c r="Q582" s="6" t="s">
        <v>46</v>
      </c>
      <c r="R582" s="12">
        <f>SUM(行政区!R3584,行政区!R3663,行政区!R3742,行政区!R3821,行政区!R3900,行政区!R3979,行政区!R4058)</f>
        <v>0</v>
      </c>
      <c r="S582" s="18">
        <f>SUM(行政区!S3584,行政区!S3663,行政区!S3742,行政区!S3821,行政区!S3900,行政区!S3979,行政区!S4058)</f>
        <v>0</v>
      </c>
      <c r="T582" s="23">
        <f>SUM(行政区!T3584,行政区!T3663,行政区!T3742,行政区!T3821,行政区!T3900,行政区!T3979,行政区!T4058)</f>
        <v>0</v>
      </c>
      <c r="V582" s="6" t="s">
        <v>29</v>
      </c>
      <c r="W582" s="38">
        <f>SUM(F603:F617)</f>
        <v>41</v>
      </c>
      <c r="X582" s="44">
        <f>SUM(G603:G617)</f>
        <v>39</v>
      </c>
      <c r="Y582" s="49">
        <f>SUM(W582:X584)</f>
        <v>80</v>
      </c>
    </row>
    <row r="583" spans="1:25" ht="13.5" customHeight="1">
      <c r="A583" s="4"/>
      <c r="B583" s="10"/>
      <c r="C583" s="16"/>
      <c r="D583" s="21"/>
      <c r="E583" s="4"/>
      <c r="F583" s="10"/>
      <c r="G583" s="16"/>
      <c r="H583" s="21"/>
      <c r="I583" s="4"/>
      <c r="J583" s="10"/>
      <c r="K583" s="16"/>
      <c r="L583" s="21"/>
      <c r="M583" s="4"/>
      <c r="N583" s="10"/>
      <c r="O583" s="16"/>
      <c r="P583" s="21"/>
      <c r="Q583" s="4"/>
      <c r="R583" s="10"/>
      <c r="S583" s="16"/>
      <c r="T583" s="21"/>
      <c r="V583" s="4"/>
      <c r="W583" s="36"/>
      <c r="X583" s="42"/>
      <c r="Y583" s="47"/>
    </row>
    <row r="584" spans="1:25" ht="13.5" customHeight="1">
      <c r="A584" s="5"/>
      <c r="B584" s="11"/>
      <c r="C584" s="17"/>
      <c r="D584" s="22"/>
      <c r="E584" s="5"/>
      <c r="F584" s="11"/>
      <c r="G584" s="17"/>
      <c r="H584" s="22"/>
      <c r="I584" s="5"/>
      <c r="J584" s="11"/>
      <c r="K584" s="17"/>
      <c r="L584" s="22"/>
      <c r="M584" s="5"/>
      <c r="N584" s="11"/>
      <c r="O584" s="17"/>
      <c r="P584" s="22"/>
      <c r="Q584" s="5"/>
      <c r="R584" s="11"/>
      <c r="S584" s="17"/>
      <c r="T584" s="22"/>
      <c r="V584" s="5"/>
      <c r="W584" s="37"/>
      <c r="X584" s="43"/>
      <c r="Y584" s="48"/>
    </row>
    <row r="585" spans="1:25" ht="13.5" customHeight="1">
      <c r="A585" s="6" t="s">
        <v>78</v>
      </c>
      <c r="B585" s="12">
        <f>SUM(行政区!B3587,行政区!B3666,行政区!B3745,行政区!B3824,行政区!B3903,行政区!B3982,行政区!B4061)</f>
        <v>7</v>
      </c>
      <c r="C585" s="18">
        <f>SUM(行政区!C3587,行政区!C3666,行政区!C3745,行政区!C3824,行政区!C3903,行政区!C3982,行政区!C4061)</f>
        <v>4</v>
      </c>
      <c r="D585" s="23">
        <f>SUM(行政区!D3587,行政区!D3666,行政区!D3745,行政区!D3824,行政区!D3903,行政区!D3982,行政区!D4061)</f>
        <v>11</v>
      </c>
      <c r="E585" s="6" t="s">
        <v>79</v>
      </c>
      <c r="F585" s="12">
        <f>SUM(行政区!F3587,行政区!F3666,行政区!F3745,行政区!F3824,行政区!F3903,行政区!F3982,行政区!F4061)</f>
        <v>6</v>
      </c>
      <c r="G585" s="18">
        <f>SUM(行政区!G3587,行政区!G3666,行政区!G3745,行政区!G3824,行政区!G3903,行政区!G3982,行政区!G4061)</f>
        <v>4</v>
      </c>
      <c r="H585" s="23">
        <f>SUM(行政区!H3587,行政区!H3666,行政区!H3745,行政区!H3824,行政区!H3903,行政区!H3982,行政区!H4061)</f>
        <v>10</v>
      </c>
      <c r="I585" s="6" t="s">
        <v>7</v>
      </c>
      <c r="J585" s="12">
        <f>SUM(行政区!J3587,行政区!J3666,行政区!J3745,行政区!J3824,行政区!J3903,行政区!J3982,行政区!J4061)</f>
        <v>17</v>
      </c>
      <c r="K585" s="18">
        <f>SUM(行政区!K3587,行政区!K3666,行政区!K3745,行政区!K3824,行政区!K3903,行政区!K3982,行政区!K4061)</f>
        <v>10</v>
      </c>
      <c r="L585" s="23">
        <f>SUM(行政区!L3587,行政区!L3666,行政区!L3745,行政区!L3824,行政区!L3903,行政区!L3982,行政区!L4061)</f>
        <v>27</v>
      </c>
      <c r="M585" s="6" t="s">
        <v>59</v>
      </c>
      <c r="N585" s="12">
        <f>SUM(行政区!N3587,行政区!N3666,行政区!N3745,行政区!N3824,行政区!N3903,行政区!N3982,行政区!N4061)</f>
        <v>7</v>
      </c>
      <c r="O585" s="18">
        <f>SUM(行政区!O3587,行政区!O3666,行政区!O3745,行政区!O3824,行政区!O3903,行政区!O3982,行政区!O4061)</f>
        <v>4</v>
      </c>
      <c r="P585" s="23">
        <f>SUM(行政区!P3587,行政区!P3666,行政区!P3745,行政区!P3824,行政区!P3903,行政区!P3982,行政区!P4061)</f>
        <v>11</v>
      </c>
      <c r="Q585" s="6" t="s">
        <v>80</v>
      </c>
      <c r="R585" s="12">
        <f>SUM(行政区!R3587,行政区!R3666,行政区!R3745,行政区!R3824,行政区!R3903,行政区!R3982,行政区!R4061)</f>
        <v>0</v>
      </c>
      <c r="S585" s="18">
        <f>SUM(行政区!S3587,行政区!S3666,行政区!S3745,行政区!S3824,行政区!S3903,行政区!S3982,行政区!S4061)</f>
        <v>0</v>
      </c>
      <c r="T585" s="23">
        <f>SUM(行政区!T3587,行政区!T3666,行政区!T3745,行政区!T3824,行政区!T3903,行政区!T3982,行政区!T4061)</f>
        <v>0</v>
      </c>
      <c r="V585" s="6" t="s">
        <v>82</v>
      </c>
      <c r="W585" s="38">
        <f>SUM(F618:F632)</f>
        <v>56</v>
      </c>
      <c r="X585" s="44">
        <f>SUM(G618:G632)</f>
        <v>40</v>
      </c>
      <c r="Y585" s="49">
        <f>SUM(W585:X587)</f>
        <v>96</v>
      </c>
    </row>
    <row r="586" spans="1:25" ht="13.5" customHeight="1">
      <c r="A586" s="4"/>
      <c r="B586" s="10"/>
      <c r="C586" s="16"/>
      <c r="D586" s="21"/>
      <c r="E586" s="4"/>
      <c r="F586" s="10"/>
      <c r="G586" s="16"/>
      <c r="H586" s="21"/>
      <c r="I586" s="4"/>
      <c r="J586" s="10"/>
      <c r="K586" s="16"/>
      <c r="L586" s="21"/>
      <c r="M586" s="4"/>
      <c r="N586" s="10"/>
      <c r="O586" s="16"/>
      <c r="P586" s="21"/>
      <c r="Q586" s="4"/>
      <c r="R586" s="10"/>
      <c r="S586" s="16"/>
      <c r="T586" s="21"/>
      <c r="V586" s="4"/>
      <c r="W586" s="36"/>
      <c r="X586" s="42"/>
      <c r="Y586" s="47"/>
    </row>
    <row r="587" spans="1:25" ht="13.5" customHeight="1">
      <c r="A587" s="5"/>
      <c r="B587" s="11"/>
      <c r="C587" s="17"/>
      <c r="D587" s="22"/>
      <c r="E587" s="5"/>
      <c r="F587" s="11"/>
      <c r="G587" s="17"/>
      <c r="H587" s="22"/>
      <c r="I587" s="5"/>
      <c r="J587" s="11"/>
      <c r="K587" s="17"/>
      <c r="L587" s="22"/>
      <c r="M587" s="5"/>
      <c r="N587" s="11"/>
      <c r="O587" s="17"/>
      <c r="P587" s="22"/>
      <c r="Q587" s="5"/>
      <c r="R587" s="11"/>
      <c r="S587" s="17"/>
      <c r="T587" s="22"/>
      <c r="V587" s="5"/>
      <c r="W587" s="37"/>
      <c r="X587" s="43"/>
      <c r="Y587" s="48"/>
    </row>
    <row r="588" spans="1:25" ht="13.5" customHeight="1">
      <c r="A588" s="6" t="s">
        <v>83</v>
      </c>
      <c r="B588" s="12">
        <f>SUM(行政区!B3590,行政区!B3669,行政区!B3748,行政区!B3827,行政区!B3906,行政区!B3985,行政区!B4064)</f>
        <v>2</v>
      </c>
      <c r="C588" s="18">
        <f>SUM(行政区!C3590,行政区!C3669,行政区!C3748,行政区!C3827,行政区!C3906,行政区!C3985,行政区!C4064)</f>
        <v>10</v>
      </c>
      <c r="D588" s="23">
        <f>SUM(行政区!D3590,行政区!D3669,行政区!D3748,行政区!D3827,行政区!D3906,行政区!D3985,行政区!D4064)</f>
        <v>12</v>
      </c>
      <c r="E588" s="6" t="s">
        <v>85</v>
      </c>
      <c r="F588" s="12">
        <f>SUM(行政区!F3590,行政区!F3669,行政区!F3748,行政区!F3827,行政区!F3906,行政区!F3985,行政区!F4064)</f>
        <v>4</v>
      </c>
      <c r="G588" s="18">
        <f>SUM(行政区!G3590,行政区!G3669,行政区!G3748,行政区!G3827,行政区!G3906,行政区!G3985,行政区!G4064)</f>
        <v>6</v>
      </c>
      <c r="H588" s="23">
        <f>SUM(行政区!H3590,行政区!H3669,行政区!H3748,行政区!H3827,行政区!H3906,行政区!H3985,行政区!H4064)</f>
        <v>10</v>
      </c>
      <c r="I588" s="6" t="s">
        <v>86</v>
      </c>
      <c r="J588" s="12">
        <f>SUM(行政区!J3590,行政区!J3669,行政区!J3748,行政区!J3827,行政区!J3906,行政区!J3985,行政区!J4064)</f>
        <v>15</v>
      </c>
      <c r="K588" s="18">
        <f>SUM(行政区!K3590,行政区!K3669,行政区!K3748,行政区!K3827,行政区!K3906,行政区!K3985,行政区!K4064)</f>
        <v>17</v>
      </c>
      <c r="L588" s="23">
        <f>SUM(行政区!L3590,行政区!L3669,行政区!L3748,行政区!L3827,行政区!L3906,行政区!L3985,行政区!L4064)</f>
        <v>32</v>
      </c>
      <c r="M588" s="6" t="s">
        <v>69</v>
      </c>
      <c r="N588" s="12">
        <f>SUM(行政区!N3590,行政区!N3669,行政区!N3748,行政区!N3827,行政区!N3906,行政区!N3985,行政区!N4064)</f>
        <v>6</v>
      </c>
      <c r="O588" s="18">
        <f>SUM(行政区!O3590,行政区!O3669,行政区!O3748,行政区!O3827,行政区!O3906,行政区!O3985,行政区!O4064)</f>
        <v>10</v>
      </c>
      <c r="P588" s="23">
        <f>SUM(行政区!P3590,行政区!P3669,行政区!P3748,行政区!P3827,行政区!P3906,行政区!P3985,行政区!P4064)</f>
        <v>16</v>
      </c>
      <c r="Q588" s="6" t="s">
        <v>87</v>
      </c>
      <c r="R588" s="12">
        <f>SUM(行政区!R3590,行政区!R3669,行政区!R3748,行政区!R3827,行政区!R3906,行政区!R3985,行政区!R4064)</f>
        <v>0</v>
      </c>
      <c r="S588" s="18">
        <f>SUM(行政区!S3590,行政区!S3669,行政区!S3748,行政区!S3827,行政区!S3906,行政区!S3985,行政区!S4064)</f>
        <v>0</v>
      </c>
      <c r="T588" s="23">
        <f>SUM(行政区!T3590,行政区!T3669,行政区!T3748,行政区!T3827,行政区!T3906,行政区!T3985,行政区!T4064)</f>
        <v>0</v>
      </c>
      <c r="V588" s="6" t="s">
        <v>51</v>
      </c>
      <c r="W588" s="38">
        <f>SUM(J558:J572)</f>
        <v>41</v>
      </c>
      <c r="X588" s="44">
        <f>SUM(K558:K572)</f>
        <v>39</v>
      </c>
      <c r="Y588" s="49">
        <f>SUM(W588:X590)</f>
        <v>80</v>
      </c>
    </row>
    <row r="589" spans="1:25" ht="13.5" customHeight="1">
      <c r="A589" s="4"/>
      <c r="B589" s="10"/>
      <c r="C589" s="16"/>
      <c r="D589" s="21"/>
      <c r="E589" s="4"/>
      <c r="F589" s="10"/>
      <c r="G589" s="16"/>
      <c r="H589" s="21"/>
      <c r="I589" s="4"/>
      <c r="J589" s="10"/>
      <c r="K589" s="16"/>
      <c r="L589" s="21"/>
      <c r="M589" s="4"/>
      <c r="N589" s="10"/>
      <c r="O589" s="16"/>
      <c r="P589" s="21"/>
      <c r="Q589" s="4"/>
      <c r="R589" s="10"/>
      <c r="S589" s="16"/>
      <c r="T589" s="21"/>
      <c r="V589" s="4"/>
      <c r="W589" s="36"/>
      <c r="X589" s="42"/>
      <c r="Y589" s="47"/>
    </row>
    <row r="590" spans="1:25" ht="13.5" customHeight="1">
      <c r="A590" s="5"/>
      <c r="B590" s="11"/>
      <c r="C590" s="17"/>
      <c r="D590" s="22"/>
      <c r="E590" s="5"/>
      <c r="F590" s="11"/>
      <c r="G590" s="17"/>
      <c r="H590" s="22"/>
      <c r="I590" s="5"/>
      <c r="J590" s="11"/>
      <c r="K590" s="17"/>
      <c r="L590" s="22"/>
      <c r="M590" s="5"/>
      <c r="N590" s="11"/>
      <c r="O590" s="17"/>
      <c r="P590" s="22"/>
      <c r="Q590" s="5"/>
      <c r="R590" s="11"/>
      <c r="S590" s="17"/>
      <c r="T590" s="22"/>
      <c r="V590" s="5"/>
      <c r="W590" s="37"/>
      <c r="X590" s="43"/>
      <c r="Y590" s="48"/>
    </row>
    <row r="591" spans="1:25" ht="13.5" customHeight="1">
      <c r="A591" s="6" t="s">
        <v>89</v>
      </c>
      <c r="B591" s="12">
        <f>SUM(行政区!B3593,行政区!B3672,行政区!B3751,行政区!B3830,行政区!B3909,行政区!B3988,行政区!B4067)</f>
        <v>9</v>
      </c>
      <c r="C591" s="18">
        <f>SUM(行政区!C3593,行政区!C3672,行政区!C3751,行政区!C3830,行政区!C3909,行政区!C3988,行政区!C4067)</f>
        <v>4</v>
      </c>
      <c r="D591" s="23">
        <f>SUM(行政区!D3593,行政区!D3672,行政区!D3751,行政区!D3830,行政区!D3909,行政区!D3988,行政区!D4067)</f>
        <v>13</v>
      </c>
      <c r="E591" s="6" t="s">
        <v>91</v>
      </c>
      <c r="F591" s="12">
        <f>SUM(行政区!F3593,行政区!F3672,行政区!F3751,行政区!F3830,行政区!F3909,行政区!F3988,行政区!F4067)</f>
        <v>8</v>
      </c>
      <c r="G591" s="18">
        <f>SUM(行政区!G3593,行政区!G3672,行政区!G3751,行政区!G3830,行政区!G3909,行政区!G3988,行政区!G4067)</f>
        <v>3</v>
      </c>
      <c r="H591" s="23">
        <f>SUM(行政区!H3593,行政区!H3672,行政区!H3751,行政区!H3830,行政区!H3909,行政区!H3988,行政区!H4067)</f>
        <v>11</v>
      </c>
      <c r="I591" s="6" t="s">
        <v>92</v>
      </c>
      <c r="J591" s="12">
        <f>SUM(行政区!J3593,行政区!J3672,行政区!J3751,行政区!J3830,行政区!J3909,行政区!J3988,行政区!J4067)</f>
        <v>8</v>
      </c>
      <c r="K591" s="18">
        <f>SUM(行政区!K3593,行政区!K3672,行政区!K3751,行政区!K3830,行政区!K3909,行政区!K3988,行政区!K4067)</f>
        <v>13</v>
      </c>
      <c r="L591" s="23">
        <f>SUM(行政区!L3593,行政区!L3672,行政区!L3751,行政区!L3830,行政区!L3909,行政区!L3988,行政区!L4067)</f>
        <v>21</v>
      </c>
      <c r="M591" s="6" t="s">
        <v>94</v>
      </c>
      <c r="N591" s="12">
        <f>SUM(行政区!N3593,行政区!N3672,行政区!N3751,行政区!N3830,行政区!N3909,行政区!N3988,行政区!N4067)</f>
        <v>4</v>
      </c>
      <c r="O591" s="18">
        <f>SUM(行政区!O3593,行政区!O3672,行政区!O3751,行政区!O3830,行政区!O3909,行政区!O3988,行政区!O4067)</f>
        <v>11</v>
      </c>
      <c r="P591" s="23">
        <f>SUM(行政区!P3593,行政区!P3672,行政区!P3751,行政区!P3830,行政区!P3909,行政区!P3988,行政区!P4067)</f>
        <v>15</v>
      </c>
      <c r="Q591" s="6" t="s">
        <v>95</v>
      </c>
      <c r="R591" s="12">
        <f>SUM(行政区!R3593,行政区!R3672,行政区!R3751,行政区!R3830,行政区!R3909,行政区!R3988,行政区!R4067)</f>
        <v>0</v>
      </c>
      <c r="S591" s="18">
        <f>SUM(行政区!S3593,行政区!S3672,行政区!S3751,行政区!S3830,行政区!S3909,行政区!S3988,行政区!S4067)</f>
        <v>0</v>
      </c>
      <c r="T591" s="23">
        <f>SUM(行政区!T3593,行政区!T3672,行政区!T3751,行政区!T3830,行政区!T3909,行政区!T3988,行政区!T4067)</f>
        <v>0</v>
      </c>
      <c r="V591" s="6" t="s">
        <v>96</v>
      </c>
      <c r="W591" s="38">
        <f>SUM(J573:J587)</f>
        <v>60</v>
      </c>
      <c r="X591" s="44">
        <f>SUM(K573:K587)</f>
        <v>52</v>
      </c>
      <c r="Y591" s="49">
        <f>SUM(W591:X593)</f>
        <v>112</v>
      </c>
    </row>
    <row r="592" spans="1:25" ht="13.5" customHeight="1">
      <c r="A592" s="4"/>
      <c r="B592" s="10"/>
      <c r="C592" s="16"/>
      <c r="D592" s="21"/>
      <c r="E592" s="4"/>
      <c r="F592" s="10"/>
      <c r="G592" s="16"/>
      <c r="H592" s="21"/>
      <c r="I592" s="4"/>
      <c r="J592" s="10"/>
      <c r="K592" s="16"/>
      <c r="L592" s="21"/>
      <c r="M592" s="4"/>
      <c r="N592" s="10"/>
      <c r="O592" s="16"/>
      <c r="P592" s="21"/>
      <c r="Q592" s="4"/>
      <c r="R592" s="10"/>
      <c r="S592" s="16"/>
      <c r="T592" s="21"/>
      <c r="V592" s="4"/>
      <c r="W592" s="36"/>
      <c r="X592" s="42"/>
      <c r="Y592" s="47"/>
    </row>
    <row r="593" spans="1:25" ht="13.5" customHeight="1">
      <c r="A593" s="5"/>
      <c r="B593" s="11"/>
      <c r="C593" s="17"/>
      <c r="D593" s="22"/>
      <c r="E593" s="5"/>
      <c r="F593" s="11"/>
      <c r="G593" s="17"/>
      <c r="H593" s="22"/>
      <c r="I593" s="5"/>
      <c r="J593" s="11"/>
      <c r="K593" s="17"/>
      <c r="L593" s="22"/>
      <c r="M593" s="5"/>
      <c r="N593" s="11"/>
      <c r="O593" s="17"/>
      <c r="P593" s="22"/>
      <c r="Q593" s="5"/>
      <c r="R593" s="11"/>
      <c r="S593" s="17"/>
      <c r="T593" s="22"/>
      <c r="V593" s="5"/>
      <c r="W593" s="37"/>
      <c r="X593" s="43"/>
      <c r="Y593" s="48"/>
    </row>
    <row r="594" spans="1:25" ht="13.5" customHeight="1">
      <c r="A594" s="6" t="s">
        <v>40</v>
      </c>
      <c r="B594" s="12">
        <f>SUM(行政区!B3596,行政区!B3675,行政区!B3754,行政区!B3833,行政区!B3912,行政区!B3991,行政区!B4070)</f>
        <v>5</v>
      </c>
      <c r="C594" s="18">
        <f>SUM(行政区!C3596,行政区!C3675,行政区!C3754,行政区!C3833,行政区!C3912,行政区!C3991,行政区!C4070)</f>
        <v>7</v>
      </c>
      <c r="D594" s="23">
        <f>SUM(行政区!D3596,行政区!D3675,行政区!D3754,行政区!D3833,行政区!D3912,行政区!D3991,行政区!D4070)</f>
        <v>12</v>
      </c>
      <c r="E594" s="6" t="s">
        <v>97</v>
      </c>
      <c r="F594" s="12">
        <f>SUM(行政区!F3596,行政区!F3675,行政区!F3754,行政区!F3833,行政区!F3912,行政区!F3991,行政区!F4070)</f>
        <v>9</v>
      </c>
      <c r="G594" s="18">
        <f>SUM(行政区!G3596,行政区!G3675,行政区!G3754,行政区!G3833,行政区!G3912,行政区!G3991,行政区!G4070)</f>
        <v>6</v>
      </c>
      <c r="H594" s="23">
        <f>SUM(行政区!H3596,行政区!H3675,行政区!H3754,行政区!H3833,行政区!H3912,行政区!H3991,行政区!H4070)</f>
        <v>15</v>
      </c>
      <c r="I594" s="6" t="s">
        <v>98</v>
      </c>
      <c r="J594" s="12">
        <f>SUM(行政区!J3596,行政区!J3675,行政区!J3754,行政区!J3833,行政区!J3912,行政区!J3991,行政区!J4070)</f>
        <v>10</v>
      </c>
      <c r="K594" s="18">
        <f>SUM(行政区!K3596,行政区!K3675,行政区!K3754,行政区!K3833,行政区!K3912,行政区!K3991,行政区!K4070)</f>
        <v>9</v>
      </c>
      <c r="L594" s="23">
        <f>SUM(行政区!L3596,行政区!L3675,行政区!L3754,行政区!L3833,行政区!L3912,行政区!L3991,行政区!L4070)</f>
        <v>19</v>
      </c>
      <c r="M594" s="6" t="s">
        <v>99</v>
      </c>
      <c r="N594" s="12">
        <f>SUM(行政区!N3596,行政区!N3675,行政区!N3754,行政区!N3833,行政区!N3912,行政区!N3991,行政区!N4070)</f>
        <v>1</v>
      </c>
      <c r="O594" s="18">
        <f>SUM(行政区!O3596,行政区!O3675,行政区!O3754,行政区!O3833,行政区!O3912,行政区!O3991,行政区!O4070)</f>
        <v>15</v>
      </c>
      <c r="P594" s="23">
        <f>SUM(行政区!P3596,行政区!P3675,行政区!P3754,行政区!P3833,行政区!P3912,行政区!P3991,行政区!P4070)</f>
        <v>16</v>
      </c>
      <c r="Q594" s="6" t="s">
        <v>100</v>
      </c>
      <c r="R594" s="12">
        <f>SUM(行政区!R3596,行政区!R3675,行政区!R3754,行政区!R3833,行政区!R3912,行政区!R3991,行政区!R4070)</f>
        <v>0</v>
      </c>
      <c r="S594" s="18">
        <f>SUM(行政区!S3596,行政区!S3675,行政区!S3754,行政区!S3833,行政区!S3912,行政区!S3991,行政区!S4070)</f>
        <v>0</v>
      </c>
      <c r="T594" s="23">
        <f>SUM(行政区!T3596,行政区!T3675,行政区!T3754,行政区!T3833,行政区!T3912,行政区!T3991,行政区!T4070)</f>
        <v>0</v>
      </c>
      <c r="V594" s="6" t="s">
        <v>101</v>
      </c>
      <c r="W594" s="38">
        <f>SUM(J588:J602)</f>
        <v>61</v>
      </c>
      <c r="X594" s="44">
        <f>SUM(K588:K602)</f>
        <v>64</v>
      </c>
      <c r="Y594" s="49">
        <f>SUM(W594:X596)</f>
        <v>125</v>
      </c>
    </row>
    <row r="595" spans="1:25" ht="13.5" customHeight="1">
      <c r="A595" s="4"/>
      <c r="B595" s="10"/>
      <c r="C595" s="16"/>
      <c r="D595" s="21"/>
      <c r="E595" s="4"/>
      <c r="F595" s="10"/>
      <c r="G595" s="16"/>
      <c r="H595" s="21"/>
      <c r="I595" s="4"/>
      <c r="J595" s="10"/>
      <c r="K595" s="16"/>
      <c r="L595" s="21"/>
      <c r="M595" s="4"/>
      <c r="N595" s="10"/>
      <c r="O595" s="16"/>
      <c r="P595" s="21"/>
      <c r="Q595" s="4"/>
      <c r="R595" s="10"/>
      <c r="S595" s="16"/>
      <c r="T595" s="21"/>
      <c r="V595" s="4"/>
      <c r="W595" s="36"/>
      <c r="X595" s="42"/>
      <c r="Y595" s="47"/>
    </row>
    <row r="596" spans="1:25" ht="13.5" customHeight="1">
      <c r="A596" s="5"/>
      <c r="B596" s="11"/>
      <c r="C596" s="17"/>
      <c r="D596" s="22"/>
      <c r="E596" s="5"/>
      <c r="F596" s="11"/>
      <c r="G596" s="17"/>
      <c r="H596" s="22"/>
      <c r="I596" s="5"/>
      <c r="J596" s="11"/>
      <c r="K596" s="17"/>
      <c r="L596" s="22"/>
      <c r="M596" s="5"/>
      <c r="N596" s="11"/>
      <c r="O596" s="17"/>
      <c r="P596" s="22"/>
      <c r="Q596" s="5"/>
      <c r="R596" s="11"/>
      <c r="S596" s="17"/>
      <c r="T596" s="22"/>
      <c r="V596" s="5"/>
      <c r="W596" s="37"/>
      <c r="X596" s="43"/>
      <c r="Y596" s="48"/>
    </row>
    <row r="597" spans="1:25" ht="13.5" customHeight="1">
      <c r="A597" s="6" t="s">
        <v>103</v>
      </c>
      <c r="B597" s="12">
        <f>SUM(行政区!B3599,行政区!B3678,行政区!B3757,行政区!B3836,行政区!B3915,行政区!B3994,行政区!B4073)</f>
        <v>10</v>
      </c>
      <c r="C597" s="18">
        <f>SUM(行政区!C3599,行政区!C3678,行政区!C3757,行政区!C3836,行政区!C3915,行政区!C3994,行政区!C4073)</f>
        <v>2</v>
      </c>
      <c r="D597" s="23">
        <f>SUM(行政区!D3599,行政区!D3678,行政区!D3757,行政区!D3836,行政区!D3915,行政区!D3994,行政区!D4073)</f>
        <v>12</v>
      </c>
      <c r="E597" s="6" t="s">
        <v>106</v>
      </c>
      <c r="F597" s="12">
        <f>SUM(行政区!F3599,行政区!F3678,行政区!F3757,行政区!F3836,行政区!F3915,行政区!F3994,行政区!F4073)</f>
        <v>9</v>
      </c>
      <c r="G597" s="18">
        <f>SUM(行政区!G3599,行政区!G3678,行政区!G3757,行政区!G3836,行政区!G3915,行政区!G3994,行政区!G4073)</f>
        <v>10</v>
      </c>
      <c r="H597" s="23">
        <f>SUM(行政区!H3599,行政区!H3678,行政区!H3757,行政区!H3836,行政区!H3915,行政区!H3994,行政区!H4073)</f>
        <v>19</v>
      </c>
      <c r="I597" s="6" t="s">
        <v>107</v>
      </c>
      <c r="J597" s="12">
        <f>SUM(行政区!J3599,行政区!J3678,行政区!J3757,行政区!J3836,行政区!J3915,行政区!J3994,行政区!J4073)</f>
        <v>14</v>
      </c>
      <c r="K597" s="18">
        <f>SUM(行政区!K3599,行政区!K3678,行政区!K3757,行政区!K3836,行政区!K3915,行政区!K3994,行政区!K4073)</f>
        <v>13</v>
      </c>
      <c r="L597" s="23">
        <f>SUM(行政区!L3599,行政区!L3678,行政区!L3757,行政区!L3836,行政区!L3915,行政区!L3994,行政区!L4073)</f>
        <v>27</v>
      </c>
      <c r="M597" s="6" t="s">
        <v>108</v>
      </c>
      <c r="N597" s="12">
        <f>SUM(行政区!N3599,行政区!N3678,行政区!N3757,行政区!N3836,行政区!N3915,行政区!N3994,行政区!N4073)</f>
        <v>4</v>
      </c>
      <c r="O597" s="18">
        <f>SUM(行政区!O3599,行政区!O3678,行政区!O3757,行政区!O3836,行政区!O3915,行政区!O3994,行政区!O4073)</f>
        <v>11</v>
      </c>
      <c r="P597" s="23">
        <f>SUM(行政区!P3599,行政区!P3678,行政区!P3757,行政区!P3836,行政区!P3915,行政区!P3994,行政区!P4073)</f>
        <v>15</v>
      </c>
      <c r="Q597" s="6" t="s">
        <v>109</v>
      </c>
      <c r="R597" s="12">
        <f>SUM(行政区!R3599,行政区!R3678,行政区!R3757,行政区!R3836,行政区!R3915,行政区!R3994,行政区!R4073)</f>
        <v>0</v>
      </c>
      <c r="S597" s="18">
        <f>SUM(行政区!S3599,行政区!S3678,行政区!S3757,行政区!S3836,行政区!S3915,行政区!S3994,行政区!S4073)</f>
        <v>0</v>
      </c>
      <c r="T597" s="23">
        <f>SUM(行政区!T3599,行政区!T3678,行政区!T3757,行政区!T3836,行政区!T3915,行政区!T3994,行政区!T4073)</f>
        <v>0</v>
      </c>
      <c r="V597" s="6" t="s">
        <v>111</v>
      </c>
      <c r="W597" s="38">
        <f>SUM(J603:J617)</f>
        <v>54</v>
      </c>
      <c r="X597" s="44">
        <f>SUM(K603:K617)</f>
        <v>61</v>
      </c>
      <c r="Y597" s="49">
        <f>SUM(W597:X599)</f>
        <v>115</v>
      </c>
    </row>
    <row r="598" spans="1:25" ht="13.5" customHeight="1">
      <c r="A598" s="4"/>
      <c r="B598" s="10"/>
      <c r="C598" s="16"/>
      <c r="D598" s="21"/>
      <c r="E598" s="4"/>
      <c r="F598" s="10"/>
      <c r="G598" s="16"/>
      <c r="H598" s="21"/>
      <c r="I598" s="4"/>
      <c r="J598" s="10"/>
      <c r="K598" s="16"/>
      <c r="L598" s="21"/>
      <c r="M598" s="4"/>
      <c r="N598" s="10"/>
      <c r="O598" s="16"/>
      <c r="P598" s="21"/>
      <c r="Q598" s="4"/>
      <c r="R598" s="10"/>
      <c r="S598" s="16"/>
      <c r="T598" s="21"/>
      <c r="V598" s="4"/>
      <c r="W598" s="36"/>
      <c r="X598" s="42"/>
      <c r="Y598" s="47"/>
    </row>
    <row r="599" spans="1:25" ht="13.5" customHeight="1">
      <c r="A599" s="5"/>
      <c r="B599" s="11"/>
      <c r="C599" s="17"/>
      <c r="D599" s="22"/>
      <c r="E599" s="5"/>
      <c r="F599" s="11"/>
      <c r="G599" s="17"/>
      <c r="H599" s="22"/>
      <c r="I599" s="5"/>
      <c r="J599" s="11"/>
      <c r="K599" s="17"/>
      <c r="L599" s="22"/>
      <c r="M599" s="5"/>
      <c r="N599" s="11"/>
      <c r="O599" s="17"/>
      <c r="P599" s="22"/>
      <c r="Q599" s="5"/>
      <c r="R599" s="11"/>
      <c r="S599" s="17"/>
      <c r="T599" s="22"/>
      <c r="V599" s="5"/>
      <c r="W599" s="37"/>
      <c r="X599" s="43"/>
      <c r="Y599" s="48"/>
    </row>
    <row r="600" spans="1:25" ht="13.5" customHeight="1">
      <c r="A600" s="6" t="s">
        <v>14</v>
      </c>
      <c r="B600" s="12">
        <f>SUM(行政区!B3602,行政区!B3681,行政区!B3760,行政区!B3839,行政区!B3918,行政区!B3997,行政区!B4076)</f>
        <v>5</v>
      </c>
      <c r="C600" s="18">
        <f>SUM(行政区!C3602,行政区!C3681,行政区!C3760,行政区!C3839,行政区!C3918,行政区!C3997,行政区!C4076)</f>
        <v>7</v>
      </c>
      <c r="D600" s="23">
        <f>SUM(行政区!D3602,行政区!D3681,行政区!D3760,行政区!D3839,行政区!D3918,行政区!D3997,行政区!D4076)</f>
        <v>12</v>
      </c>
      <c r="E600" s="6" t="s">
        <v>112</v>
      </c>
      <c r="F600" s="12">
        <f>SUM(行政区!F3602,行政区!F3681,行政区!F3760,行政区!F3839,行政区!F3918,行政区!F3997,行政区!F4076)</f>
        <v>8</v>
      </c>
      <c r="G600" s="18">
        <f>SUM(行政区!G3602,行政区!G3681,行政区!G3760,行政区!G3839,行政区!G3918,行政区!G3997,行政区!G4076)</f>
        <v>11</v>
      </c>
      <c r="H600" s="23">
        <f>SUM(行政区!H3602,行政区!H3681,行政区!H3760,行政区!H3839,行政区!H3918,行政区!H3997,行政区!H4076)</f>
        <v>19</v>
      </c>
      <c r="I600" s="6" t="s">
        <v>38</v>
      </c>
      <c r="J600" s="12">
        <f>SUM(行政区!J3602,行政区!J3681,行政区!J3760,行政区!J3839,行政区!J3918,行政区!J3997,行政区!J4076)</f>
        <v>14</v>
      </c>
      <c r="K600" s="18">
        <f>SUM(行政区!K3602,行政区!K3681,行政区!K3760,行政区!K3839,行政区!K3918,行政区!K3997,行政区!K4076)</f>
        <v>12</v>
      </c>
      <c r="L600" s="23">
        <f>SUM(行政区!L3602,行政区!L3681,行政区!L3760,行政区!L3839,行政区!L3918,行政区!L3997,行政区!L4076)</f>
        <v>26</v>
      </c>
      <c r="M600" s="6" t="s">
        <v>113</v>
      </c>
      <c r="N600" s="12">
        <f>SUM(行政区!N3602,行政区!N3681,行政区!N3760,行政区!N3839,行政区!N3918,行政区!N3997,行政区!N4076)</f>
        <v>2</v>
      </c>
      <c r="O600" s="18">
        <f>SUM(行政区!O3602,行政区!O3681,行政区!O3760,行政区!O3839,行政区!O3918,行政区!O3997,行政区!O4076)</f>
        <v>7</v>
      </c>
      <c r="P600" s="23">
        <f>SUM(行政区!P3602,行政区!P3681,行政区!P3760,行政区!P3839,行政区!P3918,行政区!P3997,行政区!P4076)</f>
        <v>9</v>
      </c>
      <c r="Q600" s="6" t="s">
        <v>114</v>
      </c>
      <c r="R600" s="12">
        <f>SUM(行政区!R3602,行政区!R3681,行政区!R3760,行政区!R3839,行政区!R3918,行政区!R3997,行政区!R4076)</f>
        <v>0</v>
      </c>
      <c r="S600" s="18">
        <f>SUM(行政区!S3602,行政区!S3681,行政区!S3760,行政区!S3839,行政区!S3918,行政区!S3997,行政区!S4076)</f>
        <v>0</v>
      </c>
      <c r="T600" s="23">
        <f>SUM(行政区!T3602,行政区!T3681,行政区!T3760,行政区!T3839,行政区!T3918,行政区!T3997,行政区!T4076)</f>
        <v>0</v>
      </c>
      <c r="V600" s="6" t="s">
        <v>115</v>
      </c>
      <c r="W600" s="38">
        <f>SUM(J618:J632)</f>
        <v>72</v>
      </c>
      <c r="X600" s="44">
        <f>SUM(K618:K632)</f>
        <v>74</v>
      </c>
      <c r="Y600" s="49">
        <f>SUM(W600:X602)</f>
        <v>146</v>
      </c>
    </row>
    <row r="601" spans="1:25" ht="13.5" customHeight="1">
      <c r="A601" s="4"/>
      <c r="B601" s="10"/>
      <c r="C601" s="16"/>
      <c r="D601" s="21"/>
      <c r="E601" s="4"/>
      <c r="F601" s="10"/>
      <c r="G601" s="16"/>
      <c r="H601" s="21"/>
      <c r="I601" s="4"/>
      <c r="J601" s="10"/>
      <c r="K601" s="16"/>
      <c r="L601" s="21"/>
      <c r="M601" s="4"/>
      <c r="N601" s="10"/>
      <c r="O601" s="16"/>
      <c r="P601" s="21"/>
      <c r="Q601" s="4"/>
      <c r="R601" s="10"/>
      <c r="S601" s="16"/>
      <c r="T601" s="21"/>
      <c r="V601" s="4"/>
      <c r="W601" s="36"/>
      <c r="X601" s="42"/>
      <c r="Y601" s="47"/>
    </row>
    <row r="602" spans="1:25" ht="13.5" customHeight="1">
      <c r="A602" s="5"/>
      <c r="B602" s="11"/>
      <c r="C602" s="17"/>
      <c r="D602" s="22"/>
      <c r="E602" s="5"/>
      <c r="F602" s="11"/>
      <c r="G602" s="17"/>
      <c r="H602" s="22"/>
      <c r="I602" s="5"/>
      <c r="J602" s="11"/>
      <c r="K602" s="17"/>
      <c r="L602" s="22"/>
      <c r="M602" s="5"/>
      <c r="N602" s="11"/>
      <c r="O602" s="17"/>
      <c r="P602" s="22"/>
      <c r="Q602" s="5"/>
      <c r="R602" s="11"/>
      <c r="S602" s="17"/>
      <c r="T602" s="22"/>
      <c r="V602" s="5"/>
      <c r="W602" s="37"/>
      <c r="X602" s="43"/>
      <c r="Y602" s="48"/>
    </row>
    <row r="603" spans="1:25" ht="13.5" customHeight="1">
      <c r="A603" s="6" t="s">
        <v>116</v>
      </c>
      <c r="B603" s="12">
        <f>SUM(行政区!B3605,行政区!B3684,行政区!B3763,行政区!B3842,行政区!B3921,行政区!B4000,行政区!B4079)</f>
        <v>11</v>
      </c>
      <c r="C603" s="18">
        <f>SUM(行政区!C3605,行政区!C3684,行政区!C3763,行政区!C3842,行政区!C3921,行政区!C4000,行政区!C4079)</f>
        <v>8</v>
      </c>
      <c r="D603" s="23">
        <f>SUM(行政区!D3605,行政区!D3684,行政区!D3763,行政区!D3842,行政区!D3921,行政区!D4000,行政区!D4079)</f>
        <v>19</v>
      </c>
      <c r="E603" s="6" t="s">
        <v>117</v>
      </c>
      <c r="F603" s="12">
        <f>SUM(行政区!F3605,行政区!F3684,行政区!F3763,行政区!F3842,行政区!F3921,行政区!F4000,行政区!F4079)</f>
        <v>11</v>
      </c>
      <c r="G603" s="18">
        <f>SUM(行政区!G3605,行政区!G3684,行政区!G3763,行政区!G3842,行政区!G3921,行政区!G4000,行政区!G4079)</f>
        <v>9</v>
      </c>
      <c r="H603" s="23">
        <f>SUM(行政区!H3605,行政区!H3684,行政区!H3763,行政区!H3842,行政区!H3921,行政区!H4000,行政区!H4079)</f>
        <v>20</v>
      </c>
      <c r="I603" s="6" t="s">
        <v>102</v>
      </c>
      <c r="J603" s="12">
        <f>SUM(行政区!J3605,行政区!J3684,行政区!J3763,行政区!J3842,行政区!J3921,行政区!J4000,行政区!J4079)</f>
        <v>9</v>
      </c>
      <c r="K603" s="18">
        <f>SUM(行政区!K3605,行政区!K3684,行政区!K3763,行政区!K3842,行政区!K3921,行政区!K4000,行政区!K4079)</f>
        <v>20</v>
      </c>
      <c r="L603" s="23">
        <f>SUM(行政区!L3605,行政区!L3684,行政区!L3763,行政区!L3842,行政区!L3921,行政区!L4000,行政区!L4079)</f>
        <v>29</v>
      </c>
      <c r="M603" s="6" t="s">
        <v>118</v>
      </c>
      <c r="N603" s="12">
        <f>SUM(行政区!N3605,行政区!N3684,行政区!N3763,行政区!N3842,行政区!N3921,行政区!N4000,行政区!N4079)</f>
        <v>7</v>
      </c>
      <c r="O603" s="18">
        <f>SUM(行政区!O3605,行政区!O3684,行政区!O3763,行政区!O3842,行政区!O3921,行政区!O4000,行政区!O4079)</f>
        <v>5</v>
      </c>
      <c r="P603" s="23">
        <f>SUM(行政区!P3605,行政区!P3684,行政区!P3763,行政区!P3842,行政区!P3921,行政区!P4000,行政区!P4079)</f>
        <v>12</v>
      </c>
      <c r="Q603" s="6" t="s">
        <v>119</v>
      </c>
      <c r="R603" s="12">
        <f>SUM(行政区!R3605,行政区!R3684,行政区!R3763,行政区!R3842,行政区!R3921,行政区!R4000,行政区!R4079)</f>
        <v>0</v>
      </c>
      <c r="S603" s="18">
        <f>SUM(行政区!S3605,行政区!S3684,行政区!S3763,行政区!S3842,行政区!S3921,行政区!S4000,行政区!S4079)</f>
        <v>0</v>
      </c>
      <c r="T603" s="23">
        <f>SUM(行政区!T3605,行政区!T3684,行政区!T3763,行政区!T3842,行政区!T3921,行政区!T4000,行政区!T4079)</f>
        <v>0</v>
      </c>
      <c r="V603" s="6" t="s">
        <v>121</v>
      </c>
      <c r="W603" s="38">
        <f>SUM(N558:N572)</f>
        <v>54</v>
      </c>
      <c r="X603" s="44">
        <f>SUM(O558:O572)</f>
        <v>52</v>
      </c>
      <c r="Y603" s="49">
        <f>SUM(W603:X605)</f>
        <v>106</v>
      </c>
    </row>
    <row r="604" spans="1:25" ht="13.5" customHeight="1">
      <c r="A604" s="4"/>
      <c r="B604" s="10"/>
      <c r="C604" s="16"/>
      <c r="D604" s="21"/>
      <c r="E604" s="4"/>
      <c r="F604" s="10"/>
      <c r="G604" s="16"/>
      <c r="H604" s="21"/>
      <c r="I604" s="4"/>
      <c r="J604" s="10"/>
      <c r="K604" s="16"/>
      <c r="L604" s="21"/>
      <c r="M604" s="4"/>
      <c r="N604" s="10"/>
      <c r="O604" s="16"/>
      <c r="P604" s="21"/>
      <c r="Q604" s="4"/>
      <c r="R604" s="10"/>
      <c r="S604" s="16"/>
      <c r="T604" s="21"/>
      <c r="V604" s="4"/>
      <c r="W604" s="36"/>
      <c r="X604" s="42"/>
      <c r="Y604" s="47"/>
    </row>
    <row r="605" spans="1:25" ht="13.5" customHeight="1">
      <c r="A605" s="5"/>
      <c r="B605" s="11"/>
      <c r="C605" s="17"/>
      <c r="D605" s="22"/>
      <c r="E605" s="5"/>
      <c r="F605" s="11"/>
      <c r="G605" s="17"/>
      <c r="H605" s="22"/>
      <c r="I605" s="5"/>
      <c r="J605" s="11"/>
      <c r="K605" s="17"/>
      <c r="L605" s="22"/>
      <c r="M605" s="5"/>
      <c r="N605" s="11"/>
      <c r="O605" s="17"/>
      <c r="P605" s="22"/>
      <c r="Q605" s="5"/>
      <c r="R605" s="11"/>
      <c r="S605" s="17"/>
      <c r="T605" s="22"/>
      <c r="V605" s="5"/>
      <c r="W605" s="37"/>
      <c r="X605" s="43"/>
      <c r="Y605" s="48"/>
    </row>
    <row r="606" spans="1:25" ht="13.5" customHeight="1">
      <c r="A606" s="6" t="s">
        <v>122</v>
      </c>
      <c r="B606" s="12">
        <f>SUM(行政区!B3608,行政区!B3687,行政区!B3766,行政区!B3845,行政区!B3924,行政区!B4003,行政区!B4082)</f>
        <v>7</v>
      </c>
      <c r="C606" s="18">
        <f>SUM(行政区!C3608,行政区!C3687,行政区!C3766,行政区!C3845,行政区!C3924,行政区!C4003,行政区!C4082)</f>
        <v>2</v>
      </c>
      <c r="D606" s="23">
        <f>SUM(行政区!D3608,行政区!D3687,行政区!D3766,行政区!D3845,行政区!D3924,行政区!D4003,行政区!D4082)</f>
        <v>9</v>
      </c>
      <c r="E606" s="6" t="s">
        <v>123</v>
      </c>
      <c r="F606" s="12">
        <f>SUM(行政区!F3608,行政区!F3687,行政区!F3766,行政区!F3845,行政区!F3924,行政区!F4003,行政区!F4082)</f>
        <v>5</v>
      </c>
      <c r="G606" s="18">
        <f>SUM(行政区!G3608,行政区!G3687,行政区!G3766,行政区!G3845,行政区!G3924,行政区!G4003,行政区!G4082)</f>
        <v>6</v>
      </c>
      <c r="H606" s="23">
        <f>SUM(行政区!H3608,行政区!H3687,行政区!H3766,行政区!H3845,行政区!H3924,行政区!H4003,行政区!H4082)</f>
        <v>11</v>
      </c>
      <c r="I606" s="6" t="s">
        <v>124</v>
      </c>
      <c r="J606" s="12">
        <f>SUM(行政区!J3608,行政区!J3687,行政区!J3766,行政区!J3845,行政区!J3924,行政区!J4003,行政区!J4082)</f>
        <v>8</v>
      </c>
      <c r="K606" s="18">
        <f>SUM(行政区!K3608,行政区!K3687,行政区!K3766,行政区!K3845,行政区!K3924,行政区!K4003,行政区!K4082)</f>
        <v>11</v>
      </c>
      <c r="L606" s="23">
        <f>SUM(行政区!L3608,行政区!L3687,行政区!L3766,行政区!L3845,行政区!L3924,行政区!L4003,行政区!L4082)</f>
        <v>19</v>
      </c>
      <c r="M606" s="6" t="s">
        <v>125</v>
      </c>
      <c r="N606" s="12">
        <f>SUM(行政区!N3608,行政区!N3687,行政区!N3766,行政区!N3845,行政区!N3924,行政区!N4003,行政区!N4082)</f>
        <v>3</v>
      </c>
      <c r="O606" s="18">
        <f>SUM(行政区!O3608,行政区!O3687,行政区!O3766,行政区!O3845,行政区!O3924,行政区!O4003,行政区!O4082)</f>
        <v>7</v>
      </c>
      <c r="P606" s="23">
        <f>SUM(行政区!P3608,行政区!P3687,行政区!P3766,行政区!P3845,行政区!P3924,行政区!P4003,行政区!P4082)</f>
        <v>10</v>
      </c>
      <c r="Q606" s="6" t="s">
        <v>126</v>
      </c>
      <c r="R606" s="12">
        <f>SUM(行政区!R3608,行政区!R3687,行政区!R3766,行政区!R3845,行政区!R3924,行政区!R4003,行政区!R4082)</f>
        <v>0</v>
      </c>
      <c r="S606" s="18">
        <f>SUM(行政区!S3608,行政区!S3687,行政区!S3766,行政区!S3845,行政区!S3924,行政区!S4003,行政区!S4082)</f>
        <v>0</v>
      </c>
      <c r="T606" s="23">
        <f>SUM(行政区!T3608,行政区!T3687,行政区!T3766,行政区!T3845,行政区!T3924,行政区!T4003,行政区!T4082)</f>
        <v>0</v>
      </c>
      <c r="V606" s="6" t="s">
        <v>127</v>
      </c>
      <c r="W606" s="38">
        <f>SUM(N573:N587)</f>
        <v>29</v>
      </c>
      <c r="X606" s="44">
        <f>SUM(O573:O587)</f>
        <v>47</v>
      </c>
      <c r="Y606" s="49">
        <f>SUM(W606:X608)</f>
        <v>76</v>
      </c>
    </row>
    <row r="607" spans="1:25" ht="13.5" customHeight="1">
      <c r="A607" s="4"/>
      <c r="B607" s="10"/>
      <c r="C607" s="16"/>
      <c r="D607" s="21"/>
      <c r="E607" s="4"/>
      <c r="F607" s="10"/>
      <c r="G607" s="16"/>
      <c r="H607" s="21"/>
      <c r="I607" s="4"/>
      <c r="J607" s="10"/>
      <c r="K607" s="16"/>
      <c r="L607" s="21"/>
      <c r="M607" s="4"/>
      <c r="N607" s="10"/>
      <c r="O607" s="16"/>
      <c r="P607" s="21"/>
      <c r="Q607" s="4"/>
      <c r="R607" s="10"/>
      <c r="S607" s="16"/>
      <c r="T607" s="21"/>
      <c r="V607" s="4"/>
      <c r="W607" s="36"/>
      <c r="X607" s="42"/>
      <c r="Y607" s="47"/>
    </row>
    <row r="608" spans="1:25" ht="13.5" customHeight="1">
      <c r="A608" s="5"/>
      <c r="B608" s="11"/>
      <c r="C608" s="17"/>
      <c r="D608" s="22"/>
      <c r="E608" s="5"/>
      <c r="F608" s="11"/>
      <c r="G608" s="17"/>
      <c r="H608" s="22"/>
      <c r="I608" s="5"/>
      <c r="J608" s="11"/>
      <c r="K608" s="17"/>
      <c r="L608" s="22"/>
      <c r="M608" s="5"/>
      <c r="N608" s="11"/>
      <c r="O608" s="17"/>
      <c r="P608" s="22"/>
      <c r="Q608" s="5"/>
      <c r="R608" s="11"/>
      <c r="S608" s="17"/>
      <c r="T608" s="22"/>
      <c r="V608" s="5"/>
      <c r="W608" s="37"/>
      <c r="X608" s="43"/>
      <c r="Y608" s="48"/>
    </row>
    <row r="609" spans="1:25" ht="13.5" customHeight="1">
      <c r="A609" s="6" t="s">
        <v>128</v>
      </c>
      <c r="B609" s="12">
        <f>SUM(行政区!B3611,行政区!B3690,行政区!B3769,行政区!B3848,行政区!B3927,行政区!B4006,行政区!B4085)</f>
        <v>4</v>
      </c>
      <c r="C609" s="18">
        <f>SUM(行政区!C3611,行政区!C3690,行政区!C3769,行政区!C3848,行政区!C3927,行政区!C4006,行政区!C4085)</f>
        <v>8</v>
      </c>
      <c r="D609" s="23">
        <f>SUM(行政区!D3611,行政区!D3690,行政区!D3769,行政区!D3848,行政区!D3927,行政区!D4006,行政区!D4085)</f>
        <v>12</v>
      </c>
      <c r="E609" s="6" t="s">
        <v>129</v>
      </c>
      <c r="F609" s="12">
        <f>SUM(行政区!F3611,行政区!F3690,行政区!F3769,行政区!F3848,行政区!F3927,行政区!F4006,行政区!F4085)</f>
        <v>9</v>
      </c>
      <c r="G609" s="18">
        <f>SUM(行政区!G3611,行政区!G3690,行政区!G3769,行政区!G3848,行政区!G3927,行政区!G4006,行政区!G4085)</f>
        <v>8</v>
      </c>
      <c r="H609" s="23">
        <f>SUM(行政区!H3611,行政区!H3690,行政区!H3769,行政区!H3848,行政区!H3927,行政区!H4006,行政区!H4085)</f>
        <v>17</v>
      </c>
      <c r="I609" s="6" t="s">
        <v>130</v>
      </c>
      <c r="J609" s="12">
        <f>SUM(行政区!J3611,行政区!J3690,行政区!J3769,行政区!J3848,行政区!J3927,行政区!J4006,行政区!J4085)</f>
        <v>12</v>
      </c>
      <c r="K609" s="18">
        <f>SUM(行政区!K3611,行政区!K3690,行政区!K3769,行政区!K3848,行政区!K3927,行政区!K4006,行政区!K4085)</f>
        <v>9</v>
      </c>
      <c r="L609" s="23">
        <f>SUM(行政区!L3611,行政区!L3690,行政区!L3769,行政区!L3848,行政区!L3927,行政区!L4006,行政区!L4085)</f>
        <v>21</v>
      </c>
      <c r="M609" s="6" t="s">
        <v>131</v>
      </c>
      <c r="N609" s="12">
        <f>SUM(行政区!N3611,行政区!N3690,行政区!N3769,行政区!N3848,行政区!N3927,行政区!N4006,行政区!N4085)</f>
        <v>1</v>
      </c>
      <c r="O609" s="18">
        <f>SUM(行政区!O3611,行政区!O3690,行政区!O3769,行政区!O3848,行政区!O3927,行政区!O4006,行政区!O4085)</f>
        <v>1</v>
      </c>
      <c r="P609" s="23">
        <f>SUM(行政区!P3611,行政区!P3690,行政区!P3769,行政区!P3848,行政区!P3927,行政区!P4006,行政区!P4085)</f>
        <v>2</v>
      </c>
      <c r="Q609" s="6" t="s">
        <v>27</v>
      </c>
      <c r="R609" s="12">
        <f>SUM(行政区!R3611,行政区!R3690,行政区!R3769,行政区!R3848,行政区!R3927,行政区!R4006,行政区!R4085)</f>
        <v>0</v>
      </c>
      <c r="S609" s="18">
        <f>SUM(行政区!S3611,行政区!S3690,行政区!S3769,行政区!S3848,行政区!S3927,行政区!S4006,行政区!S4085)</f>
        <v>0</v>
      </c>
      <c r="T609" s="23">
        <f>SUM(行政区!T3611,行政区!T3690,行政区!T3769,行政区!T3848,行政区!T3927,行政区!T4006,行政区!T4085)</f>
        <v>0</v>
      </c>
      <c r="V609" s="6" t="s">
        <v>84</v>
      </c>
      <c r="W609" s="38">
        <f>SUM(N588:N602)</f>
        <v>17</v>
      </c>
      <c r="X609" s="44">
        <f>SUM(O588:O602)</f>
        <v>54</v>
      </c>
      <c r="Y609" s="49">
        <f>SUM(W609:X611)</f>
        <v>71</v>
      </c>
    </row>
    <row r="610" spans="1:25" ht="13.5" customHeight="1">
      <c r="A610" s="4"/>
      <c r="B610" s="10"/>
      <c r="C610" s="16"/>
      <c r="D610" s="21"/>
      <c r="E610" s="4"/>
      <c r="F610" s="10"/>
      <c r="G610" s="16"/>
      <c r="H610" s="21"/>
      <c r="I610" s="4"/>
      <c r="J610" s="10"/>
      <c r="K610" s="16"/>
      <c r="L610" s="21"/>
      <c r="M610" s="4"/>
      <c r="N610" s="10"/>
      <c r="O610" s="16"/>
      <c r="P610" s="21"/>
      <c r="Q610" s="4"/>
      <c r="R610" s="10"/>
      <c r="S610" s="16"/>
      <c r="T610" s="21"/>
      <c r="V610" s="4"/>
      <c r="W610" s="36"/>
      <c r="X610" s="42"/>
      <c r="Y610" s="47"/>
    </row>
    <row r="611" spans="1:25" ht="13.5" customHeight="1">
      <c r="A611" s="5"/>
      <c r="B611" s="11"/>
      <c r="C611" s="17"/>
      <c r="D611" s="22"/>
      <c r="E611" s="5"/>
      <c r="F611" s="11"/>
      <c r="G611" s="17"/>
      <c r="H611" s="22"/>
      <c r="I611" s="5"/>
      <c r="J611" s="11"/>
      <c r="K611" s="17"/>
      <c r="L611" s="22"/>
      <c r="M611" s="5"/>
      <c r="N611" s="11"/>
      <c r="O611" s="17"/>
      <c r="P611" s="22"/>
      <c r="Q611" s="5"/>
      <c r="R611" s="11"/>
      <c r="S611" s="17"/>
      <c r="T611" s="22"/>
      <c r="V611" s="5"/>
      <c r="W611" s="37"/>
      <c r="X611" s="43"/>
      <c r="Y611" s="48"/>
    </row>
    <row r="612" spans="1:25" ht="13.5" customHeight="1">
      <c r="A612" s="6" t="s">
        <v>132</v>
      </c>
      <c r="B612" s="12">
        <f>SUM(行政区!B3614,行政区!B3693,行政区!B3772,行政区!B3851,行政区!B3930,行政区!B4009,行政区!B4088)</f>
        <v>6</v>
      </c>
      <c r="C612" s="18">
        <f>SUM(行政区!C3614,行政区!C3693,行政区!C3772,行政区!C3851,行政区!C3930,行政区!C4009,行政区!C4088)</f>
        <v>5</v>
      </c>
      <c r="D612" s="23">
        <f>SUM(行政区!D3614,行政区!D3693,行政区!D3772,行政区!D3851,行政区!D3930,行政区!D4009,行政区!D4088)</f>
        <v>11</v>
      </c>
      <c r="E612" s="6" t="s">
        <v>133</v>
      </c>
      <c r="F612" s="12">
        <f>SUM(行政区!F3614,行政区!F3693,行政区!F3772,行政区!F3851,行政区!F3930,行政区!F4009,行政区!F4088)</f>
        <v>9</v>
      </c>
      <c r="G612" s="18">
        <f>SUM(行政区!G3614,行政区!G3693,行政区!G3772,行政区!G3851,行政区!G3930,行政区!G4009,行政区!G4088)</f>
        <v>8</v>
      </c>
      <c r="H612" s="23">
        <f>SUM(行政区!H3614,行政区!H3693,行政区!H3772,行政区!H3851,行政区!H3930,行政区!H4009,行政区!H4088)</f>
        <v>17</v>
      </c>
      <c r="I612" s="6" t="s">
        <v>134</v>
      </c>
      <c r="J612" s="12">
        <f>SUM(行政区!J3614,行政区!J3693,行政区!J3772,行政区!J3851,行政区!J3930,行政区!J4009,行政区!J4088)</f>
        <v>8</v>
      </c>
      <c r="K612" s="18">
        <f>SUM(行政区!K3614,行政区!K3693,行政区!K3772,行政区!K3851,行政区!K3930,行政区!K4009,行政区!K4088)</f>
        <v>13</v>
      </c>
      <c r="L612" s="23">
        <f>SUM(行政区!L3614,行政区!L3693,行政区!L3772,行政区!L3851,行政区!L3930,行政区!L4009,行政区!L4088)</f>
        <v>21</v>
      </c>
      <c r="M612" s="6" t="s">
        <v>105</v>
      </c>
      <c r="N612" s="12">
        <f>SUM(行政区!N3614,行政区!N3693,行政区!N3772,行政区!N3851,行政区!N3930,行政区!N4009,行政区!N4088)</f>
        <v>3</v>
      </c>
      <c r="O612" s="18">
        <f>SUM(行政区!O3614,行政区!O3693,行政区!O3772,行政区!O3851,行政区!O3930,行政区!O4009,行政区!O4088)</f>
        <v>4</v>
      </c>
      <c r="P612" s="23">
        <f>SUM(行政区!P3614,行政区!P3693,行政区!P3772,行政区!P3851,行政区!P3930,行政区!P4009,行政区!P4088)</f>
        <v>7</v>
      </c>
      <c r="Q612" s="6" t="s">
        <v>76</v>
      </c>
      <c r="R612" s="12">
        <f>SUM(行政区!R3614,行政区!R3693,行政区!R3772,行政区!R3851,行政区!R3930,行政区!R4009,行政区!R4088)</f>
        <v>0</v>
      </c>
      <c r="S612" s="18">
        <f>SUM(行政区!S3614,行政区!S3693,行政区!S3772,行政区!S3851,行政区!S3930,行政区!S4009,行政区!S4088)</f>
        <v>0</v>
      </c>
      <c r="T612" s="23">
        <f>SUM(行政区!T3614,行政区!T3693,行政区!T3772,行政区!T3851,行政区!T3930,行政区!T4009,行政区!T4088)</f>
        <v>0</v>
      </c>
      <c r="V612" s="6" t="s">
        <v>135</v>
      </c>
      <c r="W612" s="38">
        <f>SUM(N603:N617)</f>
        <v>14</v>
      </c>
      <c r="X612" s="44">
        <f>SUM(O603:O617)</f>
        <v>22</v>
      </c>
      <c r="Y612" s="49">
        <f>SUM(W612:X614)</f>
        <v>36</v>
      </c>
    </row>
    <row r="613" spans="1:25" ht="13.5" customHeight="1">
      <c r="A613" s="4"/>
      <c r="B613" s="10"/>
      <c r="C613" s="16"/>
      <c r="D613" s="21"/>
      <c r="E613" s="4"/>
      <c r="F613" s="10"/>
      <c r="G613" s="16"/>
      <c r="H613" s="21"/>
      <c r="I613" s="4"/>
      <c r="J613" s="10"/>
      <c r="K613" s="16"/>
      <c r="L613" s="21"/>
      <c r="M613" s="4"/>
      <c r="N613" s="10"/>
      <c r="O613" s="16"/>
      <c r="P613" s="21"/>
      <c r="Q613" s="4"/>
      <c r="R613" s="10"/>
      <c r="S613" s="16"/>
      <c r="T613" s="21"/>
      <c r="V613" s="4"/>
      <c r="W613" s="36"/>
      <c r="X613" s="42"/>
      <c r="Y613" s="47"/>
    </row>
    <row r="614" spans="1:25" ht="13.5" customHeight="1">
      <c r="A614" s="5"/>
      <c r="B614" s="11"/>
      <c r="C614" s="17"/>
      <c r="D614" s="22"/>
      <c r="E614" s="5"/>
      <c r="F614" s="11"/>
      <c r="G614" s="17"/>
      <c r="H614" s="22"/>
      <c r="I614" s="5"/>
      <c r="J614" s="11"/>
      <c r="K614" s="17"/>
      <c r="L614" s="22"/>
      <c r="M614" s="5"/>
      <c r="N614" s="11"/>
      <c r="O614" s="17"/>
      <c r="P614" s="22"/>
      <c r="Q614" s="5"/>
      <c r="R614" s="11"/>
      <c r="S614" s="17"/>
      <c r="T614" s="22"/>
      <c r="V614" s="5"/>
      <c r="W614" s="37"/>
      <c r="X614" s="43"/>
      <c r="Y614" s="48"/>
    </row>
    <row r="615" spans="1:25" ht="13.5" customHeight="1">
      <c r="A615" s="6" t="s">
        <v>136</v>
      </c>
      <c r="B615" s="12">
        <f>SUM(行政区!B3617,行政区!B3696,行政区!B3775,行政区!B3854,行政区!B3933,行政区!B4012,行政区!B4091)</f>
        <v>6</v>
      </c>
      <c r="C615" s="18">
        <f>SUM(行政区!C3617,行政区!C3696,行政区!C3775,行政区!C3854,行政区!C3933,行政区!C4012,行政区!C4091)</f>
        <v>5</v>
      </c>
      <c r="D615" s="23">
        <f>SUM(行政区!D3617,行政区!D3696,行政区!D3775,行政区!D3854,行政区!D3933,行政区!D4012,行政区!D4091)</f>
        <v>11</v>
      </c>
      <c r="E615" s="6" t="s">
        <v>104</v>
      </c>
      <c r="F615" s="12">
        <f>SUM(行政区!F3617,行政区!F3696,行政区!F3775,行政区!F3854,行政区!F3933,行政区!F4012,行政区!F4091)</f>
        <v>7</v>
      </c>
      <c r="G615" s="18">
        <f>SUM(行政区!G3617,行政区!G3696,行政区!G3775,行政区!G3854,行政区!G3933,行政区!G4012,行政区!G4091)</f>
        <v>8</v>
      </c>
      <c r="H615" s="23">
        <f>SUM(行政区!H3617,行政区!H3696,行政区!H3775,行政区!H3854,行政区!H3933,行政区!H4012,行政区!H4091)</f>
        <v>15</v>
      </c>
      <c r="I615" s="6" t="s">
        <v>137</v>
      </c>
      <c r="J615" s="12">
        <f>SUM(行政区!J3617,行政区!J3696,行政区!J3775,行政区!J3854,行政区!J3933,行政区!J4012,行政区!J4091)</f>
        <v>17</v>
      </c>
      <c r="K615" s="18">
        <f>SUM(行政区!K3617,行政区!K3696,行政区!K3775,行政区!K3854,行政区!K3933,行政区!K4012,行政区!K4091)</f>
        <v>8</v>
      </c>
      <c r="L615" s="23">
        <f>SUM(行政区!L3617,行政区!L3696,行政区!L3775,行政区!L3854,行政区!L3933,行政区!L4012,行政区!L4091)</f>
        <v>25</v>
      </c>
      <c r="M615" s="6" t="s">
        <v>138</v>
      </c>
      <c r="N615" s="12">
        <f>SUM(行政区!N3617,行政区!N3696,行政区!N3775,行政区!N3854,行政区!N3933,行政区!N4012,行政区!N4091)</f>
        <v>0</v>
      </c>
      <c r="O615" s="18">
        <f>SUM(行政区!O3617,行政区!O3696,行政区!O3775,行政区!O3854,行政区!O3933,行政区!O4012,行政区!O4091)</f>
        <v>5</v>
      </c>
      <c r="P615" s="23">
        <f>SUM(行政区!P3617,行政区!P3696,行政区!P3775,行政区!P3854,行政区!P3933,行政区!P4012,行政区!P4091)</f>
        <v>5</v>
      </c>
      <c r="Q615" s="6" t="s">
        <v>139</v>
      </c>
      <c r="R615" s="12">
        <f>SUM(行政区!R3617,行政区!R3696,行政区!R3775,行政区!R3854,行政区!R3933,行政区!R4012,行政区!R4091)</f>
        <v>0</v>
      </c>
      <c r="S615" s="18">
        <f>SUM(行政区!S3617,行政区!S3696,行政区!S3775,行政区!S3854,行政区!S3933,行政区!S4012,行政区!S4091)</f>
        <v>0</v>
      </c>
      <c r="T615" s="23">
        <f>SUM(行政区!T3617,行政区!T3696,行政区!T3775,行政区!T3854,行政区!T3933,行政区!T4012,行政区!T4091)</f>
        <v>0</v>
      </c>
      <c r="V615" s="6" t="s">
        <v>140</v>
      </c>
      <c r="W615" s="38">
        <f>SUM(N618:N632)</f>
        <v>4</v>
      </c>
      <c r="X615" s="44">
        <f>SUM(O618:O632)</f>
        <v>6</v>
      </c>
      <c r="Y615" s="49">
        <f>SUM(W615:X617)</f>
        <v>10</v>
      </c>
    </row>
    <row r="616" spans="1:25" ht="13.5" customHeight="1">
      <c r="A616" s="4"/>
      <c r="B616" s="10"/>
      <c r="C616" s="16"/>
      <c r="D616" s="21"/>
      <c r="E616" s="4"/>
      <c r="F616" s="10"/>
      <c r="G616" s="16"/>
      <c r="H616" s="21"/>
      <c r="I616" s="4"/>
      <c r="J616" s="10"/>
      <c r="K616" s="16"/>
      <c r="L616" s="21"/>
      <c r="M616" s="4"/>
      <c r="N616" s="10"/>
      <c r="O616" s="16"/>
      <c r="P616" s="21"/>
      <c r="Q616" s="4"/>
      <c r="R616" s="10"/>
      <c r="S616" s="16"/>
      <c r="T616" s="21"/>
      <c r="V616" s="4"/>
      <c r="W616" s="36"/>
      <c r="X616" s="42"/>
      <c r="Y616" s="47"/>
    </row>
    <row r="617" spans="1:25" ht="13.5" customHeight="1">
      <c r="A617" s="5"/>
      <c r="B617" s="11"/>
      <c r="C617" s="17"/>
      <c r="D617" s="22"/>
      <c r="E617" s="5"/>
      <c r="F617" s="11"/>
      <c r="G617" s="17"/>
      <c r="H617" s="22"/>
      <c r="I617" s="5"/>
      <c r="J617" s="11"/>
      <c r="K617" s="17"/>
      <c r="L617" s="22"/>
      <c r="M617" s="5"/>
      <c r="N617" s="11"/>
      <c r="O617" s="17"/>
      <c r="P617" s="22"/>
      <c r="Q617" s="5"/>
      <c r="R617" s="11"/>
      <c r="S617" s="17"/>
      <c r="T617" s="22"/>
      <c r="V617" s="5"/>
      <c r="W617" s="37"/>
      <c r="X617" s="43"/>
      <c r="Y617" s="48"/>
    </row>
    <row r="618" spans="1:25" ht="13.5" customHeight="1">
      <c r="A618" s="6" t="s">
        <v>141</v>
      </c>
      <c r="B618" s="12">
        <f>SUM(行政区!B3620,行政区!B3699,行政区!B3778,行政区!B3857,行政区!B3936,行政区!B4015,行政区!B4094)</f>
        <v>3</v>
      </c>
      <c r="C618" s="18">
        <f>SUM(行政区!C3620,行政区!C3699,行政区!C3778,行政区!C3857,行政区!C3936,行政区!C4015,行政区!C4094)</f>
        <v>9</v>
      </c>
      <c r="D618" s="23">
        <f>SUM(行政区!D3620,行政区!D3699,行政区!D3778,行政区!D3857,行政区!D3936,行政区!D4015,行政区!D4094)</f>
        <v>12</v>
      </c>
      <c r="E618" s="6" t="s">
        <v>143</v>
      </c>
      <c r="F618" s="12">
        <f>SUM(行政区!F3620,行政区!F3699,行政区!F3778,行政区!F3857,行政区!F3936,行政区!F4015,行政区!F4094)</f>
        <v>11</v>
      </c>
      <c r="G618" s="18">
        <f>SUM(行政区!G3620,行政区!G3699,行政区!G3778,行政区!G3857,行政区!G3936,行政区!G4015,行政区!G4094)</f>
        <v>6</v>
      </c>
      <c r="H618" s="23">
        <f>SUM(行政区!H3620,行政区!H3699,行政区!H3778,行政区!H3857,行政区!H3936,行政区!H4015,行政区!H4094)</f>
        <v>17</v>
      </c>
      <c r="I618" s="6" t="s">
        <v>144</v>
      </c>
      <c r="J618" s="12">
        <f>SUM(行政区!J3620,行政区!J3699,行政区!J3778,行政区!J3857,行政区!J3936,行政区!J4015,行政区!J4094)</f>
        <v>15</v>
      </c>
      <c r="K618" s="18">
        <f>SUM(行政区!K3620,行政区!K3699,行政区!K3778,行政区!K3857,行政区!K3936,行政区!K4015,行政区!K4094)</f>
        <v>9</v>
      </c>
      <c r="L618" s="23">
        <f>SUM(行政区!L3620,行政区!L3699,行政区!L3778,行政区!L3857,行政区!L3936,行政区!L4015,行政区!L4094)</f>
        <v>24</v>
      </c>
      <c r="M618" s="6" t="s">
        <v>145</v>
      </c>
      <c r="N618" s="12">
        <f>SUM(行政区!N3620,行政区!N3699,行政区!N3778,行政区!N3857,行政区!N3936,行政区!N4015,行政区!N4094)</f>
        <v>0</v>
      </c>
      <c r="O618" s="18">
        <f>SUM(行政区!O3620,行政区!O3699,行政区!O3778,行政区!O3857,行政区!O3936,行政区!O4015,行政区!O4094)</f>
        <v>2</v>
      </c>
      <c r="P618" s="23">
        <f>SUM(行政区!P3620,行政区!P3699,行政区!P3778,行政区!P3857,行政区!P3936,行政区!P4015,行政区!P4094)</f>
        <v>2</v>
      </c>
      <c r="Q618" s="6" t="s">
        <v>146</v>
      </c>
      <c r="R618" s="12">
        <f>SUM(行政区!R3620,行政区!R3699,行政区!R3778,行政区!R3857,行政区!R3936,行政区!R4015,行政区!R4094)</f>
        <v>0</v>
      </c>
      <c r="S618" s="18">
        <f>SUM(行政区!S3620,行政区!S3699,行政区!S3778,行政区!S3857,行政区!S3936,行政区!S4015,行政区!S4094)</f>
        <v>0</v>
      </c>
      <c r="T618" s="23">
        <f>SUM(行政区!T3620,行政区!T3699,行政区!T3778,行政区!T3857,行政区!T3936,行政区!T4015,行政区!T4094)</f>
        <v>0</v>
      </c>
      <c r="V618" s="6" t="s">
        <v>81</v>
      </c>
      <c r="W618" s="38">
        <f>SUM(R558:R620)</f>
        <v>1</v>
      </c>
      <c r="X618" s="44">
        <f>SUM(S558:S620)</f>
        <v>6</v>
      </c>
      <c r="Y618" s="49">
        <f>SUM(W618:X620)</f>
        <v>7</v>
      </c>
    </row>
    <row r="619" spans="1:25" ht="13.5" customHeight="1">
      <c r="A619" s="4"/>
      <c r="B619" s="10"/>
      <c r="C619" s="16"/>
      <c r="D619" s="21"/>
      <c r="E619" s="4"/>
      <c r="F619" s="10"/>
      <c r="G619" s="16"/>
      <c r="H619" s="21"/>
      <c r="I619" s="4"/>
      <c r="J619" s="10"/>
      <c r="K619" s="16"/>
      <c r="L619" s="21"/>
      <c r="M619" s="4"/>
      <c r="N619" s="10"/>
      <c r="O619" s="16"/>
      <c r="P619" s="21"/>
      <c r="Q619" s="4"/>
      <c r="R619" s="10"/>
      <c r="S619" s="16"/>
      <c r="T619" s="21"/>
      <c r="V619" s="4"/>
      <c r="W619" s="36"/>
      <c r="X619" s="42"/>
      <c r="Y619" s="47"/>
    </row>
    <row r="620" spans="1:25" ht="13.5" customHeight="1">
      <c r="A620" s="5"/>
      <c r="B620" s="11"/>
      <c r="C620" s="17"/>
      <c r="D620" s="22"/>
      <c r="E620" s="5"/>
      <c r="F620" s="11"/>
      <c r="G620" s="17"/>
      <c r="H620" s="22"/>
      <c r="I620" s="5"/>
      <c r="J620" s="11"/>
      <c r="K620" s="17"/>
      <c r="L620" s="22"/>
      <c r="M620" s="5"/>
      <c r="N620" s="11"/>
      <c r="O620" s="17"/>
      <c r="P620" s="22"/>
      <c r="Q620" s="7"/>
      <c r="R620" s="13"/>
      <c r="S620" s="19"/>
      <c r="T620" s="24"/>
      <c r="V620" s="7"/>
      <c r="W620" s="39"/>
      <c r="X620" s="45"/>
      <c r="Y620" s="50"/>
    </row>
    <row r="621" spans="1:25" ht="13.5" customHeight="1">
      <c r="A621" s="6" t="s">
        <v>147</v>
      </c>
      <c r="B621" s="12">
        <f>SUM(行政区!B3623,行政区!B3702,行政区!B3781,行政区!B3860,行政区!B3939,行政区!B4018,行政区!B4097)</f>
        <v>6</v>
      </c>
      <c r="C621" s="18">
        <f>SUM(行政区!C3623,行政区!C3702,行政区!C3781,行政区!C3860,行政区!C3939,行政区!C4018,行政区!C4097)</f>
        <v>3</v>
      </c>
      <c r="D621" s="23">
        <f>SUM(行政区!D3623,行政区!D3702,行政区!D3781,行政区!D3860,行政区!D3939,行政区!D4018,行政区!D4097)</f>
        <v>9</v>
      </c>
      <c r="E621" s="6" t="s">
        <v>148</v>
      </c>
      <c r="F621" s="12">
        <f>SUM(行政区!F3623,行政区!F3702,行政区!F3781,行政区!F3860,行政区!F3939,行政区!F4018,行政区!F4097)</f>
        <v>17</v>
      </c>
      <c r="G621" s="18">
        <f>SUM(行政区!G3623,行政区!G3702,行政区!G3781,行政区!G3860,行政区!G3939,行政区!G4018,行政区!G4097)</f>
        <v>5</v>
      </c>
      <c r="H621" s="23">
        <f>SUM(行政区!H3623,行政区!H3702,行政区!H3781,行政区!H3860,行政区!H3939,行政区!H4018,行政区!H4097)</f>
        <v>22</v>
      </c>
      <c r="I621" s="6" t="s">
        <v>149</v>
      </c>
      <c r="J621" s="12">
        <f>SUM(行政区!J3623,行政区!J3702,行政区!J3781,行政区!J3860,行政区!J3939,行政区!J4018,行政区!J4097)</f>
        <v>14</v>
      </c>
      <c r="K621" s="18">
        <f>SUM(行政区!K3623,行政区!K3702,行政区!K3781,行政区!K3860,行政区!K3939,行政区!K4018,行政区!K4097)</f>
        <v>16</v>
      </c>
      <c r="L621" s="23">
        <f>SUM(行政区!L3623,行政区!L3702,行政区!L3781,行政区!L3860,行政区!L3939,行政区!L4018,行政区!L4097)</f>
        <v>30</v>
      </c>
      <c r="M621" s="6" t="s">
        <v>150</v>
      </c>
      <c r="N621" s="12">
        <f>SUM(行政区!N3623,行政区!N3702,行政区!N3781,行政区!N3860,行政区!N3939,行政区!N4018,行政区!N4097)</f>
        <v>2</v>
      </c>
      <c r="O621" s="18">
        <f>SUM(行政区!O3623,行政区!O3702,行政区!O3781,行政区!O3860,行政区!O3939,行政区!O4018,行政区!O4097)</f>
        <v>1</v>
      </c>
      <c r="P621" s="23">
        <f>SUM(行政区!P3623,行政区!P3702,行政区!P3781,行政区!P3860,行政区!P3939,行政区!P4018,行政区!P4097)</f>
        <v>3</v>
      </c>
      <c r="Q621" s="25" t="s">
        <v>151</v>
      </c>
      <c r="R621" s="28">
        <f>SUM(行政区!R3623,行政区!R3702,行政区!R3781,行政区!R3860,行政区!R3939,行政区!R4018,行政区!R4097)</f>
        <v>735</v>
      </c>
      <c r="S621" s="28">
        <f>SUM(行政区!S3623,行政区!S3702,行政区!S3781,行政区!S3860,行政区!S3939,行政区!S4018,行政区!S4097)</f>
        <v>768</v>
      </c>
      <c r="T621" s="28">
        <f>SUM(行政区!T3623,行政区!T3702,行政区!T3781,行政区!T3860,行政区!T3939,行政区!T4018,行政区!T4097)</f>
        <v>1503</v>
      </c>
      <c r="V621" s="25" t="s">
        <v>151</v>
      </c>
      <c r="W621" s="28">
        <f>SUM(W558:W620)</f>
        <v>735</v>
      </c>
      <c r="X621" s="28">
        <f>SUM(X558:X620)</f>
        <v>768</v>
      </c>
      <c r="Y621" s="28">
        <f>SUM(Y558:Y620)</f>
        <v>1503</v>
      </c>
    </row>
    <row r="622" spans="1:25" ht="13.5" customHeight="1">
      <c r="A622" s="4"/>
      <c r="B622" s="10"/>
      <c r="C622" s="16"/>
      <c r="D622" s="21"/>
      <c r="E622" s="4"/>
      <c r="F622" s="10"/>
      <c r="G622" s="16"/>
      <c r="H622" s="21"/>
      <c r="I622" s="4"/>
      <c r="J622" s="10"/>
      <c r="K622" s="16"/>
      <c r="L622" s="21"/>
      <c r="M622" s="4"/>
      <c r="N622" s="10"/>
      <c r="O622" s="16"/>
      <c r="P622" s="21"/>
      <c r="Q622" s="26"/>
      <c r="R622" s="29"/>
      <c r="S622" s="29"/>
      <c r="T622" s="29"/>
      <c r="V622" s="26"/>
      <c r="W622" s="40"/>
      <c r="X622" s="40"/>
      <c r="Y622" s="40"/>
    </row>
    <row r="623" spans="1:25" ht="13.5" customHeight="1">
      <c r="A623" s="5"/>
      <c r="B623" s="11"/>
      <c r="C623" s="17"/>
      <c r="D623" s="22"/>
      <c r="E623" s="5"/>
      <c r="F623" s="11"/>
      <c r="G623" s="17"/>
      <c r="H623" s="22"/>
      <c r="I623" s="5"/>
      <c r="J623" s="11"/>
      <c r="K623" s="17"/>
      <c r="L623" s="22"/>
      <c r="M623" s="5"/>
      <c r="N623" s="11"/>
      <c r="O623" s="17"/>
      <c r="P623" s="22"/>
      <c r="Q623" s="25" t="s">
        <v>36</v>
      </c>
      <c r="R623" s="30">
        <f>SUM(行政区!R3625,行政区!R3704,行政区!R3783,行政区!R3862,行政区!R3941,行政区!R4020,行政区!R4099)</f>
        <v>245</v>
      </c>
      <c r="S623" s="30">
        <f>SUM(行政区!S3625,行政区!S3704,行政区!S3783,行政区!S3862,行政区!S3941,行政区!S4020,行政区!S4099)</f>
        <v>322</v>
      </c>
      <c r="T623" s="30">
        <f>SUM(行政区!T3625,行政区!T3704,行政区!T3783,行政区!T3862,行政区!T3941,行政区!T4020,行政区!T4099)</f>
        <v>567</v>
      </c>
    </row>
    <row r="624" spans="1:25" ht="13.5" customHeight="1">
      <c r="A624" s="6" t="s">
        <v>152</v>
      </c>
      <c r="B624" s="12">
        <f>SUM(行政区!B3626,行政区!B3705,行政区!B3784,行政区!B3863,行政区!B3942,行政区!B4021,行政区!B4100)</f>
        <v>4</v>
      </c>
      <c r="C624" s="18">
        <f>SUM(行政区!C3626,行政区!C3705,行政区!C3784,行政区!C3863,行政区!C3942,行政区!C4021,行政区!C4100)</f>
        <v>5</v>
      </c>
      <c r="D624" s="23">
        <f>SUM(行政区!D3626,行政区!D3705,行政区!D3784,行政区!D3863,行政区!D3942,行政区!D4021,行政区!D4100)</f>
        <v>9</v>
      </c>
      <c r="E624" s="6" t="s">
        <v>154</v>
      </c>
      <c r="F624" s="12">
        <f>SUM(行政区!F3626,行政区!F3705,行政区!F3784,行政区!F3863,行政区!F3942,行政区!F4021,行政区!F4100)</f>
        <v>18</v>
      </c>
      <c r="G624" s="18">
        <f>SUM(行政区!G3626,行政区!G3705,行政区!G3784,行政区!G3863,行政区!G3942,行政区!G4021,行政区!G4100)</f>
        <v>10</v>
      </c>
      <c r="H624" s="23">
        <f>SUM(行政区!H3626,行政区!H3705,行政区!H3784,行政区!H3863,行政区!H3942,行政区!H4021,行政区!H4100)</f>
        <v>28</v>
      </c>
      <c r="I624" s="6" t="s">
        <v>156</v>
      </c>
      <c r="J624" s="12">
        <f>SUM(行政区!J3626,行政区!J3705,行政区!J3784,行政区!J3863,行政区!J3942,行政区!J4021,行政区!J4100)</f>
        <v>13</v>
      </c>
      <c r="K624" s="18">
        <f>SUM(行政区!K3626,行政区!K3705,行政区!K3784,行政区!K3863,行政区!K3942,行政区!K4021,行政区!K4100)</f>
        <v>17</v>
      </c>
      <c r="L624" s="23">
        <f>SUM(行政区!L3626,行政区!L3705,行政区!L3784,行政区!L3863,行政区!L3942,行政区!L4021,行政区!L4100)</f>
        <v>30</v>
      </c>
      <c r="M624" s="6" t="s">
        <v>157</v>
      </c>
      <c r="N624" s="12">
        <f>SUM(行政区!N3626,行政区!N3705,行政区!N3784,行政区!N3863,行政区!N3942,行政区!N4021,行政区!N4100)</f>
        <v>1</v>
      </c>
      <c r="O624" s="18">
        <f>SUM(行政区!O3626,行政区!O3705,行政区!O3784,行政区!O3863,行政区!O3942,行政区!O4021,行政区!O4100)</f>
        <v>1</v>
      </c>
      <c r="P624" s="23">
        <f>SUM(行政区!P3626,行政区!P3705,行政区!P3784,行政区!P3863,行政区!P3942,行政区!P4021,行政区!P4100)</f>
        <v>2</v>
      </c>
      <c r="Q624" s="26"/>
      <c r="R624" s="33"/>
      <c r="S624" s="33"/>
      <c r="T624" s="33"/>
    </row>
    <row r="625" spans="1:25" ht="13.5" customHeight="1">
      <c r="A625" s="4"/>
      <c r="B625" s="10"/>
      <c r="C625" s="16"/>
      <c r="D625" s="21"/>
      <c r="E625" s="4"/>
      <c r="F625" s="10"/>
      <c r="G625" s="16"/>
      <c r="H625" s="21"/>
      <c r="I625" s="4"/>
      <c r="J625" s="10"/>
      <c r="K625" s="16"/>
      <c r="L625" s="21"/>
      <c r="M625" s="4"/>
      <c r="N625" s="10"/>
      <c r="O625" s="16"/>
      <c r="P625" s="21"/>
      <c r="Q625" s="25"/>
      <c r="R625" s="32"/>
      <c r="S625" s="32"/>
      <c r="T625" s="32"/>
    </row>
    <row r="626" spans="1:25" ht="13.5" customHeight="1">
      <c r="A626" s="5"/>
      <c r="B626" s="11"/>
      <c r="C626" s="17"/>
      <c r="D626" s="22"/>
      <c r="E626" s="5"/>
      <c r="F626" s="11"/>
      <c r="G626" s="17"/>
      <c r="H626" s="22"/>
      <c r="I626" s="5"/>
      <c r="J626" s="11"/>
      <c r="K626" s="17"/>
      <c r="L626" s="22"/>
      <c r="M626" s="5"/>
      <c r="N626" s="11"/>
      <c r="O626" s="17"/>
      <c r="P626" s="22"/>
      <c r="Q626" s="26"/>
      <c r="R626" s="33"/>
      <c r="S626" s="33"/>
      <c r="T626" s="33"/>
    </row>
    <row r="627" spans="1:25" ht="13.5" customHeight="1">
      <c r="A627" s="6" t="s">
        <v>158</v>
      </c>
      <c r="B627" s="12">
        <f>SUM(行政区!B3629,行政区!B3708,行政区!B3787,行政区!B3866,行政区!B3945,行政区!B4024,行政区!B4103)</f>
        <v>4</v>
      </c>
      <c r="C627" s="18">
        <f>SUM(行政区!C3629,行政区!C3708,行政区!C3787,行政区!C3866,行政区!C3945,行政区!C4024,行政区!C4103)</f>
        <v>6</v>
      </c>
      <c r="D627" s="23">
        <f>SUM(行政区!D3629,行政区!D3708,行政区!D3787,行政区!D3866,行政区!D3945,行政区!D4024,行政区!D4103)</f>
        <v>10</v>
      </c>
      <c r="E627" s="6" t="s">
        <v>88</v>
      </c>
      <c r="F627" s="12">
        <f>SUM(行政区!F3629,行政区!F3708,行政区!F3787,行政区!F3866,行政区!F3945,行政区!F4024,行政区!F4103)</f>
        <v>8</v>
      </c>
      <c r="G627" s="18">
        <f>SUM(行政区!G3629,行政区!G3708,行政区!G3787,行政区!G3866,行政区!G3945,行政区!G4024,行政区!G4103)</f>
        <v>9</v>
      </c>
      <c r="H627" s="23">
        <f>SUM(行政区!H3629,行政区!H3708,行政区!H3787,行政区!H3866,行政区!H3945,行政区!H4024,行政区!H4103)</f>
        <v>17</v>
      </c>
      <c r="I627" s="6" t="s">
        <v>159</v>
      </c>
      <c r="J627" s="12">
        <f>SUM(行政区!J3629,行政区!J3708,行政区!J3787,行政区!J3866,行政区!J3945,行政区!J4024,行政区!J4103)</f>
        <v>12</v>
      </c>
      <c r="K627" s="18">
        <f>SUM(行政区!K3629,行政区!K3708,行政区!K3787,行政区!K3866,行政区!K3945,行政区!K4024,行政区!K4103)</f>
        <v>12</v>
      </c>
      <c r="L627" s="23">
        <f>SUM(行政区!L3629,行政区!L3708,行政区!L3787,行政区!L3866,行政区!L3945,行政区!L4024,行政区!L4103)</f>
        <v>24</v>
      </c>
      <c r="M627" s="6" t="s">
        <v>160</v>
      </c>
      <c r="N627" s="12">
        <f>SUM(行政区!N3629,行政区!N3708,行政区!N3787,行政区!N3866,行政区!N3945,行政区!N4024,行政区!N4103)</f>
        <v>1</v>
      </c>
      <c r="O627" s="18">
        <f>SUM(行政区!O3629,行政区!O3708,行政区!O3787,行政区!O3866,行政区!O3945,行政区!O4024,行政区!O4103)</f>
        <v>1</v>
      </c>
      <c r="P627" s="23">
        <f>SUM(行政区!P3629,行政区!P3708,行政区!P3787,行政区!P3866,行政区!P3945,行政区!P4024,行政区!P4103)</f>
        <v>2</v>
      </c>
    </row>
    <row r="628" spans="1:25" ht="13.5" customHeight="1">
      <c r="A628" s="4"/>
      <c r="B628" s="10"/>
      <c r="C628" s="16"/>
      <c r="D628" s="21"/>
      <c r="E628" s="4"/>
      <c r="F628" s="10"/>
      <c r="G628" s="16"/>
      <c r="H628" s="21"/>
      <c r="I628" s="4"/>
      <c r="J628" s="10"/>
      <c r="K628" s="16"/>
      <c r="L628" s="21"/>
      <c r="M628" s="4"/>
      <c r="N628" s="10"/>
      <c r="O628" s="16"/>
      <c r="P628" s="21"/>
      <c r="Q628" s="27" t="s">
        <v>161</v>
      </c>
      <c r="R628" s="34"/>
      <c r="S628" s="34"/>
      <c r="T628" s="34"/>
    </row>
    <row r="629" spans="1:25" ht="13.5" customHeight="1">
      <c r="A629" s="5"/>
      <c r="B629" s="11"/>
      <c r="C629" s="17"/>
      <c r="D629" s="22"/>
      <c r="E629" s="5"/>
      <c r="F629" s="11"/>
      <c r="G629" s="17"/>
      <c r="H629" s="22"/>
      <c r="I629" s="5"/>
      <c r="J629" s="11"/>
      <c r="K629" s="17"/>
      <c r="L629" s="22"/>
      <c r="M629" s="5"/>
      <c r="N629" s="11"/>
      <c r="O629" s="17"/>
      <c r="P629" s="22"/>
      <c r="Q629" s="25" t="s">
        <v>151</v>
      </c>
      <c r="R629" s="32">
        <f>SUM(行政区!R3631,行政区!R3710,行政区!R3789,行政区!R3868,行政区!R3947,行政区!R4026,行政区!R4105)</f>
        <v>10</v>
      </c>
      <c r="S629" s="32">
        <f>SUM(行政区!S3631,行政区!S3710,行政区!S3789,行政区!S3868,行政区!S3947,行政区!S4026,行政区!S4105)</f>
        <v>11</v>
      </c>
      <c r="T629" s="32">
        <f>SUM(行政区!T3631,行政区!T3710,行政区!T3789,行政区!T3868,行政区!T3947,行政区!T4026,行政区!T4105)</f>
        <v>21</v>
      </c>
    </row>
    <row r="630" spans="1:25" ht="13.5" customHeight="1">
      <c r="A630" s="6" t="s">
        <v>155</v>
      </c>
      <c r="B630" s="12">
        <f>SUM(行政区!B3632,行政区!B3711,行政区!B3790,行政区!B3869,行政区!B3948,行政区!B4027,行政区!B4106)</f>
        <v>6</v>
      </c>
      <c r="C630" s="18">
        <f>SUM(行政区!C3632,行政区!C3711,行政区!C3790,行政区!C3869,行政区!C3948,行政区!C4027,行政区!C4106)</f>
        <v>5</v>
      </c>
      <c r="D630" s="23">
        <f>SUM(行政区!D3632,行政区!D3711,行政区!D3790,行政区!D3869,行政区!D3948,行政区!D4027,行政区!D4106)</f>
        <v>11</v>
      </c>
      <c r="E630" s="6" t="s">
        <v>163</v>
      </c>
      <c r="F630" s="12">
        <f>SUM(行政区!F3632,行政区!F3711,行政区!F3790,行政区!F3869,行政区!F3948,行政区!F4027,行政区!F4106)</f>
        <v>2</v>
      </c>
      <c r="G630" s="18">
        <f>SUM(行政区!G3632,行政区!G3711,行政区!G3790,行政区!G3869,行政区!G3948,行政区!G4027,行政区!G4106)</f>
        <v>10</v>
      </c>
      <c r="H630" s="23">
        <f>SUM(行政区!H3632,行政区!H3711,行政区!H3790,行政区!H3869,行政区!H3948,行政区!H4027,行政区!H4106)</f>
        <v>12</v>
      </c>
      <c r="I630" s="6" t="s">
        <v>93</v>
      </c>
      <c r="J630" s="12">
        <f>SUM(行政区!J3632,行政区!J3711,行政区!J3790,行政区!J3869,行政区!J3948,行政区!J4027,行政区!J4106)</f>
        <v>18</v>
      </c>
      <c r="K630" s="18">
        <f>SUM(行政区!K3632,行政区!K3711,行政区!K3790,行政区!K3869,行政区!K3948,行政区!K4027,行政区!K4106)</f>
        <v>20</v>
      </c>
      <c r="L630" s="23">
        <f>SUM(行政区!L3632,行政区!L3711,行政区!L3790,行政区!L3869,行政区!L3948,行政区!L4027,行政区!L4106)</f>
        <v>38</v>
      </c>
      <c r="M630" s="6" t="s">
        <v>164</v>
      </c>
      <c r="N630" s="12">
        <f>SUM(行政区!N3632,行政区!N3711,行政区!N3790,行政区!N3869,行政区!N3948,行政区!N4027,行政区!N4106)</f>
        <v>0</v>
      </c>
      <c r="O630" s="18">
        <f>SUM(行政区!O3632,行政区!O3711,行政区!O3790,行政区!O3869,行政区!O3948,行政区!O4027,行政区!O4106)</f>
        <v>1</v>
      </c>
      <c r="P630" s="23">
        <f>SUM(行政区!P3632,行政区!P3711,行政区!P3790,行政区!P3869,行政区!P3948,行政区!P4027,行政区!P4106)</f>
        <v>1</v>
      </c>
      <c r="Q630" s="26"/>
      <c r="R630" s="33"/>
      <c r="S630" s="33"/>
      <c r="T630" s="33"/>
    </row>
    <row r="631" spans="1:25" ht="13.5" customHeight="1">
      <c r="A631" s="4"/>
      <c r="B631" s="10"/>
      <c r="C631" s="16"/>
      <c r="D631" s="21"/>
      <c r="E631" s="4"/>
      <c r="F631" s="10"/>
      <c r="G631" s="16"/>
      <c r="H631" s="21"/>
      <c r="I631" s="4"/>
      <c r="J631" s="10"/>
      <c r="K631" s="16"/>
      <c r="L631" s="21"/>
      <c r="M631" s="4"/>
      <c r="N631" s="10"/>
      <c r="O631" s="16"/>
      <c r="P631" s="21"/>
    </row>
    <row r="632" spans="1:25" ht="13.5" customHeight="1">
      <c r="A632" s="7"/>
      <c r="B632" s="13"/>
      <c r="C632" s="19"/>
      <c r="D632" s="24"/>
      <c r="E632" s="7"/>
      <c r="F632" s="13"/>
      <c r="G632" s="19"/>
      <c r="H632" s="24"/>
      <c r="I632" s="7"/>
      <c r="J632" s="13"/>
      <c r="K632" s="19"/>
      <c r="L632" s="24"/>
      <c r="M632" s="7"/>
      <c r="N632" s="13"/>
      <c r="O632" s="19"/>
      <c r="P632" s="24"/>
    </row>
    <row r="633" spans="1:25">
      <c r="V633" t="str">
        <f>$V$1</f>
        <v>令和６年３月３１日現在</v>
      </c>
    </row>
    <row r="634" spans="1:25">
      <c r="A634" t="s">
        <v>176</v>
      </c>
    </row>
    <row r="635" spans="1:25">
      <c r="A635" s="1" t="s">
        <v>5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2" t="s">
        <v>15</v>
      </c>
      <c r="B636" s="8" t="s">
        <v>17</v>
      </c>
      <c r="C636" s="14" t="s">
        <v>16</v>
      </c>
      <c r="D636" s="2" t="s">
        <v>12</v>
      </c>
      <c r="E636" s="2" t="s">
        <v>15</v>
      </c>
      <c r="F636" s="8" t="s">
        <v>17</v>
      </c>
      <c r="G636" s="14" t="s">
        <v>16</v>
      </c>
      <c r="H636" s="2" t="s">
        <v>12</v>
      </c>
      <c r="I636" s="2" t="s">
        <v>15</v>
      </c>
      <c r="J636" s="8" t="s">
        <v>17</v>
      </c>
      <c r="K636" s="14" t="s">
        <v>16</v>
      </c>
      <c r="L636" s="2" t="s">
        <v>12</v>
      </c>
      <c r="M636" s="2" t="s">
        <v>15</v>
      </c>
      <c r="N636" s="8" t="s">
        <v>17</v>
      </c>
      <c r="O636" s="14" t="s">
        <v>16</v>
      </c>
      <c r="P636" s="2" t="s">
        <v>12</v>
      </c>
      <c r="Q636" s="2" t="s">
        <v>15</v>
      </c>
      <c r="R636" s="8" t="s">
        <v>17</v>
      </c>
      <c r="S636" s="14" t="s">
        <v>16</v>
      </c>
      <c r="T636" s="2" t="s">
        <v>12</v>
      </c>
      <c r="V636" s="2" t="s">
        <v>9</v>
      </c>
      <c r="W636" s="8" t="s">
        <v>17</v>
      </c>
      <c r="X636" s="14" t="s">
        <v>16</v>
      </c>
      <c r="Y636" s="2" t="s">
        <v>12</v>
      </c>
    </row>
    <row r="637" spans="1:25" ht="13.5" customHeight="1">
      <c r="A637" s="3" t="s">
        <v>19</v>
      </c>
      <c r="B637" s="9">
        <f>SUM(行政区!B4113,行政区!B4192,行政区!B4271,行政区!B4350,行政区!B4429,行政区!B4508,行政区!B4587)</f>
        <v>1</v>
      </c>
      <c r="C637" s="15">
        <f>SUM(行政区!C4113,行政区!C4192,行政区!C4271,行政区!C4350,行政区!C4429,行政区!C4508,行政区!C4587)</f>
        <v>1</v>
      </c>
      <c r="D637" s="20">
        <f>SUM(行政区!D4113,行政区!D4192,行政区!D4271,行政区!D4350,行政区!D4429,行政区!D4508,行政区!D4587)</f>
        <v>2</v>
      </c>
      <c r="E637" s="3" t="s">
        <v>2</v>
      </c>
      <c r="F637" s="9">
        <f>SUM(行政区!F4113,行政区!F4192,行政区!F4271,行政区!F4350,行政区!F4429,行政区!F4508,行政区!F4587)</f>
        <v>5</v>
      </c>
      <c r="G637" s="15">
        <f>SUM(行政区!G4113,行政区!G4192,行政区!G4271,行政区!G4350,行政区!G4429,行政区!G4508,行政区!G4587)</f>
        <v>3</v>
      </c>
      <c r="H637" s="20">
        <f>SUM(行政区!H4113,行政区!H4192,行政区!H4271,行政区!H4350,行政区!H4429,行政区!H4508,行政区!H4587)</f>
        <v>8</v>
      </c>
      <c r="I637" s="3" t="s">
        <v>20</v>
      </c>
      <c r="J637" s="9">
        <f>SUM(行政区!J4113,行政区!J4192,行政区!J4271,行政区!J4350,行政区!J4429,行政区!J4508,行政区!J4587)</f>
        <v>9</v>
      </c>
      <c r="K637" s="15">
        <f>SUM(行政区!K4113,行政区!K4192,行政区!K4271,行政区!K4350,行政区!K4429,行政区!K4508,行政区!K4587)</f>
        <v>13</v>
      </c>
      <c r="L637" s="20">
        <f>SUM(行政区!L4113,行政区!L4192,行政区!L4271,行政区!L4350,行政区!L4429,行政区!L4508,行政区!L4587)</f>
        <v>22</v>
      </c>
      <c r="M637" s="3" t="s">
        <v>21</v>
      </c>
      <c r="N637" s="9">
        <f>SUM(行政区!N4113,行政区!N4192,行政区!N4271,行政区!N4350,行政区!N4429,行政区!N4508,行政区!N4587)</f>
        <v>17</v>
      </c>
      <c r="O637" s="15">
        <f>SUM(行政区!O4113,行政区!O4192,行政区!O4271,行政区!O4350,行政区!O4429,行政区!O4508,行政区!O4587)</f>
        <v>17</v>
      </c>
      <c r="P637" s="20">
        <f>SUM(行政区!P4113,行政区!P4192,行政区!P4271,行政区!P4350,行政区!P4429,行政区!P4508,行政区!P4587)</f>
        <v>34</v>
      </c>
      <c r="Q637" s="3" t="s">
        <v>23</v>
      </c>
      <c r="R637" s="9">
        <f>SUM(行政区!R4113,行政区!R4192,行政区!R4271,行政区!R4350,行政区!R4429,行政区!R4508,行政区!R4587)</f>
        <v>0</v>
      </c>
      <c r="S637" s="15">
        <f>SUM(行政区!S4113,行政区!S4192,行政区!S4271,行政区!S4350,行政区!S4429,行政区!S4508,行政区!S4587)</f>
        <v>1</v>
      </c>
      <c r="T637" s="20">
        <f>SUM(行政区!T4113,行政区!T4192,行政区!T4271,行政区!T4350,行政区!T4429,行政区!T4508,行政区!T4587)</f>
        <v>1</v>
      </c>
      <c r="V637" s="3" t="s">
        <v>25</v>
      </c>
      <c r="W637" s="35">
        <f>SUM(B637:B651)</f>
        <v>22</v>
      </c>
      <c r="X637" s="41">
        <f>SUM(C637:C651)</f>
        <v>23</v>
      </c>
      <c r="Y637" s="46">
        <f>SUM(W637:X639)</f>
        <v>45</v>
      </c>
    </row>
    <row r="638" spans="1:25" ht="13.5" customHeight="1">
      <c r="A638" s="4"/>
      <c r="B638" s="10"/>
      <c r="C638" s="16"/>
      <c r="D638" s="21"/>
      <c r="E638" s="4"/>
      <c r="F638" s="10"/>
      <c r="G638" s="16"/>
      <c r="H638" s="21"/>
      <c r="I638" s="4"/>
      <c r="J638" s="10"/>
      <c r="K638" s="16"/>
      <c r="L638" s="21"/>
      <c r="M638" s="4"/>
      <c r="N638" s="10"/>
      <c r="O638" s="16"/>
      <c r="P638" s="21"/>
      <c r="Q638" s="4"/>
      <c r="R638" s="10"/>
      <c r="S638" s="16"/>
      <c r="T638" s="21"/>
      <c r="V638" s="4"/>
      <c r="W638" s="36"/>
      <c r="X638" s="42"/>
      <c r="Y638" s="47"/>
    </row>
    <row r="639" spans="1:25" ht="13.5" customHeight="1">
      <c r="A639" s="5"/>
      <c r="B639" s="11"/>
      <c r="C639" s="17"/>
      <c r="D639" s="22"/>
      <c r="E639" s="5"/>
      <c r="F639" s="11"/>
      <c r="G639" s="17"/>
      <c r="H639" s="22"/>
      <c r="I639" s="5"/>
      <c r="J639" s="11"/>
      <c r="K639" s="17"/>
      <c r="L639" s="22"/>
      <c r="M639" s="5"/>
      <c r="N639" s="11"/>
      <c r="O639" s="17"/>
      <c r="P639" s="22"/>
      <c r="Q639" s="5"/>
      <c r="R639" s="11"/>
      <c r="S639" s="17"/>
      <c r="T639" s="22"/>
      <c r="V639" s="5"/>
      <c r="W639" s="37"/>
      <c r="X639" s="43"/>
      <c r="Y639" s="48"/>
    </row>
    <row r="640" spans="1:25" ht="13.5" customHeight="1">
      <c r="A640" s="6" t="s">
        <v>26</v>
      </c>
      <c r="B640" s="12">
        <f>SUM(行政区!B4116,行政区!B4195,行政区!B4274,行政区!B4353,行政区!B4432,行政区!B4511,行政区!B4590)</f>
        <v>8</v>
      </c>
      <c r="C640" s="18">
        <f>SUM(行政区!C4116,行政区!C4195,行政区!C4274,行政区!C4353,行政区!C4432,行政区!C4511,行政区!C4590)</f>
        <v>3</v>
      </c>
      <c r="D640" s="23">
        <f>SUM(行政区!D4116,行政区!D4195,行政区!D4274,行政区!D4353,行政区!D4432,行政区!D4511,行政区!D4590)</f>
        <v>11</v>
      </c>
      <c r="E640" s="6" t="s">
        <v>18</v>
      </c>
      <c r="F640" s="12">
        <f>SUM(行政区!F4116,行政区!F4195,行政区!F4274,行政区!F4353,行政区!F4432,行政区!F4511,行政区!F4590)</f>
        <v>4</v>
      </c>
      <c r="G640" s="18">
        <f>SUM(行政区!G4116,行政区!G4195,行政区!G4274,行政区!G4353,行政区!G4432,行政区!G4511,行政区!G4590)</f>
        <v>0</v>
      </c>
      <c r="H640" s="23">
        <f>SUM(行政区!H4116,行政区!H4195,行政区!H4274,行政区!H4353,行政区!H4432,行政区!H4511,行政区!H4590)</f>
        <v>4</v>
      </c>
      <c r="I640" s="6" t="s">
        <v>28</v>
      </c>
      <c r="J640" s="12">
        <f>SUM(行政区!J4116,行政区!J4195,行政区!J4274,行政区!J4353,行政区!J4432,行政区!J4511,行政区!J4590)</f>
        <v>12</v>
      </c>
      <c r="K640" s="18">
        <f>SUM(行政区!K4116,行政区!K4195,行政区!K4274,行政区!K4353,行政区!K4432,行政区!K4511,行政区!K4590)</f>
        <v>6</v>
      </c>
      <c r="L640" s="23">
        <f>SUM(行政区!L4116,行政区!L4195,行政区!L4274,行政区!L4353,行政区!L4432,行政区!L4511,行政区!L4590)</f>
        <v>18</v>
      </c>
      <c r="M640" s="6" t="s">
        <v>4</v>
      </c>
      <c r="N640" s="12">
        <f>SUM(行政区!N4116,行政区!N4195,行政区!N4274,行政区!N4353,行政区!N4432,行政区!N4511,行政区!N4590)</f>
        <v>18</v>
      </c>
      <c r="O640" s="18">
        <f>SUM(行政区!O4116,行政区!O4195,行政区!O4274,行政区!O4353,行政区!O4432,行政区!O4511,行政区!O4590)</f>
        <v>13</v>
      </c>
      <c r="P640" s="23">
        <f>SUM(行政区!P4116,行政区!P4195,行政区!P4274,行政区!P4353,行政区!P4432,行政区!P4511,行政区!P4590)</f>
        <v>31</v>
      </c>
      <c r="Q640" s="6" t="s">
        <v>33</v>
      </c>
      <c r="R640" s="12">
        <f>SUM(行政区!R4116,行政区!R4195,行政区!R4274,行政区!R4353,行政区!R4432,行政区!R4511,行政区!R4590)</f>
        <v>0</v>
      </c>
      <c r="S640" s="18">
        <f>SUM(行政区!S4116,行政区!S4195,行政区!S4274,行政区!S4353,行政区!S4432,行政区!S4511,行政区!S4590)</f>
        <v>1</v>
      </c>
      <c r="T640" s="23">
        <f>SUM(行政区!T4116,行政区!T4195,行政区!T4274,行政区!T4353,行政区!T4432,行政区!T4511,行政区!T4590)</f>
        <v>1</v>
      </c>
      <c r="V640" s="6" t="s">
        <v>37</v>
      </c>
      <c r="W640" s="38">
        <f>SUM(B652:B666)</f>
        <v>38</v>
      </c>
      <c r="X640" s="44">
        <f>SUM(C652:C666)</f>
        <v>32</v>
      </c>
      <c r="Y640" s="49">
        <f>SUM(W640:X642)</f>
        <v>70</v>
      </c>
    </row>
    <row r="641" spans="1:25" ht="13.5" customHeight="1">
      <c r="A641" s="4"/>
      <c r="B641" s="10"/>
      <c r="C641" s="16"/>
      <c r="D641" s="21"/>
      <c r="E641" s="4"/>
      <c r="F641" s="10"/>
      <c r="G641" s="16"/>
      <c r="H641" s="21"/>
      <c r="I641" s="4"/>
      <c r="J641" s="10"/>
      <c r="K641" s="16"/>
      <c r="L641" s="21"/>
      <c r="M641" s="4"/>
      <c r="N641" s="10"/>
      <c r="O641" s="16"/>
      <c r="P641" s="21"/>
      <c r="Q641" s="4"/>
      <c r="R641" s="10"/>
      <c r="S641" s="16"/>
      <c r="T641" s="21"/>
      <c r="V641" s="4"/>
      <c r="W641" s="36"/>
      <c r="X641" s="42"/>
      <c r="Y641" s="47"/>
    </row>
    <row r="642" spans="1:25" ht="13.5" customHeight="1">
      <c r="A642" s="5"/>
      <c r="B642" s="11"/>
      <c r="C642" s="17"/>
      <c r="D642" s="22"/>
      <c r="E642" s="5"/>
      <c r="F642" s="11"/>
      <c r="G642" s="17"/>
      <c r="H642" s="22"/>
      <c r="I642" s="5"/>
      <c r="J642" s="11"/>
      <c r="K642" s="17"/>
      <c r="L642" s="22"/>
      <c r="M642" s="5"/>
      <c r="N642" s="11"/>
      <c r="O642" s="17"/>
      <c r="P642" s="22"/>
      <c r="Q642" s="5"/>
      <c r="R642" s="11"/>
      <c r="S642" s="17"/>
      <c r="T642" s="22"/>
      <c r="V642" s="5"/>
      <c r="W642" s="37"/>
      <c r="X642" s="43"/>
      <c r="Y642" s="48"/>
    </row>
    <row r="643" spans="1:25" ht="13.5" customHeight="1">
      <c r="A643" s="6" t="s">
        <v>39</v>
      </c>
      <c r="B643" s="12">
        <f>SUM(行政区!B4119,行政区!B4198,行政区!B4277,行政区!B4356,行政区!B4435,行政区!B4514,行政区!B4593)</f>
        <v>6</v>
      </c>
      <c r="C643" s="18">
        <f>SUM(行政区!C4119,行政区!C4198,行政区!C4277,行政区!C4356,行政区!C4435,行政区!C4514,行政区!C4593)</f>
        <v>3</v>
      </c>
      <c r="D643" s="23">
        <f>SUM(行政区!D4119,行政区!D4198,行政区!D4277,行政区!D4356,行政区!D4435,行政区!D4514,行政区!D4593)</f>
        <v>9</v>
      </c>
      <c r="E643" s="6" t="s">
        <v>43</v>
      </c>
      <c r="F643" s="12">
        <f>SUM(行政区!F4119,行政区!F4198,行政区!F4277,行政区!F4356,行政区!F4435,行政区!F4514,行政区!F4593)</f>
        <v>4</v>
      </c>
      <c r="G643" s="18">
        <f>SUM(行政区!G4119,行政区!G4198,行政区!G4277,行政区!G4356,行政区!G4435,行政区!G4514,行政区!G4593)</f>
        <v>2</v>
      </c>
      <c r="H643" s="23">
        <f>SUM(行政区!H4119,行政区!H4198,行政区!H4277,行政区!H4356,行政区!H4435,行政区!H4514,行政区!H4593)</f>
        <v>6</v>
      </c>
      <c r="I643" s="6" t="s">
        <v>45</v>
      </c>
      <c r="J643" s="12">
        <f>SUM(行政区!J4119,行政区!J4198,行政区!J4277,行政区!J4356,行政区!J4435,行政区!J4514,行政区!J4593)</f>
        <v>5</v>
      </c>
      <c r="K643" s="18">
        <f>SUM(行政区!K4119,行政区!K4198,行政区!K4277,行政区!K4356,行政区!K4435,行政区!K4514,行政区!K4593)</f>
        <v>8</v>
      </c>
      <c r="L643" s="23">
        <f>SUM(行政区!L4119,行政区!L4198,行政区!L4277,行政区!L4356,行政区!L4435,行政区!L4514,行政区!L4593)</f>
        <v>13</v>
      </c>
      <c r="M643" s="6" t="s">
        <v>47</v>
      </c>
      <c r="N643" s="12">
        <f>SUM(行政区!N4119,行政区!N4198,行政区!N4277,行政区!N4356,行政区!N4435,行政区!N4514,行政区!N4593)</f>
        <v>9</v>
      </c>
      <c r="O643" s="18">
        <f>SUM(行政区!O4119,行政区!O4198,行政区!O4277,行政区!O4356,行政区!O4435,行政区!O4514,行政区!O4593)</f>
        <v>14</v>
      </c>
      <c r="P643" s="23">
        <f>SUM(行政区!P4119,行政区!P4198,行政区!P4277,行政区!P4356,行政区!P4435,行政区!P4514,行政区!P4593)</f>
        <v>23</v>
      </c>
      <c r="Q643" s="6" t="s">
        <v>8</v>
      </c>
      <c r="R643" s="12">
        <f>SUM(行政区!R4119,行政区!R4198,行政区!R4277,行政区!R4356,行政区!R4435,行政区!R4514,行政区!R4593)</f>
        <v>0</v>
      </c>
      <c r="S643" s="18">
        <f>SUM(行政区!S4119,行政区!S4198,行政区!S4277,行政区!S4356,行政区!S4435,行政区!S4514,行政区!S4593)</f>
        <v>0</v>
      </c>
      <c r="T643" s="23">
        <f>SUM(行政区!T4119,行政区!T4198,行政区!T4277,行政区!T4356,行政区!T4435,行政区!T4514,行政区!T4593)</f>
        <v>0</v>
      </c>
      <c r="V643" s="6" t="s">
        <v>48</v>
      </c>
      <c r="W643" s="38">
        <f>SUM(B667:B681)</f>
        <v>29</v>
      </c>
      <c r="X643" s="44">
        <f>SUM(C667:C681)</f>
        <v>39</v>
      </c>
      <c r="Y643" s="49">
        <f>SUM(W643:X645)</f>
        <v>68</v>
      </c>
    </row>
    <row r="644" spans="1:25" ht="13.5" customHeight="1">
      <c r="A644" s="4"/>
      <c r="B644" s="10"/>
      <c r="C644" s="16"/>
      <c r="D644" s="21"/>
      <c r="E644" s="4"/>
      <c r="F644" s="10"/>
      <c r="G644" s="16"/>
      <c r="H644" s="21"/>
      <c r="I644" s="4"/>
      <c r="J644" s="10"/>
      <c r="K644" s="16"/>
      <c r="L644" s="21"/>
      <c r="M644" s="4"/>
      <c r="N644" s="10"/>
      <c r="O644" s="16"/>
      <c r="P644" s="21"/>
      <c r="Q644" s="4"/>
      <c r="R644" s="10"/>
      <c r="S644" s="16"/>
      <c r="T644" s="21"/>
      <c r="V644" s="4"/>
      <c r="W644" s="36"/>
      <c r="X644" s="42"/>
      <c r="Y644" s="47"/>
    </row>
    <row r="645" spans="1:25" ht="13.5" customHeight="1">
      <c r="A645" s="5"/>
      <c r="B645" s="11"/>
      <c r="C645" s="17"/>
      <c r="D645" s="22"/>
      <c r="E645" s="5"/>
      <c r="F645" s="11"/>
      <c r="G645" s="17"/>
      <c r="H645" s="22"/>
      <c r="I645" s="5"/>
      <c r="J645" s="11"/>
      <c r="K645" s="17"/>
      <c r="L645" s="22"/>
      <c r="M645" s="5"/>
      <c r="N645" s="11"/>
      <c r="O645" s="17"/>
      <c r="P645" s="22"/>
      <c r="Q645" s="5"/>
      <c r="R645" s="11"/>
      <c r="S645" s="17"/>
      <c r="T645" s="22"/>
      <c r="V645" s="5"/>
      <c r="W645" s="37"/>
      <c r="X645" s="43"/>
      <c r="Y645" s="48"/>
    </row>
    <row r="646" spans="1:25" ht="13.5" customHeight="1">
      <c r="A646" s="6" t="s">
        <v>50</v>
      </c>
      <c r="B646" s="12">
        <f>SUM(行政区!B4122,行政区!B4201,行政区!B4280,行政区!B4359,行政区!B4438,行政区!B4517,行政区!B4596)</f>
        <v>3</v>
      </c>
      <c r="C646" s="18">
        <f>SUM(行政区!C4122,行政区!C4201,行政区!C4280,行政区!C4359,行政区!C4438,行政区!C4517,行政区!C4596)</f>
        <v>6</v>
      </c>
      <c r="D646" s="23">
        <f>SUM(行政区!D4122,行政区!D4201,行政区!D4280,行政区!D4359,行政区!D4438,行政区!D4517,行政区!D4596)</f>
        <v>9</v>
      </c>
      <c r="E646" s="6" t="s">
        <v>52</v>
      </c>
      <c r="F646" s="12">
        <f>SUM(行政区!F4122,行政区!F4201,行政区!F4280,行政区!F4359,行政区!F4438,行政区!F4517,行政区!F4596)</f>
        <v>1</v>
      </c>
      <c r="G646" s="18">
        <f>SUM(行政区!G4122,行政区!G4201,行政区!G4280,行政区!G4359,行政区!G4438,行政区!G4517,行政区!G4596)</f>
        <v>3</v>
      </c>
      <c r="H646" s="23">
        <f>SUM(行政区!H4122,行政区!H4201,行政区!H4280,行政区!H4359,行政区!H4438,行政区!H4517,行政区!H4596)</f>
        <v>4</v>
      </c>
      <c r="I646" s="6" t="s">
        <v>42</v>
      </c>
      <c r="J646" s="12">
        <f>SUM(行政区!J4122,行政区!J4201,行政区!J4280,行政区!J4359,行政区!J4438,行政区!J4517,行政区!J4596)</f>
        <v>9</v>
      </c>
      <c r="K646" s="18">
        <f>SUM(行政区!K4122,行政区!K4201,行政区!K4280,行政区!K4359,行政区!K4438,行政区!K4517,行政区!K4596)</f>
        <v>4</v>
      </c>
      <c r="L646" s="23">
        <f>SUM(行政区!L4122,行政区!L4201,行政区!L4280,行政区!L4359,行政区!L4438,行政区!L4517,行政区!L4596)</f>
        <v>13</v>
      </c>
      <c r="M646" s="6" t="s">
        <v>54</v>
      </c>
      <c r="N646" s="12">
        <f>SUM(行政区!N4122,行政区!N4201,行政区!N4280,行政区!N4359,行政区!N4438,行政区!N4517,行政区!N4596)</f>
        <v>6</v>
      </c>
      <c r="O646" s="18">
        <f>SUM(行政区!O4122,行政区!O4201,行政区!O4280,行政区!O4359,行政区!O4438,行政区!O4517,行政区!O4596)</f>
        <v>8</v>
      </c>
      <c r="P646" s="23">
        <f>SUM(行政区!P4122,行政区!P4201,行政区!P4280,行政区!P4359,行政区!P4438,行政区!P4517,行政区!P4596)</f>
        <v>14</v>
      </c>
      <c r="Q646" s="6" t="s">
        <v>55</v>
      </c>
      <c r="R646" s="12">
        <f>SUM(行政区!R4122,行政区!R4201,行政区!R4280,行政区!R4359,行政区!R4438,行政区!R4517,行政区!R4596)</f>
        <v>0</v>
      </c>
      <c r="S646" s="18">
        <f>SUM(行政区!S4122,行政区!S4201,行政区!S4280,行政区!S4359,行政区!S4438,行政区!S4517,行政区!S4596)</f>
        <v>0</v>
      </c>
      <c r="T646" s="23">
        <f>SUM(行政区!T4122,行政区!T4201,行政区!T4280,行政区!T4359,行政区!T4438,行政区!T4517,行政区!T4596)</f>
        <v>0</v>
      </c>
      <c r="V646" s="6" t="s">
        <v>32</v>
      </c>
      <c r="W646" s="38">
        <f>SUM(B682:B696)</f>
        <v>25</v>
      </c>
      <c r="X646" s="44">
        <f>SUM(C682:C696)</f>
        <v>28</v>
      </c>
      <c r="Y646" s="49">
        <f>SUM(W646:X648)</f>
        <v>53</v>
      </c>
    </row>
    <row r="647" spans="1:25" ht="13.5" customHeight="1">
      <c r="A647" s="4"/>
      <c r="B647" s="10"/>
      <c r="C647" s="16"/>
      <c r="D647" s="21"/>
      <c r="E647" s="4"/>
      <c r="F647" s="10"/>
      <c r="G647" s="16"/>
      <c r="H647" s="21"/>
      <c r="I647" s="4"/>
      <c r="J647" s="10"/>
      <c r="K647" s="16"/>
      <c r="L647" s="21"/>
      <c r="M647" s="4"/>
      <c r="N647" s="10"/>
      <c r="O647" s="16"/>
      <c r="P647" s="21"/>
      <c r="Q647" s="4"/>
      <c r="R647" s="10"/>
      <c r="S647" s="16"/>
      <c r="T647" s="21"/>
      <c r="V647" s="4"/>
      <c r="W647" s="36"/>
      <c r="X647" s="42"/>
      <c r="Y647" s="47"/>
    </row>
    <row r="648" spans="1:25" ht="13.5" customHeight="1">
      <c r="A648" s="5"/>
      <c r="B648" s="11"/>
      <c r="C648" s="17"/>
      <c r="D648" s="22"/>
      <c r="E648" s="5"/>
      <c r="F648" s="11"/>
      <c r="G648" s="17"/>
      <c r="H648" s="22"/>
      <c r="I648" s="5"/>
      <c r="J648" s="11"/>
      <c r="K648" s="17"/>
      <c r="L648" s="22"/>
      <c r="M648" s="5"/>
      <c r="N648" s="11"/>
      <c r="O648" s="17"/>
      <c r="P648" s="22"/>
      <c r="Q648" s="5"/>
      <c r="R648" s="11"/>
      <c r="S648" s="17"/>
      <c r="T648" s="22"/>
      <c r="V648" s="5"/>
      <c r="W648" s="37"/>
      <c r="X648" s="43"/>
      <c r="Y648" s="48"/>
    </row>
    <row r="649" spans="1:25" ht="13.5" customHeight="1">
      <c r="A649" s="6" t="s">
        <v>56</v>
      </c>
      <c r="B649" s="12">
        <f>SUM(行政区!B4125,行政区!B4204,行政区!B4283,行政区!B4362,行政区!B4441,行政区!B4520,行政区!B4599)</f>
        <v>4</v>
      </c>
      <c r="C649" s="18">
        <f>SUM(行政区!C4125,行政区!C4204,行政区!C4283,行政区!C4362,行政区!C4441,行政区!C4520,行政区!C4599)</f>
        <v>10</v>
      </c>
      <c r="D649" s="23">
        <f>SUM(行政区!D4125,行政区!D4204,行政区!D4283,行政区!D4362,行政区!D4441,行政区!D4520,行政区!D4599)</f>
        <v>14</v>
      </c>
      <c r="E649" s="6" t="s">
        <v>58</v>
      </c>
      <c r="F649" s="12">
        <f>SUM(行政区!F4125,行政区!F4204,行政区!F4283,行政区!F4362,行政区!F4441,行政区!F4520,行政区!F4599)</f>
        <v>2</v>
      </c>
      <c r="G649" s="18">
        <f>SUM(行政区!G4125,行政区!G4204,行政区!G4283,行政区!G4362,行政区!G4441,行政区!G4520,行政区!G4599)</f>
        <v>3</v>
      </c>
      <c r="H649" s="23">
        <f>SUM(行政区!H4125,行政区!H4204,行政区!H4283,行政区!H4362,行政区!H4441,行政区!H4520,行政区!H4599)</f>
        <v>5</v>
      </c>
      <c r="I649" s="6" t="s">
        <v>61</v>
      </c>
      <c r="J649" s="12">
        <f>SUM(行政区!J4125,行政区!J4204,行政区!J4283,行政区!J4362,行政区!J4441,行政区!J4520,行政区!J4599)</f>
        <v>5</v>
      </c>
      <c r="K649" s="18">
        <f>SUM(行政区!K4125,行政区!K4204,行政区!K4283,行政区!K4362,行政区!K4441,行政区!K4520,行政区!K4599)</f>
        <v>14</v>
      </c>
      <c r="L649" s="23">
        <f>SUM(行政区!L4125,行政区!L4204,行政区!L4283,行政区!L4362,行政区!L4441,行政区!L4520,行政区!L4599)</f>
        <v>19</v>
      </c>
      <c r="M649" s="6" t="s">
        <v>3</v>
      </c>
      <c r="N649" s="12">
        <f>SUM(行政区!N4125,行政区!N4204,行政区!N4283,行政区!N4362,行政区!N4441,行政区!N4520,行政区!N4599)</f>
        <v>13</v>
      </c>
      <c r="O649" s="18">
        <f>SUM(行政区!O4125,行政区!O4204,行政区!O4283,行政区!O4362,行政区!O4441,行政区!O4520,行政区!O4599)</f>
        <v>9</v>
      </c>
      <c r="P649" s="23">
        <f>SUM(行政区!P4125,行政区!P4204,行政区!P4283,行政区!P4362,行政区!P4441,行政区!P4520,行政区!P4599)</f>
        <v>22</v>
      </c>
      <c r="Q649" s="6" t="s">
        <v>63</v>
      </c>
      <c r="R649" s="12">
        <f>SUM(行政区!R4125,行政区!R4204,行政区!R4283,行政区!R4362,行政区!R4441,行政区!R4520,行政区!R4599)</f>
        <v>0</v>
      </c>
      <c r="S649" s="18">
        <f>SUM(行政区!S4125,行政区!S4204,行政区!S4283,行政区!S4362,行政区!S4441,行政区!S4520,行政区!S4599)</f>
        <v>0</v>
      </c>
      <c r="T649" s="23">
        <f>SUM(行政区!T4125,行政区!T4204,行政区!T4283,行政区!T4362,行政区!T4441,行政区!T4520,行政区!T4599)</f>
        <v>0</v>
      </c>
      <c r="V649" s="6" t="s">
        <v>64</v>
      </c>
      <c r="W649" s="38">
        <f>SUM(B697:B711)</f>
        <v>18</v>
      </c>
      <c r="X649" s="44">
        <f>SUM(C697:C711)</f>
        <v>17</v>
      </c>
      <c r="Y649" s="49">
        <f>SUM(W649:X651)</f>
        <v>35</v>
      </c>
    </row>
    <row r="650" spans="1:25" ht="13.5" customHeight="1">
      <c r="A650" s="4"/>
      <c r="B650" s="10"/>
      <c r="C650" s="16"/>
      <c r="D650" s="21"/>
      <c r="E650" s="4"/>
      <c r="F650" s="10"/>
      <c r="G650" s="16"/>
      <c r="H650" s="21"/>
      <c r="I650" s="4"/>
      <c r="J650" s="10"/>
      <c r="K650" s="16"/>
      <c r="L650" s="21"/>
      <c r="M650" s="4"/>
      <c r="N650" s="10"/>
      <c r="O650" s="16"/>
      <c r="P650" s="21"/>
      <c r="Q650" s="4"/>
      <c r="R650" s="10"/>
      <c r="S650" s="16"/>
      <c r="T650" s="21"/>
      <c r="V650" s="4"/>
      <c r="W650" s="36"/>
      <c r="X650" s="42"/>
      <c r="Y650" s="47"/>
    </row>
    <row r="651" spans="1:25" ht="13.5" customHeight="1">
      <c r="A651" s="5"/>
      <c r="B651" s="11"/>
      <c r="C651" s="17"/>
      <c r="D651" s="22"/>
      <c r="E651" s="5"/>
      <c r="F651" s="11"/>
      <c r="G651" s="17"/>
      <c r="H651" s="22"/>
      <c r="I651" s="5"/>
      <c r="J651" s="11"/>
      <c r="K651" s="17"/>
      <c r="L651" s="22"/>
      <c r="M651" s="5"/>
      <c r="N651" s="11"/>
      <c r="O651" s="17"/>
      <c r="P651" s="22"/>
      <c r="Q651" s="5"/>
      <c r="R651" s="11"/>
      <c r="S651" s="17"/>
      <c r="T651" s="22"/>
      <c r="V651" s="5"/>
      <c r="W651" s="37"/>
      <c r="X651" s="43"/>
      <c r="Y651" s="48"/>
    </row>
    <row r="652" spans="1:25" ht="13.5" customHeight="1">
      <c r="A652" s="6" t="s">
        <v>66</v>
      </c>
      <c r="B652" s="12">
        <f>SUM(行政区!B4128,行政区!B4207,行政区!B4286,行政区!B4365,行政区!B4444,行政区!B4523,行政区!B4602)</f>
        <v>5</v>
      </c>
      <c r="C652" s="18">
        <f>SUM(行政区!C4128,行政区!C4207,行政区!C4286,行政区!C4365,行政区!C4444,行政区!C4523,行政区!C4602)</f>
        <v>4</v>
      </c>
      <c r="D652" s="23">
        <f>SUM(行政区!D4128,行政区!D4207,行政区!D4286,行政区!D4365,行政区!D4444,行政区!D4523,行政区!D4602)</f>
        <v>9</v>
      </c>
      <c r="E652" s="6" t="s">
        <v>67</v>
      </c>
      <c r="F652" s="12">
        <f>SUM(行政区!F4128,行政区!F4207,行政区!F4286,行政区!F4365,行政区!F4444,行政区!F4523,行政区!F4602)</f>
        <v>6</v>
      </c>
      <c r="G652" s="18">
        <f>SUM(行政区!G4128,行政区!G4207,行政区!G4286,行政区!G4365,行政区!G4444,行政区!G4523,行政区!G4602)</f>
        <v>4</v>
      </c>
      <c r="H652" s="23">
        <f>SUM(行政区!H4128,行政区!H4207,行政区!H4286,行政区!H4365,行政区!H4444,行政区!H4523,行政区!H4602)</f>
        <v>10</v>
      </c>
      <c r="I652" s="6" t="s">
        <v>41</v>
      </c>
      <c r="J652" s="12">
        <f>SUM(行政区!J4128,行政区!J4207,行政区!J4286,行政区!J4365,行政区!J4444,行政区!J4523,行政区!J4602)</f>
        <v>4</v>
      </c>
      <c r="K652" s="18">
        <f>SUM(行政区!K4128,行政区!K4207,行政区!K4286,行政区!K4365,行政区!K4444,行政区!K4523,行政区!K4602)</f>
        <v>11</v>
      </c>
      <c r="L652" s="23">
        <f>SUM(行政区!L4128,行政区!L4207,行政区!L4286,行政区!L4365,行政区!L4444,行政区!L4523,行政区!L4602)</f>
        <v>15</v>
      </c>
      <c r="M652" s="6" t="s">
        <v>70</v>
      </c>
      <c r="N652" s="12">
        <f>SUM(行政区!N4128,行政区!N4207,行政区!N4286,行政区!N4365,行政区!N4444,行政区!N4523,行政区!N4602)</f>
        <v>8</v>
      </c>
      <c r="O652" s="18">
        <f>SUM(行政区!O4128,行政区!O4207,行政区!O4286,行政区!O4365,行政区!O4444,行政区!O4523,行政区!O4602)</f>
        <v>13</v>
      </c>
      <c r="P652" s="23">
        <f>SUM(行政区!P4128,行政区!P4207,行政区!P4286,行政区!P4365,行政区!P4444,行政区!P4523,行政区!P4602)</f>
        <v>21</v>
      </c>
      <c r="Q652" s="6" t="s">
        <v>71</v>
      </c>
      <c r="R652" s="12">
        <f>SUM(行政区!R4128,行政区!R4207,行政区!R4286,行政区!R4365,行政区!R4444,行政区!R4523,行政区!R4602)</f>
        <v>0</v>
      </c>
      <c r="S652" s="18">
        <f>SUM(行政区!S4128,行政区!S4207,行政区!S4286,行政区!S4365,行政区!S4444,行政区!S4523,行政区!S4602)</f>
        <v>0</v>
      </c>
      <c r="T652" s="23">
        <f>SUM(行政区!T4128,行政区!T4207,行政区!T4286,行政区!T4365,行政区!T4444,行政区!T4523,行政区!T4602)</f>
        <v>0</v>
      </c>
      <c r="V652" s="6" t="s">
        <v>72</v>
      </c>
      <c r="W652" s="38">
        <f>SUM(F637:F651)</f>
        <v>16</v>
      </c>
      <c r="X652" s="44">
        <f>SUM(G637:G651)</f>
        <v>11</v>
      </c>
      <c r="Y652" s="49">
        <f>SUM(W652:X654)</f>
        <v>27</v>
      </c>
    </row>
    <row r="653" spans="1:25" ht="13.5" customHeight="1">
      <c r="A653" s="4"/>
      <c r="B653" s="10"/>
      <c r="C653" s="16"/>
      <c r="D653" s="21"/>
      <c r="E653" s="4"/>
      <c r="F653" s="10"/>
      <c r="G653" s="16"/>
      <c r="H653" s="21"/>
      <c r="I653" s="4"/>
      <c r="J653" s="10"/>
      <c r="K653" s="16"/>
      <c r="L653" s="21"/>
      <c r="M653" s="4"/>
      <c r="N653" s="10"/>
      <c r="O653" s="16"/>
      <c r="P653" s="21"/>
      <c r="Q653" s="4"/>
      <c r="R653" s="10"/>
      <c r="S653" s="16"/>
      <c r="T653" s="21"/>
      <c r="V653" s="4"/>
      <c r="W653" s="36"/>
      <c r="X653" s="42"/>
      <c r="Y653" s="47"/>
    </row>
    <row r="654" spans="1:25" ht="13.5" customHeight="1">
      <c r="A654" s="5"/>
      <c r="B654" s="11"/>
      <c r="C654" s="17"/>
      <c r="D654" s="22"/>
      <c r="E654" s="5"/>
      <c r="F654" s="11"/>
      <c r="G654" s="17"/>
      <c r="H654" s="22"/>
      <c r="I654" s="5"/>
      <c r="J654" s="11"/>
      <c r="K654" s="17"/>
      <c r="L654" s="22"/>
      <c r="M654" s="5"/>
      <c r="N654" s="11"/>
      <c r="O654" s="17"/>
      <c r="P654" s="22"/>
      <c r="Q654" s="5"/>
      <c r="R654" s="11"/>
      <c r="S654" s="17"/>
      <c r="T654" s="22"/>
      <c r="V654" s="5"/>
      <c r="W654" s="37"/>
      <c r="X654" s="43"/>
      <c r="Y654" s="48"/>
    </row>
    <row r="655" spans="1:25" ht="13.5" customHeight="1">
      <c r="A655" s="6" t="s">
        <v>73</v>
      </c>
      <c r="B655" s="12">
        <f>SUM(行政区!B4131,行政区!B4210,行政区!B4289,行政区!B4368,行政区!B4447,行政区!B4526,行政区!B4605)</f>
        <v>4</v>
      </c>
      <c r="C655" s="18">
        <f>SUM(行政区!C4131,行政区!C4210,行政区!C4289,行政区!C4368,行政区!C4447,行政区!C4526,行政区!C4605)</f>
        <v>6</v>
      </c>
      <c r="D655" s="23">
        <f>SUM(行政区!D4131,行政区!D4210,行政区!D4289,行政区!D4368,行政区!D4447,行政区!D4526,行政区!D4605)</f>
        <v>10</v>
      </c>
      <c r="E655" s="6" t="s">
        <v>13</v>
      </c>
      <c r="F655" s="12">
        <f>SUM(行政区!F4131,行政区!F4210,行政区!F4289,行政区!F4368,行政区!F4447,行政区!F4526,行政区!F4605)</f>
        <v>5</v>
      </c>
      <c r="G655" s="18">
        <f>SUM(行政区!G4131,行政区!G4210,行政区!G4289,行政区!G4368,行政区!G4447,行政区!G4526,行政区!G4605)</f>
        <v>6</v>
      </c>
      <c r="H655" s="23">
        <f>SUM(行政区!H4131,行政区!H4210,行政区!H4289,行政区!H4368,行政区!H4447,行政区!H4526,行政区!H4605)</f>
        <v>11</v>
      </c>
      <c r="I655" s="6" t="s">
        <v>49</v>
      </c>
      <c r="J655" s="12">
        <f>SUM(行政区!J4131,行政区!J4210,行政区!J4289,行政区!J4368,行政区!J4447,行政区!J4526,行政区!J4605)</f>
        <v>12</v>
      </c>
      <c r="K655" s="18">
        <f>SUM(行政区!K4131,行政区!K4210,行政区!K4289,行政区!K4368,行政区!K4447,行政区!K4526,行政区!K4605)</f>
        <v>14</v>
      </c>
      <c r="L655" s="23">
        <f>SUM(行政区!L4131,行政区!L4210,行政区!L4289,行政区!L4368,行政区!L4447,行政区!L4526,行政区!L4605)</f>
        <v>26</v>
      </c>
      <c r="M655" s="6" t="s">
        <v>60</v>
      </c>
      <c r="N655" s="12">
        <f>SUM(行政区!N4131,行政区!N4210,行政区!N4289,行政区!N4368,行政区!N4447,行政区!N4526,行政区!N4605)</f>
        <v>10</v>
      </c>
      <c r="O655" s="18">
        <f>SUM(行政区!O4131,行政区!O4210,行政区!O4289,行政区!O4368,行政区!O4447,行政区!O4526,行政区!O4605)</f>
        <v>7</v>
      </c>
      <c r="P655" s="23">
        <f>SUM(行政区!P4131,行政区!P4210,行政区!P4289,行政区!P4368,行政区!P4447,行政区!P4526,行政区!P4605)</f>
        <v>17</v>
      </c>
      <c r="Q655" s="6" t="s">
        <v>57</v>
      </c>
      <c r="R655" s="12">
        <f>SUM(行政区!R4131,行政区!R4210,行政区!R4289,行政区!R4368,行政区!R4447,行政区!R4526,行政区!R4605)</f>
        <v>0</v>
      </c>
      <c r="S655" s="18">
        <f>SUM(行政区!S4131,行政区!S4210,行政区!S4289,行政区!S4368,行政区!S4447,行政区!S4526,行政区!S4605)</f>
        <v>0</v>
      </c>
      <c r="T655" s="23">
        <f>SUM(行政区!T4131,行政区!T4210,行政区!T4289,行政区!T4368,行政区!T4447,行政区!T4526,行政区!T4605)</f>
        <v>0</v>
      </c>
      <c r="V655" s="6" t="s">
        <v>10</v>
      </c>
      <c r="W655" s="38">
        <f>SUM(F652:F666)</f>
        <v>29</v>
      </c>
      <c r="X655" s="44">
        <f>SUM(G652:G666)</f>
        <v>22</v>
      </c>
      <c r="Y655" s="49">
        <f>SUM(W655:X657)</f>
        <v>51</v>
      </c>
    </row>
    <row r="656" spans="1:25" ht="13.5" customHeight="1">
      <c r="A656" s="4"/>
      <c r="B656" s="10"/>
      <c r="C656" s="16"/>
      <c r="D656" s="21"/>
      <c r="E656" s="4"/>
      <c r="F656" s="10"/>
      <c r="G656" s="16"/>
      <c r="H656" s="21"/>
      <c r="I656" s="4"/>
      <c r="J656" s="10"/>
      <c r="K656" s="16"/>
      <c r="L656" s="21"/>
      <c r="M656" s="4"/>
      <c r="N656" s="10"/>
      <c r="O656" s="16"/>
      <c r="P656" s="21"/>
      <c r="Q656" s="4"/>
      <c r="R656" s="10"/>
      <c r="S656" s="16"/>
      <c r="T656" s="21"/>
      <c r="V656" s="4"/>
      <c r="W656" s="36"/>
      <c r="X656" s="42"/>
      <c r="Y656" s="47"/>
    </row>
    <row r="657" spans="1:25" ht="13.5" customHeight="1">
      <c r="A657" s="5"/>
      <c r="B657" s="11"/>
      <c r="C657" s="17"/>
      <c r="D657" s="22"/>
      <c r="E657" s="5"/>
      <c r="F657" s="11"/>
      <c r="G657" s="17"/>
      <c r="H657" s="22"/>
      <c r="I657" s="5"/>
      <c r="J657" s="11"/>
      <c r="K657" s="17"/>
      <c r="L657" s="22"/>
      <c r="M657" s="5"/>
      <c r="N657" s="11"/>
      <c r="O657" s="17"/>
      <c r="P657" s="22"/>
      <c r="Q657" s="5"/>
      <c r="R657" s="11"/>
      <c r="S657" s="17"/>
      <c r="T657" s="22"/>
      <c r="V657" s="5"/>
      <c r="W657" s="37"/>
      <c r="X657" s="43"/>
      <c r="Y657" s="48"/>
    </row>
    <row r="658" spans="1:25" ht="13.5" customHeight="1">
      <c r="A658" s="6" t="s">
        <v>62</v>
      </c>
      <c r="B658" s="12">
        <f>SUM(行政区!B4134,行政区!B4213,行政区!B4292,行政区!B4371,行政区!B4450,行政区!B4529,行政区!B4608)</f>
        <v>8</v>
      </c>
      <c r="C658" s="18">
        <f>SUM(行政区!C4134,行政区!C4213,行政区!C4292,行政区!C4371,行政区!C4450,行政区!C4529,行政区!C4608)</f>
        <v>8</v>
      </c>
      <c r="D658" s="23">
        <f>SUM(行政区!D4134,行政区!D4213,行政区!D4292,行政区!D4371,行政区!D4450,行政区!D4529,行政区!D4608)</f>
        <v>16</v>
      </c>
      <c r="E658" s="6" t="s">
        <v>30</v>
      </c>
      <c r="F658" s="12">
        <f>SUM(行政区!F4134,行政区!F4213,行政区!F4292,行政区!F4371,行政区!F4450,行政区!F4529,行政区!F4608)</f>
        <v>6</v>
      </c>
      <c r="G658" s="18">
        <f>SUM(行政区!G4134,行政区!G4213,行政区!G4292,行政区!G4371,行政区!G4450,行政区!G4529,行政区!G4608)</f>
        <v>4</v>
      </c>
      <c r="H658" s="23">
        <f>SUM(行政区!H4134,行政区!H4213,行政区!H4292,行政区!H4371,行政区!H4450,行政区!H4529,行政区!H4608)</f>
        <v>10</v>
      </c>
      <c r="I658" s="6" t="s">
        <v>74</v>
      </c>
      <c r="J658" s="12">
        <f>SUM(行政区!J4134,行政区!J4213,行政区!J4292,行政区!J4371,行政区!J4450,行政区!J4529,行政区!J4608)</f>
        <v>12</v>
      </c>
      <c r="K658" s="18">
        <f>SUM(行政区!K4134,行政区!K4213,行政区!K4292,行政区!K4371,行政区!K4450,行政区!K4529,行政区!K4608)</f>
        <v>9</v>
      </c>
      <c r="L658" s="23">
        <f>SUM(行政区!L4134,行政区!L4213,行政区!L4292,行政区!L4371,行政区!L4450,行政区!L4529,行政区!L4608)</f>
        <v>21</v>
      </c>
      <c r="M658" s="6" t="s">
        <v>68</v>
      </c>
      <c r="N658" s="12">
        <f>SUM(行政区!N4134,行政区!N4213,行政区!N4292,行政区!N4371,行政区!N4450,行政区!N4529,行政区!N4608)</f>
        <v>8</v>
      </c>
      <c r="O658" s="18">
        <f>SUM(行政区!O4134,行政区!O4213,行政区!O4292,行政区!O4371,行政区!O4450,行政区!O4529,行政区!O4608)</f>
        <v>15</v>
      </c>
      <c r="P658" s="23">
        <f>SUM(行政区!P4134,行政区!P4213,行政区!P4292,行政区!P4371,行政区!P4450,行政区!P4529,行政区!P4608)</f>
        <v>23</v>
      </c>
      <c r="Q658" s="6" t="s">
        <v>35</v>
      </c>
      <c r="R658" s="12">
        <f>SUM(行政区!R4134,行政区!R4213,行政区!R4292,行政区!R4371,行政区!R4450,行政区!R4529,行政区!R4608)</f>
        <v>0</v>
      </c>
      <c r="S658" s="18">
        <f>SUM(行政区!S4134,行政区!S4213,行政区!S4292,行政区!S4371,行政区!S4450,行政区!S4529,行政区!S4608)</f>
        <v>0</v>
      </c>
      <c r="T658" s="23">
        <f>SUM(行政区!T4134,行政区!T4213,行政区!T4292,行政区!T4371,行政区!T4450,行政区!T4529,行政区!T4608)</f>
        <v>0</v>
      </c>
      <c r="V658" s="6" t="s">
        <v>75</v>
      </c>
      <c r="W658" s="38">
        <f>SUM(F667:F681)</f>
        <v>33</v>
      </c>
      <c r="X658" s="44">
        <f>SUM(G667:G681)</f>
        <v>29</v>
      </c>
      <c r="Y658" s="49">
        <f>SUM(W658:X660)</f>
        <v>62</v>
      </c>
    </row>
    <row r="659" spans="1:25" ht="13.5" customHeight="1">
      <c r="A659" s="4"/>
      <c r="B659" s="10"/>
      <c r="C659" s="16"/>
      <c r="D659" s="21"/>
      <c r="E659" s="4"/>
      <c r="F659" s="10"/>
      <c r="G659" s="16"/>
      <c r="H659" s="21"/>
      <c r="I659" s="4"/>
      <c r="J659" s="10"/>
      <c r="K659" s="16"/>
      <c r="L659" s="21"/>
      <c r="M659" s="4"/>
      <c r="N659" s="10"/>
      <c r="O659" s="16"/>
      <c r="P659" s="21"/>
      <c r="Q659" s="4"/>
      <c r="R659" s="10"/>
      <c r="S659" s="16"/>
      <c r="T659" s="21"/>
      <c r="V659" s="4"/>
      <c r="W659" s="36"/>
      <c r="X659" s="42"/>
      <c r="Y659" s="47"/>
    </row>
    <row r="660" spans="1:25" ht="13.5" customHeight="1">
      <c r="A660" s="5"/>
      <c r="B660" s="11"/>
      <c r="C660" s="17"/>
      <c r="D660" s="22"/>
      <c r="E660" s="5"/>
      <c r="F660" s="11"/>
      <c r="G660" s="17"/>
      <c r="H660" s="22"/>
      <c r="I660" s="5"/>
      <c r="J660" s="11"/>
      <c r="K660" s="17"/>
      <c r="L660" s="22"/>
      <c r="M660" s="5"/>
      <c r="N660" s="11"/>
      <c r="O660" s="17"/>
      <c r="P660" s="22"/>
      <c r="Q660" s="5"/>
      <c r="R660" s="11"/>
      <c r="S660" s="17"/>
      <c r="T660" s="22"/>
      <c r="V660" s="5"/>
      <c r="W660" s="37"/>
      <c r="X660" s="43"/>
      <c r="Y660" s="48"/>
    </row>
    <row r="661" spans="1:25" ht="13.5" customHeight="1">
      <c r="A661" s="6" t="s">
        <v>53</v>
      </c>
      <c r="B661" s="12">
        <f>SUM(行政区!B4137,行政区!B4216,行政区!B4295,行政区!B4374,行政区!B4453,行政区!B4532,行政区!B4611)</f>
        <v>10</v>
      </c>
      <c r="C661" s="18">
        <f>SUM(行政区!C4137,行政区!C4216,行政区!C4295,行政区!C4374,行政区!C4453,行政区!C4532,行政区!C4611)</f>
        <v>9</v>
      </c>
      <c r="D661" s="23">
        <f>SUM(行政区!D4137,行政区!D4216,行政区!D4295,行政区!D4374,行政区!D4453,行政区!D4532,行政区!D4611)</f>
        <v>19</v>
      </c>
      <c r="E661" s="6" t="s">
        <v>24</v>
      </c>
      <c r="F661" s="12">
        <f>SUM(行政区!F4137,行政区!F4216,行政区!F4295,行政区!F4374,行政区!F4453,行政区!F4532,行政区!F4611)</f>
        <v>2</v>
      </c>
      <c r="G661" s="18">
        <f>SUM(行政区!G4137,行政区!G4216,行政区!G4295,行政区!G4374,行政区!G4453,行政区!G4532,行政区!G4611)</f>
        <v>2</v>
      </c>
      <c r="H661" s="23">
        <f>SUM(行政区!H4137,行政区!H4216,行政区!H4295,行政区!H4374,行政区!H4453,行政区!H4532,行政区!H4611)</f>
        <v>4</v>
      </c>
      <c r="I661" s="6" t="s">
        <v>77</v>
      </c>
      <c r="J661" s="12">
        <f>SUM(行政区!J4137,行政区!J4216,行政区!J4295,行政区!J4374,行政区!J4453,行政区!J4532,行政区!J4611)</f>
        <v>8</v>
      </c>
      <c r="K661" s="18">
        <f>SUM(行政区!K4137,行政区!K4216,行政区!K4295,行政区!K4374,行政区!K4453,行政区!K4532,行政区!K4611)</f>
        <v>3</v>
      </c>
      <c r="L661" s="23">
        <f>SUM(行政区!L4137,行政区!L4216,行政区!L4295,行政区!L4374,行政区!L4453,行政区!L4532,行政区!L4611)</f>
        <v>11</v>
      </c>
      <c r="M661" s="6" t="s">
        <v>44</v>
      </c>
      <c r="N661" s="12">
        <f>SUM(行政区!N4137,行政区!N4216,行政区!N4295,行政区!N4374,行政区!N4453,行政区!N4532,行政区!N4611)</f>
        <v>12</v>
      </c>
      <c r="O661" s="18">
        <f>SUM(行政区!O4137,行政区!O4216,行政区!O4295,行政区!O4374,行政区!O4453,行政区!O4532,行政区!O4611)</f>
        <v>11</v>
      </c>
      <c r="P661" s="23">
        <f>SUM(行政区!P4137,行政区!P4216,行政区!P4295,行政区!P4374,行政区!P4453,行政区!P4532,行政区!P4611)</f>
        <v>23</v>
      </c>
      <c r="Q661" s="6" t="s">
        <v>46</v>
      </c>
      <c r="R661" s="12">
        <f>SUM(行政区!R4137,行政区!R4216,行政区!R4295,行政区!R4374,行政区!R4453,行政区!R4532,行政区!R4611)</f>
        <v>0</v>
      </c>
      <c r="S661" s="18">
        <f>SUM(行政区!S4137,行政区!S4216,行政区!S4295,行政区!S4374,行政区!S4453,行政区!S4532,行政区!S4611)</f>
        <v>0</v>
      </c>
      <c r="T661" s="23">
        <f>SUM(行政区!T4137,行政区!T4216,行政区!T4295,行政区!T4374,行政区!T4453,行政区!T4532,行政区!T4611)</f>
        <v>0</v>
      </c>
      <c r="V661" s="6" t="s">
        <v>29</v>
      </c>
      <c r="W661" s="38">
        <f>SUM(F682:F696)</f>
        <v>41</v>
      </c>
      <c r="X661" s="44">
        <f>SUM(G682:G696)</f>
        <v>27</v>
      </c>
      <c r="Y661" s="49">
        <f>SUM(W661:X663)</f>
        <v>68</v>
      </c>
    </row>
    <row r="662" spans="1:25" ht="13.5" customHeight="1">
      <c r="A662" s="4"/>
      <c r="B662" s="10"/>
      <c r="C662" s="16"/>
      <c r="D662" s="21"/>
      <c r="E662" s="4"/>
      <c r="F662" s="10"/>
      <c r="G662" s="16"/>
      <c r="H662" s="21"/>
      <c r="I662" s="4"/>
      <c r="J662" s="10"/>
      <c r="K662" s="16"/>
      <c r="L662" s="21"/>
      <c r="M662" s="4"/>
      <c r="N662" s="10"/>
      <c r="O662" s="16"/>
      <c r="P662" s="21"/>
      <c r="Q662" s="4"/>
      <c r="R662" s="10"/>
      <c r="S662" s="16"/>
      <c r="T662" s="21"/>
      <c r="V662" s="4"/>
      <c r="W662" s="36"/>
      <c r="X662" s="42"/>
      <c r="Y662" s="47"/>
    </row>
    <row r="663" spans="1:25" ht="13.5" customHeight="1">
      <c r="A663" s="5"/>
      <c r="B663" s="11"/>
      <c r="C663" s="17"/>
      <c r="D663" s="22"/>
      <c r="E663" s="5"/>
      <c r="F663" s="11"/>
      <c r="G663" s="17"/>
      <c r="H663" s="22"/>
      <c r="I663" s="5"/>
      <c r="J663" s="11"/>
      <c r="K663" s="17"/>
      <c r="L663" s="22"/>
      <c r="M663" s="5"/>
      <c r="N663" s="11"/>
      <c r="O663" s="17"/>
      <c r="P663" s="22"/>
      <c r="Q663" s="5"/>
      <c r="R663" s="11"/>
      <c r="S663" s="17"/>
      <c r="T663" s="22"/>
      <c r="V663" s="5"/>
      <c r="W663" s="37"/>
      <c r="X663" s="43"/>
      <c r="Y663" s="48"/>
    </row>
    <row r="664" spans="1:25" ht="13.5" customHeight="1">
      <c r="A664" s="6" t="s">
        <v>78</v>
      </c>
      <c r="B664" s="12">
        <f>SUM(行政区!B4140,行政区!B4219,行政区!B4298,行政区!B4377,行政区!B4456,行政区!B4535,行政区!B4614)</f>
        <v>11</v>
      </c>
      <c r="C664" s="18">
        <f>SUM(行政区!C4140,行政区!C4219,行政区!C4298,行政区!C4377,行政区!C4456,行政区!C4535,行政区!C4614)</f>
        <v>5</v>
      </c>
      <c r="D664" s="23">
        <f>SUM(行政区!D4140,行政区!D4219,行政区!D4298,行政区!D4377,行政区!D4456,行政区!D4535,行政区!D4614)</f>
        <v>16</v>
      </c>
      <c r="E664" s="6" t="s">
        <v>79</v>
      </c>
      <c r="F664" s="12">
        <f>SUM(行政区!F4140,行政区!F4219,行政区!F4298,行政区!F4377,行政区!F4456,行政区!F4535,行政区!F4614)</f>
        <v>10</v>
      </c>
      <c r="G664" s="18">
        <f>SUM(行政区!G4140,行政区!G4219,行政区!G4298,行政区!G4377,行政区!G4456,行政区!G4535,行政区!G4614)</f>
        <v>6</v>
      </c>
      <c r="H664" s="23">
        <f>SUM(行政区!H4140,行政区!H4219,行政区!H4298,行政区!H4377,行政区!H4456,行政区!H4535,行政区!H4614)</f>
        <v>16</v>
      </c>
      <c r="I664" s="6" t="s">
        <v>7</v>
      </c>
      <c r="J664" s="12">
        <f>SUM(行政区!J4140,行政区!J4219,行政区!J4298,行政区!J4377,行政区!J4456,行政区!J4535,行政区!J4614)</f>
        <v>3</v>
      </c>
      <c r="K664" s="18">
        <f>SUM(行政区!K4140,行政区!K4219,行政区!K4298,行政区!K4377,行政区!K4456,行政区!K4535,行政区!K4614)</f>
        <v>6</v>
      </c>
      <c r="L664" s="23">
        <f>SUM(行政区!L4140,行政区!L4219,行政区!L4298,行政区!L4377,行政区!L4456,行政区!L4535,行政区!L4614)</f>
        <v>9</v>
      </c>
      <c r="M664" s="6" t="s">
        <v>59</v>
      </c>
      <c r="N664" s="12">
        <f>SUM(行政区!N4140,行政区!N4219,行政区!N4298,行政区!N4377,行政区!N4456,行政区!N4535,行政区!N4614)</f>
        <v>3</v>
      </c>
      <c r="O664" s="18">
        <f>SUM(行政区!O4140,行政区!O4219,行政区!O4298,行政区!O4377,行政区!O4456,行政区!O4535,行政区!O4614)</f>
        <v>6</v>
      </c>
      <c r="P664" s="23">
        <f>SUM(行政区!P4140,行政区!P4219,行政区!P4298,行政区!P4377,行政区!P4456,行政区!P4535,行政区!P4614)</f>
        <v>9</v>
      </c>
      <c r="Q664" s="6" t="s">
        <v>80</v>
      </c>
      <c r="R664" s="12">
        <f>SUM(行政区!R4140,行政区!R4219,行政区!R4298,行政区!R4377,行政区!R4456,行政区!R4535,行政区!R4614)</f>
        <v>0</v>
      </c>
      <c r="S664" s="18">
        <f>SUM(行政区!S4140,行政区!S4219,行政区!S4298,行政区!S4377,行政区!S4456,行政区!S4535,行政区!S4614)</f>
        <v>0</v>
      </c>
      <c r="T664" s="23">
        <f>SUM(行政区!T4140,行政区!T4219,行政区!T4298,行政区!T4377,行政区!T4456,行政区!T4535,行政区!T4614)</f>
        <v>0</v>
      </c>
      <c r="V664" s="6" t="s">
        <v>82</v>
      </c>
      <c r="W664" s="38">
        <f>SUM(F697:F711)</f>
        <v>42</v>
      </c>
      <c r="X664" s="44">
        <f>SUM(G697:G711)</f>
        <v>48</v>
      </c>
      <c r="Y664" s="49">
        <f>SUM(W664:X666)</f>
        <v>90</v>
      </c>
    </row>
    <row r="665" spans="1:25" ht="13.5" customHeight="1">
      <c r="A665" s="4"/>
      <c r="B665" s="10"/>
      <c r="C665" s="16"/>
      <c r="D665" s="21"/>
      <c r="E665" s="4"/>
      <c r="F665" s="10"/>
      <c r="G665" s="16"/>
      <c r="H665" s="21"/>
      <c r="I665" s="4"/>
      <c r="J665" s="10"/>
      <c r="K665" s="16"/>
      <c r="L665" s="21"/>
      <c r="M665" s="4"/>
      <c r="N665" s="10"/>
      <c r="O665" s="16"/>
      <c r="P665" s="21"/>
      <c r="Q665" s="4"/>
      <c r="R665" s="10"/>
      <c r="S665" s="16"/>
      <c r="T665" s="21"/>
      <c r="V665" s="4"/>
      <c r="W665" s="36"/>
      <c r="X665" s="42"/>
      <c r="Y665" s="47"/>
    </row>
    <row r="666" spans="1:25" ht="13.5" customHeight="1">
      <c r="A666" s="5"/>
      <c r="B666" s="11"/>
      <c r="C666" s="17"/>
      <c r="D666" s="22"/>
      <c r="E666" s="5"/>
      <c r="F666" s="11"/>
      <c r="G666" s="17"/>
      <c r="H666" s="22"/>
      <c r="I666" s="5"/>
      <c r="J666" s="11"/>
      <c r="K666" s="17"/>
      <c r="L666" s="22"/>
      <c r="M666" s="5"/>
      <c r="N666" s="11"/>
      <c r="O666" s="17"/>
      <c r="P666" s="22"/>
      <c r="Q666" s="5"/>
      <c r="R666" s="11"/>
      <c r="S666" s="17"/>
      <c r="T666" s="22"/>
      <c r="V666" s="5"/>
      <c r="W666" s="37"/>
      <c r="X666" s="43"/>
      <c r="Y666" s="48"/>
    </row>
    <row r="667" spans="1:25" ht="13.5" customHeight="1">
      <c r="A667" s="6" t="s">
        <v>83</v>
      </c>
      <c r="B667" s="12">
        <f>SUM(行政区!B4143,行政区!B4222,行政区!B4301,行政区!B4380,行政区!B4459,行政区!B4538,行政区!B4617)</f>
        <v>6</v>
      </c>
      <c r="C667" s="18">
        <f>SUM(行政区!C4143,行政区!C4222,行政区!C4301,行政区!C4380,行政区!C4459,行政区!C4538,行政区!C4617)</f>
        <v>5</v>
      </c>
      <c r="D667" s="23">
        <f>SUM(行政区!D4143,行政区!D4222,行政区!D4301,行政区!D4380,行政区!D4459,行政区!D4538,行政区!D4617)</f>
        <v>11</v>
      </c>
      <c r="E667" s="6" t="s">
        <v>85</v>
      </c>
      <c r="F667" s="12">
        <f>SUM(行政区!F4143,行政区!F4222,行政区!F4301,行政区!F4380,行政区!F4459,行政区!F4538,行政区!F4617)</f>
        <v>3</v>
      </c>
      <c r="G667" s="18">
        <f>SUM(行政区!G4143,行政区!G4222,行政区!G4301,行政区!G4380,行政区!G4459,行政区!G4538,行政区!G4617)</f>
        <v>4</v>
      </c>
      <c r="H667" s="23">
        <f>SUM(行政区!H4143,行政区!H4222,行政区!H4301,行政区!H4380,行政区!H4459,行政区!H4538,行政区!H4617)</f>
        <v>7</v>
      </c>
      <c r="I667" s="6" t="s">
        <v>86</v>
      </c>
      <c r="J667" s="12">
        <f>SUM(行政区!J4143,行政区!J4222,行政区!J4301,行政区!J4380,行政区!J4459,行政区!J4538,行政区!J4617)</f>
        <v>13</v>
      </c>
      <c r="K667" s="18">
        <f>SUM(行政区!K4143,行政区!K4222,行政区!K4301,行政区!K4380,行政区!K4459,行政区!K4538,行政区!K4617)</f>
        <v>7</v>
      </c>
      <c r="L667" s="23">
        <f>SUM(行政区!L4143,行政区!L4222,行政区!L4301,行政区!L4380,行政区!L4459,行政区!L4538,行政区!L4617)</f>
        <v>20</v>
      </c>
      <c r="M667" s="6" t="s">
        <v>69</v>
      </c>
      <c r="N667" s="12">
        <f>SUM(行政区!N4143,行政区!N4222,行政区!N4301,行政区!N4380,行政区!N4459,行政区!N4538,行政区!N4617)</f>
        <v>5</v>
      </c>
      <c r="O667" s="18">
        <f>SUM(行政区!O4143,行政区!O4222,行政区!O4301,行政区!O4380,行政区!O4459,行政区!O4538,行政区!O4617)</f>
        <v>9</v>
      </c>
      <c r="P667" s="23">
        <f>SUM(行政区!P4143,行政区!P4222,行政区!P4301,行政区!P4380,行政区!P4459,行政区!P4538,行政区!P4617)</f>
        <v>14</v>
      </c>
      <c r="Q667" s="6" t="s">
        <v>87</v>
      </c>
      <c r="R667" s="12">
        <f>SUM(行政区!R4143,行政区!R4222,行政区!R4301,行政区!R4380,行政区!R4459,行政区!R4538,行政区!R4617)</f>
        <v>0</v>
      </c>
      <c r="S667" s="18">
        <f>SUM(行政区!S4143,行政区!S4222,行政区!S4301,行政区!S4380,行政区!S4459,行政区!S4538,行政区!S4617)</f>
        <v>0</v>
      </c>
      <c r="T667" s="23">
        <f>SUM(行政区!T4143,行政区!T4222,行政区!T4301,行政区!T4380,行政区!T4459,行政区!T4538,行政区!T4617)</f>
        <v>0</v>
      </c>
      <c r="V667" s="6" t="s">
        <v>51</v>
      </c>
      <c r="W667" s="38">
        <f>SUM(J637:J651)</f>
        <v>40</v>
      </c>
      <c r="X667" s="44">
        <f>SUM(K637:K651)</f>
        <v>45</v>
      </c>
      <c r="Y667" s="49">
        <f>SUM(W667:X669)</f>
        <v>85</v>
      </c>
    </row>
    <row r="668" spans="1:25" ht="13.5" customHeight="1">
      <c r="A668" s="4"/>
      <c r="B668" s="10"/>
      <c r="C668" s="16"/>
      <c r="D668" s="21"/>
      <c r="E668" s="4"/>
      <c r="F668" s="10"/>
      <c r="G668" s="16"/>
      <c r="H668" s="21"/>
      <c r="I668" s="4"/>
      <c r="J668" s="10"/>
      <c r="K668" s="16"/>
      <c r="L668" s="21"/>
      <c r="M668" s="4"/>
      <c r="N668" s="10"/>
      <c r="O668" s="16"/>
      <c r="P668" s="21"/>
      <c r="Q668" s="4"/>
      <c r="R668" s="10"/>
      <c r="S668" s="16"/>
      <c r="T668" s="21"/>
      <c r="V668" s="4"/>
      <c r="W668" s="36"/>
      <c r="X668" s="42"/>
      <c r="Y668" s="47"/>
    </row>
    <row r="669" spans="1:25" ht="13.5" customHeight="1">
      <c r="A669" s="5"/>
      <c r="B669" s="11"/>
      <c r="C669" s="17"/>
      <c r="D669" s="22"/>
      <c r="E669" s="5"/>
      <c r="F669" s="11"/>
      <c r="G669" s="17"/>
      <c r="H669" s="22"/>
      <c r="I669" s="5"/>
      <c r="J669" s="11"/>
      <c r="K669" s="17"/>
      <c r="L669" s="22"/>
      <c r="M669" s="5"/>
      <c r="N669" s="11"/>
      <c r="O669" s="17"/>
      <c r="P669" s="22"/>
      <c r="Q669" s="5"/>
      <c r="R669" s="11"/>
      <c r="S669" s="17"/>
      <c r="T669" s="22"/>
      <c r="V669" s="5"/>
      <c r="W669" s="37"/>
      <c r="X669" s="43"/>
      <c r="Y669" s="48"/>
    </row>
    <row r="670" spans="1:25" ht="13.5" customHeight="1">
      <c r="A670" s="6" t="s">
        <v>89</v>
      </c>
      <c r="B670" s="12">
        <f>SUM(行政区!B4146,行政区!B4225,行政区!B4304,行政区!B4383,行政区!B4462,行政区!B4541,行政区!B4620)</f>
        <v>8</v>
      </c>
      <c r="C670" s="18">
        <f>SUM(行政区!C4146,行政区!C4225,行政区!C4304,行政区!C4383,行政区!C4462,行政区!C4541,行政区!C4620)</f>
        <v>7</v>
      </c>
      <c r="D670" s="23">
        <f>SUM(行政区!D4146,行政区!D4225,行政区!D4304,行政区!D4383,行政区!D4462,行政区!D4541,行政区!D4620)</f>
        <v>15</v>
      </c>
      <c r="E670" s="6" t="s">
        <v>91</v>
      </c>
      <c r="F670" s="12">
        <f>SUM(行政区!F4146,行政区!F4225,行政区!F4304,行政区!F4383,行政区!F4462,行政区!F4541,行政区!F4620)</f>
        <v>6</v>
      </c>
      <c r="G670" s="18">
        <f>SUM(行政区!G4146,行政区!G4225,行政区!G4304,行政区!G4383,行政区!G4462,行政区!G4541,行政区!G4620)</f>
        <v>3</v>
      </c>
      <c r="H670" s="23">
        <f>SUM(行政区!H4146,行政区!H4225,行政区!H4304,行政区!H4383,行政区!H4462,行政区!H4541,行政区!H4620)</f>
        <v>9</v>
      </c>
      <c r="I670" s="6" t="s">
        <v>92</v>
      </c>
      <c r="J670" s="12">
        <f>SUM(行政区!J4146,行政区!J4225,行政区!J4304,行政区!J4383,行政区!J4462,行政区!J4541,行政区!J4620)</f>
        <v>11</v>
      </c>
      <c r="K670" s="18">
        <f>SUM(行政区!K4146,行政区!K4225,行政区!K4304,行政区!K4383,行政区!K4462,行政区!K4541,行政区!K4620)</f>
        <v>9</v>
      </c>
      <c r="L670" s="23">
        <f>SUM(行政区!L4146,行政区!L4225,行政区!L4304,行政区!L4383,行政区!L4462,行政区!L4541,行政区!L4620)</f>
        <v>20</v>
      </c>
      <c r="M670" s="6" t="s">
        <v>94</v>
      </c>
      <c r="N670" s="12">
        <f>SUM(行政区!N4146,行政区!N4225,行政区!N4304,行政区!N4383,行政区!N4462,行政区!N4541,行政区!N4620)</f>
        <v>6</v>
      </c>
      <c r="O670" s="18">
        <f>SUM(行政区!O4146,行政区!O4225,行政区!O4304,行政区!O4383,行政区!O4462,行政区!O4541,行政区!O4620)</f>
        <v>12</v>
      </c>
      <c r="P670" s="23">
        <f>SUM(行政区!P4146,行政区!P4225,行政区!P4304,行政区!P4383,行政区!P4462,行政区!P4541,行政区!P4620)</f>
        <v>18</v>
      </c>
      <c r="Q670" s="6" t="s">
        <v>95</v>
      </c>
      <c r="R670" s="12">
        <f>SUM(行政区!R4146,行政区!R4225,行政区!R4304,行政区!R4383,行政区!R4462,行政区!R4541,行政区!R4620)</f>
        <v>0</v>
      </c>
      <c r="S670" s="18">
        <f>SUM(行政区!S4146,行政区!S4225,行政区!S4304,行政区!S4383,行政区!S4462,行政区!S4541,行政区!S4620)</f>
        <v>0</v>
      </c>
      <c r="T670" s="23">
        <f>SUM(行政区!T4146,行政区!T4225,行政区!T4304,行政区!T4383,行政区!T4462,行政区!T4541,行政区!T4620)</f>
        <v>0</v>
      </c>
      <c r="V670" s="6" t="s">
        <v>96</v>
      </c>
      <c r="W670" s="38">
        <f>SUM(J652:J666)</f>
        <v>39</v>
      </c>
      <c r="X670" s="44">
        <f>SUM(K652:K666)</f>
        <v>43</v>
      </c>
      <c r="Y670" s="49">
        <f>SUM(W670:X672)</f>
        <v>82</v>
      </c>
    </row>
    <row r="671" spans="1:25" ht="13.5" customHeight="1">
      <c r="A671" s="4"/>
      <c r="B671" s="10"/>
      <c r="C671" s="16"/>
      <c r="D671" s="21"/>
      <c r="E671" s="4"/>
      <c r="F671" s="10"/>
      <c r="G671" s="16"/>
      <c r="H671" s="21"/>
      <c r="I671" s="4"/>
      <c r="J671" s="10"/>
      <c r="K671" s="16"/>
      <c r="L671" s="21"/>
      <c r="M671" s="4"/>
      <c r="N671" s="10"/>
      <c r="O671" s="16"/>
      <c r="P671" s="21"/>
      <c r="Q671" s="4"/>
      <c r="R671" s="10"/>
      <c r="S671" s="16"/>
      <c r="T671" s="21"/>
      <c r="V671" s="4"/>
      <c r="W671" s="36"/>
      <c r="X671" s="42"/>
      <c r="Y671" s="47"/>
    </row>
    <row r="672" spans="1:25" ht="13.5" customHeight="1">
      <c r="A672" s="5"/>
      <c r="B672" s="11"/>
      <c r="C672" s="17"/>
      <c r="D672" s="22"/>
      <c r="E672" s="5"/>
      <c r="F672" s="11"/>
      <c r="G672" s="17"/>
      <c r="H672" s="22"/>
      <c r="I672" s="5"/>
      <c r="J672" s="11"/>
      <c r="K672" s="17"/>
      <c r="L672" s="22"/>
      <c r="M672" s="5"/>
      <c r="N672" s="11"/>
      <c r="O672" s="17"/>
      <c r="P672" s="22"/>
      <c r="Q672" s="5"/>
      <c r="R672" s="11"/>
      <c r="S672" s="17"/>
      <c r="T672" s="22"/>
      <c r="V672" s="5"/>
      <c r="W672" s="37"/>
      <c r="X672" s="43"/>
      <c r="Y672" s="48"/>
    </row>
    <row r="673" spans="1:25" ht="13.5" customHeight="1">
      <c r="A673" s="6" t="s">
        <v>40</v>
      </c>
      <c r="B673" s="12">
        <f>SUM(行政区!B4149,行政区!B4228,行政区!B4307,行政区!B4386,行政区!B4465,行政区!B4544,行政区!B4623)</f>
        <v>7</v>
      </c>
      <c r="C673" s="18">
        <f>SUM(行政区!C4149,行政区!C4228,行政区!C4307,行政区!C4386,行政区!C4465,行政区!C4544,行政区!C4623)</f>
        <v>6</v>
      </c>
      <c r="D673" s="23">
        <f>SUM(行政区!D4149,行政区!D4228,行政区!D4307,行政区!D4386,行政区!D4465,行政区!D4544,行政区!D4623)</f>
        <v>13</v>
      </c>
      <c r="E673" s="6" t="s">
        <v>97</v>
      </c>
      <c r="F673" s="12">
        <f>SUM(行政区!F4149,行政区!F4228,行政区!F4307,行政区!F4386,行政区!F4465,行政区!F4544,行政区!F4623)</f>
        <v>5</v>
      </c>
      <c r="G673" s="18">
        <f>SUM(行政区!G4149,行政区!G4228,行政区!G4307,行政区!G4386,行政区!G4465,行政区!G4544,行政区!G4623)</f>
        <v>8</v>
      </c>
      <c r="H673" s="23">
        <f>SUM(行政区!H4149,行政区!H4228,行政区!H4307,行政区!H4386,行政区!H4465,行政区!H4544,行政区!H4623)</f>
        <v>13</v>
      </c>
      <c r="I673" s="6" t="s">
        <v>98</v>
      </c>
      <c r="J673" s="12">
        <f>SUM(行政区!J4149,行政区!J4228,行政区!J4307,行政区!J4386,行政区!J4465,行政区!J4544,行政区!J4623)</f>
        <v>11</v>
      </c>
      <c r="K673" s="18">
        <f>SUM(行政区!K4149,行政区!K4228,行政区!K4307,行政区!K4386,行政区!K4465,行政区!K4544,行政区!K4623)</f>
        <v>10</v>
      </c>
      <c r="L673" s="23">
        <f>SUM(行政区!L4149,行政区!L4228,行政区!L4307,行政区!L4386,行政区!L4465,行政区!L4544,行政区!L4623)</f>
        <v>21</v>
      </c>
      <c r="M673" s="6" t="s">
        <v>99</v>
      </c>
      <c r="N673" s="12">
        <f>SUM(行政区!N4149,行政区!N4228,行政区!N4307,行政区!N4386,行政区!N4465,行政区!N4544,行政区!N4623)</f>
        <v>5</v>
      </c>
      <c r="O673" s="18">
        <f>SUM(行政区!O4149,行政区!O4228,行政区!O4307,行政区!O4386,行政区!O4465,行政区!O4544,行政区!O4623)</f>
        <v>8</v>
      </c>
      <c r="P673" s="23">
        <f>SUM(行政区!P4149,行政区!P4228,行政区!P4307,行政区!P4386,行政区!P4465,行政区!P4544,行政区!P4623)</f>
        <v>13</v>
      </c>
      <c r="Q673" s="6" t="s">
        <v>100</v>
      </c>
      <c r="R673" s="12">
        <f>SUM(行政区!R4149,行政区!R4228,行政区!R4307,行政区!R4386,行政区!R4465,行政区!R4544,行政区!R4623)</f>
        <v>0</v>
      </c>
      <c r="S673" s="18">
        <f>SUM(行政区!S4149,行政区!S4228,行政区!S4307,行政区!S4386,行政区!S4465,行政区!S4544,行政区!S4623)</f>
        <v>0</v>
      </c>
      <c r="T673" s="23">
        <f>SUM(行政区!T4149,行政区!T4228,行政区!T4307,行政区!T4386,行政区!T4465,行政区!T4544,行政区!T4623)</f>
        <v>0</v>
      </c>
      <c r="V673" s="6" t="s">
        <v>101</v>
      </c>
      <c r="W673" s="38">
        <f>SUM(J667:J681)</f>
        <v>56</v>
      </c>
      <c r="X673" s="44">
        <f>SUM(K667:K681)</f>
        <v>41</v>
      </c>
      <c r="Y673" s="49">
        <f>SUM(W673:X675)</f>
        <v>97</v>
      </c>
    </row>
    <row r="674" spans="1:25" ht="13.5" customHeight="1">
      <c r="A674" s="4"/>
      <c r="B674" s="10"/>
      <c r="C674" s="16"/>
      <c r="D674" s="21"/>
      <c r="E674" s="4"/>
      <c r="F674" s="10"/>
      <c r="G674" s="16"/>
      <c r="H674" s="21"/>
      <c r="I674" s="4"/>
      <c r="J674" s="10"/>
      <c r="K674" s="16"/>
      <c r="L674" s="21"/>
      <c r="M674" s="4"/>
      <c r="N674" s="10"/>
      <c r="O674" s="16"/>
      <c r="P674" s="21"/>
      <c r="Q674" s="4"/>
      <c r="R674" s="10"/>
      <c r="S674" s="16"/>
      <c r="T674" s="21"/>
      <c r="V674" s="4"/>
      <c r="W674" s="36"/>
      <c r="X674" s="42"/>
      <c r="Y674" s="47"/>
    </row>
    <row r="675" spans="1:25" ht="13.5" customHeight="1">
      <c r="A675" s="5"/>
      <c r="B675" s="11"/>
      <c r="C675" s="17"/>
      <c r="D675" s="22"/>
      <c r="E675" s="5"/>
      <c r="F675" s="11"/>
      <c r="G675" s="17"/>
      <c r="H675" s="22"/>
      <c r="I675" s="5"/>
      <c r="J675" s="11"/>
      <c r="K675" s="17"/>
      <c r="L675" s="22"/>
      <c r="M675" s="5"/>
      <c r="N675" s="11"/>
      <c r="O675" s="17"/>
      <c r="P675" s="22"/>
      <c r="Q675" s="5"/>
      <c r="R675" s="11"/>
      <c r="S675" s="17"/>
      <c r="T675" s="22"/>
      <c r="V675" s="5"/>
      <c r="W675" s="37"/>
      <c r="X675" s="43"/>
      <c r="Y675" s="48"/>
    </row>
    <row r="676" spans="1:25" ht="13.5" customHeight="1">
      <c r="A676" s="6" t="s">
        <v>103</v>
      </c>
      <c r="B676" s="12">
        <f>SUM(行政区!B4152,行政区!B4231,行政区!B4310,行政区!B4389,行政区!B4468,行政区!B4547,行政区!B4626)</f>
        <v>3</v>
      </c>
      <c r="C676" s="18">
        <f>SUM(行政区!C4152,行政区!C4231,行政区!C4310,行政区!C4389,行政区!C4468,行政区!C4547,行政区!C4626)</f>
        <v>11</v>
      </c>
      <c r="D676" s="23">
        <f>SUM(行政区!D4152,行政区!D4231,行政区!D4310,行政区!D4389,行政区!D4468,行政区!D4547,行政区!D4626)</f>
        <v>14</v>
      </c>
      <c r="E676" s="6" t="s">
        <v>106</v>
      </c>
      <c r="F676" s="12">
        <f>SUM(行政区!F4152,行政区!F4231,行政区!F4310,行政区!F4389,行政区!F4468,行政区!F4547,行政区!F4626)</f>
        <v>9</v>
      </c>
      <c r="G676" s="18">
        <f>SUM(行政区!G4152,行政区!G4231,行政区!G4310,行政区!G4389,行政区!G4468,行政区!G4547,行政区!G4626)</f>
        <v>7</v>
      </c>
      <c r="H676" s="23">
        <f>SUM(行政区!H4152,行政区!H4231,行政区!H4310,行政区!H4389,行政区!H4468,行政区!H4547,行政区!H4626)</f>
        <v>16</v>
      </c>
      <c r="I676" s="6" t="s">
        <v>107</v>
      </c>
      <c r="J676" s="12">
        <f>SUM(行政区!J4152,行政区!J4231,行政区!J4310,行政区!J4389,行政区!J4468,行政区!J4547,行政区!J4626)</f>
        <v>13</v>
      </c>
      <c r="K676" s="18">
        <f>SUM(行政区!K4152,行政区!K4231,行政区!K4310,行政区!K4389,行政区!K4468,行政区!K4547,行政区!K4626)</f>
        <v>7</v>
      </c>
      <c r="L676" s="23">
        <f>SUM(行政区!L4152,行政区!L4231,行政区!L4310,行政区!L4389,行政区!L4468,行政区!L4547,行政区!L4626)</f>
        <v>20</v>
      </c>
      <c r="M676" s="6" t="s">
        <v>108</v>
      </c>
      <c r="N676" s="12">
        <f>SUM(行政区!N4152,行政区!N4231,行政区!N4310,行政区!N4389,行政区!N4468,行政区!N4547,行政区!N4626)</f>
        <v>8</v>
      </c>
      <c r="O676" s="18">
        <f>SUM(行政区!O4152,行政区!O4231,行政区!O4310,行政区!O4389,行政区!O4468,行政区!O4547,行政区!O4626)</f>
        <v>8</v>
      </c>
      <c r="P676" s="23">
        <f>SUM(行政区!P4152,行政区!P4231,行政区!P4310,行政区!P4389,行政区!P4468,行政区!P4547,行政区!P4626)</f>
        <v>16</v>
      </c>
      <c r="Q676" s="6" t="s">
        <v>109</v>
      </c>
      <c r="R676" s="12">
        <f>SUM(行政区!R4152,行政区!R4231,行政区!R4310,行政区!R4389,行政区!R4468,行政区!R4547,行政区!R4626)</f>
        <v>0</v>
      </c>
      <c r="S676" s="18">
        <f>SUM(行政区!S4152,行政区!S4231,行政区!S4310,行政区!S4389,行政区!S4468,行政区!S4547,行政区!S4626)</f>
        <v>0</v>
      </c>
      <c r="T676" s="23">
        <f>SUM(行政区!T4152,行政区!T4231,行政区!T4310,行政区!T4389,行政区!T4468,行政区!T4547,行政区!T4626)</f>
        <v>0</v>
      </c>
      <c r="V676" s="6" t="s">
        <v>111</v>
      </c>
      <c r="W676" s="38">
        <f>SUM(J682:J696)</f>
        <v>46</v>
      </c>
      <c r="X676" s="44">
        <f>SUM(K682:K696)</f>
        <v>50</v>
      </c>
      <c r="Y676" s="49">
        <f>SUM(W676:X678)</f>
        <v>96</v>
      </c>
    </row>
    <row r="677" spans="1:25" ht="13.5" customHeight="1">
      <c r="A677" s="4"/>
      <c r="B677" s="10"/>
      <c r="C677" s="16"/>
      <c r="D677" s="21"/>
      <c r="E677" s="4"/>
      <c r="F677" s="10"/>
      <c r="G677" s="16"/>
      <c r="H677" s="21"/>
      <c r="I677" s="4"/>
      <c r="J677" s="10"/>
      <c r="K677" s="16"/>
      <c r="L677" s="21"/>
      <c r="M677" s="4"/>
      <c r="N677" s="10"/>
      <c r="O677" s="16"/>
      <c r="P677" s="21"/>
      <c r="Q677" s="4"/>
      <c r="R677" s="10"/>
      <c r="S677" s="16"/>
      <c r="T677" s="21"/>
      <c r="V677" s="4"/>
      <c r="W677" s="36"/>
      <c r="X677" s="42"/>
      <c r="Y677" s="47"/>
    </row>
    <row r="678" spans="1:25" ht="13.5" customHeight="1">
      <c r="A678" s="5"/>
      <c r="B678" s="11"/>
      <c r="C678" s="17"/>
      <c r="D678" s="22"/>
      <c r="E678" s="5"/>
      <c r="F678" s="11"/>
      <c r="G678" s="17"/>
      <c r="H678" s="22"/>
      <c r="I678" s="5"/>
      <c r="J678" s="11"/>
      <c r="K678" s="17"/>
      <c r="L678" s="22"/>
      <c r="M678" s="5"/>
      <c r="N678" s="11"/>
      <c r="O678" s="17"/>
      <c r="P678" s="22"/>
      <c r="Q678" s="5"/>
      <c r="R678" s="11"/>
      <c r="S678" s="17"/>
      <c r="T678" s="22"/>
      <c r="V678" s="5"/>
      <c r="W678" s="37"/>
      <c r="X678" s="43"/>
      <c r="Y678" s="48"/>
    </row>
    <row r="679" spans="1:25" ht="13.5" customHeight="1">
      <c r="A679" s="6" t="s">
        <v>14</v>
      </c>
      <c r="B679" s="12">
        <f>SUM(行政区!B4155,行政区!B4234,行政区!B4313,行政区!B4392,行政区!B4471,行政区!B4550,行政区!B4629)</f>
        <v>5</v>
      </c>
      <c r="C679" s="18">
        <f>SUM(行政区!C4155,行政区!C4234,行政区!C4313,行政区!C4392,行政区!C4471,行政区!C4550,行政区!C4629)</f>
        <v>10</v>
      </c>
      <c r="D679" s="23">
        <f>SUM(行政区!D4155,行政区!D4234,行政区!D4313,行政区!D4392,行政区!D4471,行政区!D4550,行政区!D4629)</f>
        <v>15</v>
      </c>
      <c r="E679" s="6" t="s">
        <v>112</v>
      </c>
      <c r="F679" s="12">
        <f>SUM(行政区!F4155,行政区!F4234,行政区!F4313,行政区!F4392,行政区!F4471,行政区!F4550,行政区!F4629)</f>
        <v>10</v>
      </c>
      <c r="G679" s="18">
        <f>SUM(行政区!G4155,行政区!G4234,行政区!G4313,行政区!G4392,行政区!G4471,行政区!G4550,行政区!G4629)</f>
        <v>7</v>
      </c>
      <c r="H679" s="23">
        <f>SUM(行政区!H4155,行政区!H4234,行政区!H4313,行政区!H4392,行政区!H4471,行政区!H4550,行政区!H4629)</f>
        <v>17</v>
      </c>
      <c r="I679" s="6" t="s">
        <v>38</v>
      </c>
      <c r="J679" s="12">
        <f>SUM(行政区!J4155,行政区!J4234,行政区!J4313,行政区!J4392,行政区!J4471,行政区!J4550,行政区!J4629)</f>
        <v>8</v>
      </c>
      <c r="K679" s="18">
        <f>SUM(行政区!K4155,行政区!K4234,行政区!K4313,行政区!K4392,行政区!K4471,行政区!K4550,行政区!K4629)</f>
        <v>8</v>
      </c>
      <c r="L679" s="23">
        <f>SUM(行政区!L4155,行政区!L4234,行政区!L4313,行政区!L4392,行政区!L4471,行政区!L4550,行政区!L4629)</f>
        <v>16</v>
      </c>
      <c r="M679" s="6" t="s">
        <v>113</v>
      </c>
      <c r="N679" s="12">
        <f>SUM(行政区!N4155,行政区!N4234,行政区!N4313,行政区!N4392,行政区!N4471,行政区!N4550,行政区!N4629)</f>
        <v>1</v>
      </c>
      <c r="O679" s="18">
        <f>SUM(行政区!O4155,行政区!O4234,行政区!O4313,行政区!O4392,行政区!O4471,行政区!O4550,行政区!O4629)</f>
        <v>4</v>
      </c>
      <c r="P679" s="23">
        <f>SUM(行政区!P4155,行政区!P4234,行政区!P4313,行政区!P4392,行政区!P4471,行政区!P4550,行政区!P4629)</f>
        <v>5</v>
      </c>
      <c r="Q679" s="6" t="s">
        <v>114</v>
      </c>
      <c r="R679" s="12">
        <f>SUM(行政区!R4155,行政区!R4234,行政区!R4313,行政区!R4392,行政区!R4471,行政区!R4550,行政区!R4629)</f>
        <v>0</v>
      </c>
      <c r="S679" s="18">
        <f>SUM(行政区!S4155,行政区!S4234,行政区!S4313,行政区!S4392,行政区!S4471,行政区!S4550,行政区!S4629)</f>
        <v>0</v>
      </c>
      <c r="T679" s="23">
        <f>SUM(行政区!T4155,行政区!T4234,行政区!T4313,行政区!T4392,行政区!T4471,行政区!T4550,行政区!T4629)</f>
        <v>0</v>
      </c>
      <c r="V679" s="6" t="s">
        <v>115</v>
      </c>
      <c r="W679" s="38">
        <f>SUM(J697:J711)</f>
        <v>53</v>
      </c>
      <c r="X679" s="44">
        <f>SUM(K697:K711)</f>
        <v>69</v>
      </c>
      <c r="Y679" s="49">
        <f>SUM(W679:X681)</f>
        <v>122</v>
      </c>
    </row>
    <row r="680" spans="1:25" ht="13.5" customHeight="1">
      <c r="A680" s="4"/>
      <c r="B680" s="10"/>
      <c r="C680" s="16"/>
      <c r="D680" s="21"/>
      <c r="E680" s="4"/>
      <c r="F680" s="10"/>
      <c r="G680" s="16"/>
      <c r="H680" s="21"/>
      <c r="I680" s="4"/>
      <c r="J680" s="10"/>
      <c r="K680" s="16"/>
      <c r="L680" s="21"/>
      <c r="M680" s="4"/>
      <c r="N680" s="10"/>
      <c r="O680" s="16"/>
      <c r="P680" s="21"/>
      <c r="Q680" s="4"/>
      <c r="R680" s="10"/>
      <c r="S680" s="16"/>
      <c r="T680" s="21"/>
      <c r="V680" s="4"/>
      <c r="W680" s="36"/>
      <c r="X680" s="42"/>
      <c r="Y680" s="47"/>
    </row>
    <row r="681" spans="1:25" ht="13.5" customHeight="1">
      <c r="A681" s="5"/>
      <c r="B681" s="11"/>
      <c r="C681" s="17"/>
      <c r="D681" s="22"/>
      <c r="E681" s="5"/>
      <c r="F681" s="11"/>
      <c r="G681" s="17"/>
      <c r="H681" s="22"/>
      <c r="I681" s="5"/>
      <c r="J681" s="11"/>
      <c r="K681" s="17"/>
      <c r="L681" s="22"/>
      <c r="M681" s="5"/>
      <c r="N681" s="11"/>
      <c r="O681" s="17"/>
      <c r="P681" s="22"/>
      <c r="Q681" s="5"/>
      <c r="R681" s="11"/>
      <c r="S681" s="17"/>
      <c r="T681" s="22"/>
      <c r="V681" s="5"/>
      <c r="W681" s="37"/>
      <c r="X681" s="43"/>
      <c r="Y681" s="48"/>
    </row>
    <row r="682" spans="1:25" ht="13.5" customHeight="1">
      <c r="A682" s="6" t="s">
        <v>116</v>
      </c>
      <c r="B682" s="12">
        <f>SUM(行政区!B4158,行政区!B4237,行政区!B4316,行政区!B4395,行政区!B4474,行政区!B4553,行政区!B4632)</f>
        <v>6</v>
      </c>
      <c r="C682" s="18">
        <f>SUM(行政区!C4158,行政区!C4237,行政区!C4316,行政区!C4395,行政区!C4474,行政区!C4553,行政区!C4632)</f>
        <v>8</v>
      </c>
      <c r="D682" s="23">
        <f>SUM(行政区!D4158,行政区!D4237,行政区!D4316,行政区!D4395,行政区!D4474,行政区!D4553,行政区!D4632)</f>
        <v>14</v>
      </c>
      <c r="E682" s="6" t="s">
        <v>117</v>
      </c>
      <c r="F682" s="12">
        <f>SUM(行政区!F4158,行政区!F4237,行政区!F4316,行政区!F4395,行政区!F4474,行政区!F4553,行政区!F4632)</f>
        <v>9</v>
      </c>
      <c r="G682" s="18">
        <f>SUM(行政区!G4158,行政区!G4237,行政区!G4316,行政区!G4395,行政区!G4474,行政区!G4553,行政区!G4632)</f>
        <v>6</v>
      </c>
      <c r="H682" s="23">
        <f>SUM(行政区!H4158,行政区!H4237,行政区!H4316,行政区!H4395,行政区!H4474,行政区!H4553,行政区!H4632)</f>
        <v>15</v>
      </c>
      <c r="I682" s="6" t="s">
        <v>102</v>
      </c>
      <c r="J682" s="12">
        <f>SUM(行政区!J4158,行政区!J4237,行政区!J4316,行政区!J4395,行政区!J4474,行政区!J4553,行政区!J4632)</f>
        <v>9</v>
      </c>
      <c r="K682" s="18">
        <f>SUM(行政区!K4158,行政区!K4237,行政区!K4316,行政区!K4395,行政区!K4474,行政区!K4553,行政区!K4632)</f>
        <v>9</v>
      </c>
      <c r="L682" s="23">
        <f>SUM(行政区!L4158,行政区!L4237,行政区!L4316,行政区!L4395,行政区!L4474,行政区!L4553,行政区!L4632)</f>
        <v>18</v>
      </c>
      <c r="M682" s="6" t="s">
        <v>118</v>
      </c>
      <c r="N682" s="12">
        <f>SUM(行政区!N4158,行政区!N4237,行政区!N4316,行政区!N4395,行政区!N4474,行政区!N4553,行政区!N4632)</f>
        <v>2</v>
      </c>
      <c r="O682" s="18">
        <f>SUM(行政区!O4158,行政区!O4237,行政区!O4316,行政区!O4395,行政区!O4474,行政区!O4553,行政区!O4632)</f>
        <v>8</v>
      </c>
      <c r="P682" s="23">
        <f>SUM(行政区!P4158,行政区!P4237,行政区!P4316,行政区!P4395,行政区!P4474,行政区!P4553,行政区!P4632)</f>
        <v>10</v>
      </c>
      <c r="Q682" s="6" t="s">
        <v>119</v>
      </c>
      <c r="R682" s="12">
        <f>SUM(行政区!R4158,行政区!R4237,行政区!R4316,行政区!R4395,行政区!R4474,行政区!R4553,行政区!R4632)</f>
        <v>0</v>
      </c>
      <c r="S682" s="18">
        <f>SUM(行政区!S4158,行政区!S4237,行政区!S4316,行政区!S4395,行政区!S4474,行政区!S4553,行政区!S4632)</f>
        <v>0</v>
      </c>
      <c r="T682" s="23">
        <f>SUM(行政区!T4158,行政区!T4237,行政区!T4316,行政区!T4395,行政区!T4474,行政区!T4553,行政区!T4632)</f>
        <v>0</v>
      </c>
      <c r="V682" s="6" t="s">
        <v>121</v>
      </c>
      <c r="W682" s="38">
        <f>SUM(N637:N651)</f>
        <v>63</v>
      </c>
      <c r="X682" s="44">
        <f>SUM(O637:O651)</f>
        <v>61</v>
      </c>
      <c r="Y682" s="49">
        <f>SUM(W682:X684)</f>
        <v>124</v>
      </c>
    </row>
    <row r="683" spans="1:25" ht="13.5" customHeight="1">
      <c r="A683" s="4"/>
      <c r="B683" s="10"/>
      <c r="C683" s="16"/>
      <c r="D683" s="21"/>
      <c r="E683" s="4"/>
      <c r="F683" s="10"/>
      <c r="G683" s="16"/>
      <c r="H683" s="21"/>
      <c r="I683" s="4"/>
      <c r="J683" s="10"/>
      <c r="K683" s="16"/>
      <c r="L683" s="21"/>
      <c r="M683" s="4"/>
      <c r="N683" s="10"/>
      <c r="O683" s="16"/>
      <c r="P683" s="21"/>
      <c r="Q683" s="4"/>
      <c r="R683" s="10"/>
      <c r="S683" s="16"/>
      <c r="T683" s="21"/>
      <c r="V683" s="4"/>
      <c r="W683" s="36"/>
      <c r="X683" s="42"/>
      <c r="Y683" s="47"/>
    </row>
    <row r="684" spans="1:25" ht="13.5" customHeight="1">
      <c r="A684" s="5"/>
      <c r="B684" s="11"/>
      <c r="C684" s="17"/>
      <c r="D684" s="22"/>
      <c r="E684" s="5"/>
      <c r="F684" s="11"/>
      <c r="G684" s="17"/>
      <c r="H684" s="22"/>
      <c r="I684" s="5"/>
      <c r="J684" s="11"/>
      <c r="K684" s="17"/>
      <c r="L684" s="22"/>
      <c r="M684" s="5"/>
      <c r="N684" s="11"/>
      <c r="O684" s="17"/>
      <c r="P684" s="22"/>
      <c r="Q684" s="5"/>
      <c r="R684" s="11"/>
      <c r="S684" s="17"/>
      <c r="T684" s="22"/>
      <c r="V684" s="5"/>
      <c r="W684" s="37"/>
      <c r="X684" s="43"/>
      <c r="Y684" s="48"/>
    </row>
    <row r="685" spans="1:25" ht="13.5" customHeight="1">
      <c r="A685" s="6" t="s">
        <v>122</v>
      </c>
      <c r="B685" s="12">
        <f>SUM(行政区!B4161,行政区!B4240,行政区!B4319,行政区!B4398,行政区!B4477,行政区!B4556,行政区!B4635)</f>
        <v>5</v>
      </c>
      <c r="C685" s="18">
        <f>SUM(行政区!C4161,行政区!C4240,行政区!C4319,行政区!C4398,行政区!C4477,行政区!C4556,行政区!C4635)</f>
        <v>10</v>
      </c>
      <c r="D685" s="23">
        <f>SUM(行政区!D4161,行政区!D4240,行政区!D4319,行政区!D4398,行政区!D4477,行政区!D4556,行政区!D4635)</f>
        <v>15</v>
      </c>
      <c r="E685" s="6" t="s">
        <v>123</v>
      </c>
      <c r="F685" s="12">
        <f>SUM(行政区!F4161,行政区!F4240,行政区!F4319,行政区!F4398,行政区!F4477,行政区!F4556,行政区!F4635)</f>
        <v>6</v>
      </c>
      <c r="G685" s="18">
        <f>SUM(行政区!G4161,行政区!G4240,行政区!G4319,行政区!G4398,行政区!G4477,行政区!G4556,行政区!G4635)</f>
        <v>4</v>
      </c>
      <c r="H685" s="23">
        <f>SUM(行政区!H4161,行政区!H4240,行政区!H4319,行政区!H4398,行政区!H4477,行政区!H4556,行政区!H4635)</f>
        <v>10</v>
      </c>
      <c r="I685" s="6" t="s">
        <v>124</v>
      </c>
      <c r="J685" s="12">
        <f>SUM(行政区!J4161,行政区!J4240,行政区!J4319,行政区!J4398,行政区!J4477,行政区!J4556,行政区!J4635)</f>
        <v>8</v>
      </c>
      <c r="K685" s="18">
        <f>SUM(行政区!K4161,行政区!K4240,行政区!K4319,行政区!K4398,行政区!K4477,行政区!K4556,行政区!K4635)</f>
        <v>7</v>
      </c>
      <c r="L685" s="23">
        <f>SUM(行政区!L4161,行政区!L4240,行政区!L4319,行政区!L4398,行政区!L4477,行政区!L4556,行政区!L4635)</f>
        <v>15</v>
      </c>
      <c r="M685" s="6" t="s">
        <v>125</v>
      </c>
      <c r="N685" s="12">
        <f>SUM(行政区!N4161,行政区!N4240,行政区!N4319,行政区!N4398,行政区!N4477,行政区!N4556,行政区!N4635)</f>
        <v>2</v>
      </c>
      <c r="O685" s="18">
        <f>SUM(行政区!O4161,行政区!O4240,行政区!O4319,行政区!O4398,行政区!O4477,行政区!O4556,行政区!O4635)</f>
        <v>5</v>
      </c>
      <c r="P685" s="23">
        <f>SUM(行政区!P4161,行政区!P4240,行政区!P4319,行政区!P4398,行政区!P4477,行政区!P4556,行政区!P4635)</f>
        <v>7</v>
      </c>
      <c r="Q685" s="6" t="s">
        <v>126</v>
      </c>
      <c r="R685" s="12">
        <f>SUM(行政区!R4161,行政区!R4240,行政区!R4319,行政区!R4398,行政区!R4477,行政区!R4556,行政区!R4635)</f>
        <v>0</v>
      </c>
      <c r="S685" s="18">
        <f>SUM(行政区!S4161,行政区!S4240,行政区!S4319,行政区!S4398,行政区!S4477,行政区!S4556,行政区!S4635)</f>
        <v>0</v>
      </c>
      <c r="T685" s="23">
        <f>SUM(行政区!T4161,行政区!T4240,行政区!T4319,行政区!T4398,行政区!T4477,行政区!T4556,行政区!T4635)</f>
        <v>0</v>
      </c>
      <c r="V685" s="6" t="s">
        <v>127</v>
      </c>
      <c r="W685" s="38">
        <f>SUM(N652:N666)</f>
        <v>41</v>
      </c>
      <c r="X685" s="44">
        <f>SUM(O652:O666)</f>
        <v>52</v>
      </c>
      <c r="Y685" s="49">
        <f>SUM(W685:X687)</f>
        <v>93</v>
      </c>
    </row>
    <row r="686" spans="1:25" ht="13.5" customHeight="1">
      <c r="A686" s="4"/>
      <c r="B686" s="10"/>
      <c r="C686" s="16"/>
      <c r="D686" s="21"/>
      <c r="E686" s="4"/>
      <c r="F686" s="10"/>
      <c r="G686" s="16"/>
      <c r="H686" s="21"/>
      <c r="I686" s="4"/>
      <c r="J686" s="10"/>
      <c r="K686" s="16"/>
      <c r="L686" s="21"/>
      <c r="M686" s="4"/>
      <c r="N686" s="10"/>
      <c r="O686" s="16"/>
      <c r="P686" s="21"/>
      <c r="Q686" s="4"/>
      <c r="R686" s="10"/>
      <c r="S686" s="16"/>
      <c r="T686" s="21"/>
      <c r="V686" s="4"/>
      <c r="W686" s="36"/>
      <c r="X686" s="42"/>
      <c r="Y686" s="47"/>
    </row>
    <row r="687" spans="1:25" ht="13.5" customHeight="1">
      <c r="A687" s="5"/>
      <c r="B687" s="11"/>
      <c r="C687" s="17"/>
      <c r="D687" s="22"/>
      <c r="E687" s="5"/>
      <c r="F687" s="11"/>
      <c r="G687" s="17"/>
      <c r="H687" s="22"/>
      <c r="I687" s="5"/>
      <c r="J687" s="11"/>
      <c r="K687" s="17"/>
      <c r="L687" s="22"/>
      <c r="M687" s="5"/>
      <c r="N687" s="11"/>
      <c r="O687" s="17"/>
      <c r="P687" s="22"/>
      <c r="Q687" s="5"/>
      <c r="R687" s="11"/>
      <c r="S687" s="17"/>
      <c r="T687" s="22"/>
      <c r="V687" s="5"/>
      <c r="W687" s="37"/>
      <c r="X687" s="43"/>
      <c r="Y687" s="48"/>
    </row>
    <row r="688" spans="1:25" ht="13.5" customHeight="1">
      <c r="A688" s="6" t="s">
        <v>128</v>
      </c>
      <c r="B688" s="12">
        <f>SUM(行政区!B4164,行政区!B4243,行政区!B4322,行政区!B4401,行政区!B4480,行政区!B4559,行政区!B4638)</f>
        <v>3</v>
      </c>
      <c r="C688" s="18">
        <f>SUM(行政区!C4164,行政区!C4243,行政区!C4322,行政区!C4401,行政区!C4480,行政区!C4559,行政区!C4638)</f>
        <v>2</v>
      </c>
      <c r="D688" s="23">
        <f>SUM(行政区!D4164,行政区!D4243,行政区!D4322,行政区!D4401,行政区!D4480,行政区!D4559,行政区!D4638)</f>
        <v>5</v>
      </c>
      <c r="E688" s="6" t="s">
        <v>129</v>
      </c>
      <c r="F688" s="12">
        <f>SUM(行政区!F4164,行政区!F4243,行政区!F4322,行政区!F4401,行政区!F4480,行政区!F4559,行政区!F4638)</f>
        <v>6</v>
      </c>
      <c r="G688" s="18">
        <f>SUM(行政区!G4164,行政区!G4243,行政区!G4322,行政区!G4401,行政区!G4480,行政区!G4559,行政区!G4638)</f>
        <v>9</v>
      </c>
      <c r="H688" s="23">
        <f>SUM(行政区!H4164,行政区!H4243,行政区!H4322,行政区!H4401,行政区!H4480,行政区!H4559,行政区!H4638)</f>
        <v>15</v>
      </c>
      <c r="I688" s="6" t="s">
        <v>130</v>
      </c>
      <c r="J688" s="12">
        <f>SUM(行政区!J4164,行政区!J4243,行政区!J4322,行政区!J4401,行政区!J4480,行政区!J4559,行政区!J4638)</f>
        <v>6</v>
      </c>
      <c r="K688" s="18">
        <f>SUM(行政区!K4164,行政区!K4243,行政区!K4322,行政区!K4401,行政区!K4480,行政区!K4559,行政区!K4638)</f>
        <v>11</v>
      </c>
      <c r="L688" s="23">
        <f>SUM(行政区!L4164,行政区!L4243,行政区!L4322,行政区!L4401,行政区!L4480,行政区!L4559,行政区!L4638)</f>
        <v>17</v>
      </c>
      <c r="M688" s="6" t="s">
        <v>131</v>
      </c>
      <c r="N688" s="12">
        <f>SUM(行政区!N4164,行政区!N4243,行政区!N4322,行政区!N4401,行政区!N4480,行政区!N4559,行政区!N4638)</f>
        <v>0</v>
      </c>
      <c r="O688" s="18">
        <f>SUM(行政区!O4164,行政区!O4243,行政区!O4322,行政区!O4401,行政区!O4480,行政区!O4559,行政区!O4638)</f>
        <v>8</v>
      </c>
      <c r="P688" s="23">
        <f>SUM(行政区!P4164,行政区!P4243,行政区!P4322,行政区!P4401,行政区!P4480,行政区!P4559,行政区!P4638)</f>
        <v>8</v>
      </c>
      <c r="Q688" s="6" t="s">
        <v>27</v>
      </c>
      <c r="R688" s="12">
        <f>SUM(行政区!R4164,行政区!R4243,行政区!R4322,行政区!R4401,行政区!R4480,行政区!R4559,行政区!R4638)</f>
        <v>0</v>
      </c>
      <c r="S688" s="18">
        <f>SUM(行政区!S4164,行政区!S4243,行政区!S4322,行政区!S4401,行政区!S4480,行政区!S4559,行政区!S4638)</f>
        <v>0</v>
      </c>
      <c r="T688" s="23">
        <f>SUM(行政区!T4164,行政区!T4243,行政区!T4322,行政区!T4401,行政区!T4480,行政区!T4559,行政区!T4638)</f>
        <v>0</v>
      </c>
      <c r="V688" s="6" t="s">
        <v>84</v>
      </c>
      <c r="W688" s="38">
        <f>SUM(N667:N681)</f>
        <v>25</v>
      </c>
      <c r="X688" s="44">
        <f>SUM(O667:O681)</f>
        <v>41</v>
      </c>
      <c r="Y688" s="49">
        <f>SUM(W688:X690)</f>
        <v>66</v>
      </c>
    </row>
    <row r="689" spans="1:25" ht="13.5" customHeight="1">
      <c r="A689" s="4"/>
      <c r="B689" s="10"/>
      <c r="C689" s="16"/>
      <c r="D689" s="21"/>
      <c r="E689" s="4"/>
      <c r="F689" s="10"/>
      <c r="G689" s="16"/>
      <c r="H689" s="21"/>
      <c r="I689" s="4"/>
      <c r="J689" s="10"/>
      <c r="K689" s="16"/>
      <c r="L689" s="21"/>
      <c r="M689" s="4"/>
      <c r="N689" s="10"/>
      <c r="O689" s="16"/>
      <c r="P689" s="21"/>
      <c r="Q689" s="4"/>
      <c r="R689" s="10"/>
      <c r="S689" s="16"/>
      <c r="T689" s="21"/>
      <c r="V689" s="4"/>
      <c r="W689" s="36"/>
      <c r="X689" s="42"/>
      <c r="Y689" s="47"/>
    </row>
    <row r="690" spans="1:25" ht="13.5" customHeight="1">
      <c r="A690" s="5"/>
      <c r="B690" s="11"/>
      <c r="C690" s="17"/>
      <c r="D690" s="22"/>
      <c r="E690" s="5"/>
      <c r="F690" s="11"/>
      <c r="G690" s="17"/>
      <c r="H690" s="22"/>
      <c r="I690" s="5"/>
      <c r="J690" s="11"/>
      <c r="K690" s="17"/>
      <c r="L690" s="22"/>
      <c r="M690" s="5"/>
      <c r="N690" s="11"/>
      <c r="O690" s="17"/>
      <c r="P690" s="22"/>
      <c r="Q690" s="5"/>
      <c r="R690" s="11"/>
      <c r="S690" s="17"/>
      <c r="T690" s="22"/>
      <c r="V690" s="5"/>
      <c r="W690" s="37"/>
      <c r="X690" s="43"/>
      <c r="Y690" s="48"/>
    </row>
    <row r="691" spans="1:25" ht="13.5" customHeight="1">
      <c r="A691" s="6" t="s">
        <v>132</v>
      </c>
      <c r="B691" s="12">
        <f>SUM(行政区!B4167,行政区!B4246,行政区!B4325,行政区!B4404,行政区!B4483,行政区!B4562,行政区!B4641)</f>
        <v>7</v>
      </c>
      <c r="C691" s="18">
        <f>SUM(行政区!C4167,行政区!C4246,行政区!C4325,行政区!C4404,行政区!C4483,行政区!C4562,行政区!C4641)</f>
        <v>6</v>
      </c>
      <c r="D691" s="23">
        <f>SUM(行政区!D4167,行政区!D4246,行政区!D4325,行政区!D4404,行政区!D4483,行政区!D4562,行政区!D4641)</f>
        <v>13</v>
      </c>
      <c r="E691" s="6" t="s">
        <v>133</v>
      </c>
      <c r="F691" s="12">
        <f>SUM(行政区!F4167,行政区!F4246,行政区!F4325,行政区!F4404,行政区!F4483,行政区!F4562,行政区!F4641)</f>
        <v>11</v>
      </c>
      <c r="G691" s="18">
        <f>SUM(行政区!G4167,行政区!G4246,行政区!G4325,行政区!G4404,行政区!G4483,行政区!G4562,行政区!G4641)</f>
        <v>6</v>
      </c>
      <c r="H691" s="23">
        <f>SUM(行政区!H4167,行政区!H4246,行政区!H4325,行政区!H4404,行政区!H4483,行政区!H4562,行政区!H4641)</f>
        <v>17</v>
      </c>
      <c r="I691" s="6" t="s">
        <v>134</v>
      </c>
      <c r="J691" s="12">
        <f>SUM(行政区!J4167,行政区!J4246,行政区!J4325,行政区!J4404,行政区!J4483,行政区!J4562,行政区!J4641)</f>
        <v>13</v>
      </c>
      <c r="K691" s="18">
        <f>SUM(行政区!K4167,行政区!K4246,行政区!K4325,行政区!K4404,行政区!K4483,行政区!K4562,行政区!K4641)</f>
        <v>9</v>
      </c>
      <c r="L691" s="23">
        <f>SUM(行政区!L4167,行政区!L4246,行政区!L4325,行政区!L4404,行政区!L4483,行政区!L4562,行政区!L4641)</f>
        <v>22</v>
      </c>
      <c r="M691" s="6" t="s">
        <v>105</v>
      </c>
      <c r="N691" s="12">
        <f>SUM(行政区!N4167,行政区!N4246,行政区!N4325,行政区!N4404,行政区!N4483,行政区!N4562,行政区!N4641)</f>
        <v>0</v>
      </c>
      <c r="O691" s="18">
        <f>SUM(行政区!O4167,行政区!O4246,行政区!O4325,行政区!O4404,行政区!O4483,行政区!O4562,行政区!O4641)</f>
        <v>3</v>
      </c>
      <c r="P691" s="23">
        <f>SUM(行政区!P4167,行政区!P4246,行政区!P4325,行政区!P4404,行政区!P4483,行政区!P4562,行政区!P4641)</f>
        <v>3</v>
      </c>
      <c r="Q691" s="6" t="s">
        <v>76</v>
      </c>
      <c r="R691" s="12">
        <f>SUM(行政区!R4167,行政区!R4246,行政区!R4325,行政区!R4404,行政区!R4483,行政区!R4562,行政区!R4641)</f>
        <v>0</v>
      </c>
      <c r="S691" s="18">
        <f>SUM(行政区!S4167,行政区!S4246,行政区!S4325,行政区!S4404,行政区!S4483,行政区!S4562,行政区!S4641)</f>
        <v>0</v>
      </c>
      <c r="T691" s="23">
        <f>SUM(行政区!T4167,行政区!T4246,行政区!T4325,行政区!T4404,行政区!T4483,行政区!T4562,行政区!T4641)</f>
        <v>0</v>
      </c>
      <c r="V691" s="6" t="s">
        <v>135</v>
      </c>
      <c r="W691" s="38">
        <f>SUM(N682:N696)</f>
        <v>4</v>
      </c>
      <c r="X691" s="44">
        <f>SUM(O682:O696)</f>
        <v>28</v>
      </c>
      <c r="Y691" s="49">
        <f>SUM(W691:X693)</f>
        <v>32</v>
      </c>
    </row>
    <row r="692" spans="1:25" ht="13.5" customHeight="1">
      <c r="A692" s="4"/>
      <c r="B692" s="10"/>
      <c r="C692" s="16"/>
      <c r="D692" s="21"/>
      <c r="E692" s="4"/>
      <c r="F692" s="10"/>
      <c r="G692" s="16"/>
      <c r="H692" s="21"/>
      <c r="I692" s="4"/>
      <c r="J692" s="10"/>
      <c r="K692" s="16"/>
      <c r="L692" s="21"/>
      <c r="M692" s="4"/>
      <c r="N692" s="10"/>
      <c r="O692" s="16"/>
      <c r="P692" s="21"/>
      <c r="Q692" s="4"/>
      <c r="R692" s="10"/>
      <c r="S692" s="16"/>
      <c r="T692" s="21"/>
      <c r="V692" s="4"/>
      <c r="W692" s="36"/>
      <c r="X692" s="42"/>
      <c r="Y692" s="47"/>
    </row>
    <row r="693" spans="1:25" ht="13.5" customHeight="1">
      <c r="A693" s="5"/>
      <c r="B693" s="11"/>
      <c r="C693" s="17"/>
      <c r="D693" s="22"/>
      <c r="E693" s="5"/>
      <c r="F693" s="11"/>
      <c r="G693" s="17"/>
      <c r="H693" s="22"/>
      <c r="I693" s="5"/>
      <c r="J693" s="11"/>
      <c r="K693" s="17"/>
      <c r="L693" s="22"/>
      <c r="M693" s="5"/>
      <c r="N693" s="11"/>
      <c r="O693" s="17"/>
      <c r="P693" s="22"/>
      <c r="Q693" s="5"/>
      <c r="R693" s="11"/>
      <c r="S693" s="17"/>
      <c r="T693" s="22"/>
      <c r="V693" s="5"/>
      <c r="W693" s="37"/>
      <c r="X693" s="43"/>
      <c r="Y693" s="48"/>
    </row>
    <row r="694" spans="1:25" ht="13.5" customHeight="1">
      <c r="A694" s="6" t="s">
        <v>136</v>
      </c>
      <c r="B694" s="12">
        <f>SUM(行政区!B4170,行政区!B4249,行政区!B4328,行政区!B4407,行政区!B4486,行政区!B4565,行政区!B4644)</f>
        <v>4</v>
      </c>
      <c r="C694" s="18">
        <f>SUM(行政区!C4170,行政区!C4249,行政区!C4328,行政区!C4407,行政区!C4486,行政区!C4565,行政区!C4644)</f>
        <v>2</v>
      </c>
      <c r="D694" s="23">
        <f>SUM(行政区!D4170,行政区!D4249,行政区!D4328,行政区!D4407,行政区!D4486,行政区!D4565,行政区!D4644)</f>
        <v>6</v>
      </c>
      <c r="E694" s="6" t="s">
        <v>104</v>
      </c>
      <c r="F694" s="12">
        <f>SUM(行政区!F4170,行政区!F4249,行政区!F4328,行政区!F4407,行政区!F4486,行政区!F4565,行政区!F4644)</f>
        <v>9</v>
      </c>
      <c r="G694" s="18">
        <f>SUM(行政区!G4170,行政区!G4249,行政区!G4328,行政区!G4407,行政区!G4486,行政区!G4565,行政区!G4644)</f>
        <v>2</v>
      </c>
      <c r="H694" s="23">
        <f>SUM(行政区!H4170,行政区!H4249,行政区!H4328,行政区!H4407,行政区!H4486,行政区!H4565,行政区!H4644)</f>
        <v>11</v>
      </c>
      <c r="I694" s="6" t="s">
        <v>137</v>
      </c>
      <c r="J694" s="12">
        <f>SUM(行政区!J4170,行政区!J4249,行政区!J4328,行政区!J4407,行政区!J4486,行政区!J4565,行政区!J4644)</f>
        <v>10</v>
      </c>
      <c r="K694" s="18">
        <f>SUM(行政区!K4170,行政区!K4249,行政区!K4328,行政区!K4407,行政区!K4486,行政区!K4565,行政区!K4644)</f>
        <v>14</v>
      </c>
      <c r="L694" s="23">
        <f>SUM(行政区!L4170,行政区!L4249,行政区!L4328,行政区!L4407,行政区!L4486,行政区!L4565,行政区!L4644)</f>
        <v>24</v>
      </c>
      <c r="M694" s="6" t="s">
        <v>138</v>
      </c>
      <c r="N694" s="12">
        <f>SUM(行政区!N4170,行政区!N4249,行政区!N4328,行政区!N4407,行政区!N4486,行政区!N4565,行政区!N4644)</f>
        <v>0</v>
      </c>
      <c r="O694" s="18">
        <f>SUM(行政区!O4170,行政区!O4249,行政区!O4328,行政区!O4407,行政区!O4486,行政区!O4565,行政区!O4644)</f>
        <v>4</v>
      </c>
      <c r="P694" s="23">
        <f>SUM(行政区!P4170,行政区!P4249,行政区!P4328,行政区!P4407,行政区!P4486,行政区!P4565,行政区!P4644)</f>
        <v>4</v>
      </c>
      <c r="Q694" s="6" t="s">
        <v>139</v>
      </c>
      <c r="R694" s="12">
        <f>SUM(行政区!R4170,行政区!R4249,行政区!R4328,行政区!R4407,行政区!R4486,行政区!R4565,行政区!R4644)</f>
        <v>0</v>
      </c>
      <c r="S694" s="18">
        <f>SUM(行政区!S4170,行政区!S4249,行政区!S4328,行政区!S4407,行政区!S4486,行政区!S4565,行政区!S4644)</f>
        <v>0</v>
      </c>
      <c r="T694" s="23">
        <f>SUM(行政区!T4170,行政区!T4249,行政区!T4328,行政区!T4407,行政区!T4486,行政区!T4565,行政区!T4644)</f>
        <v>0</v>
      </c>
      <c r="V694" s="6" t="s">
        <v>140</v>
      </c>
      <c r="W694" s="38">
        <f>SUM(N697:N711)</f>
        <v>1</v>
      </c>
      <c r="X694" s="44">
        <f>SUM(O697:O711)</f>
        <v>7</v>
      </c>
      <c r="Y694" s="49">
        <f>SUM(W694:X696)</f>
        <v>8</v>
      </c>
    </row>
    <row r="695" spans="1:25" ht="13.5" customHeight="1">
      <c r="A695" s="4"/>
      <c r="B695" s="10"/>
      <c r="C695" s="16"/>
      <c r="D695" s="21"/>
      <c r="E695" s="4"/>
      <c r="F695" s="10"/>
      <c r="G695" s="16"/>
      <c r="H695" s="21"/>
      <c r="I695" s="4"/>
      <c r="J695" s="10"/>
      <c r="K695" s="16"/>
      <c r="L695" s="21"/>
      <c r="M695" s="4"/>
      <c r="N695" s="10"/>
      <c r="O695" s="16"/>
      <c r="P695" s="21"/>
      <c r="Q695" s="4"/>
      <c r="R695" s="10"/>
      <c r="S695" s="16"/>
      <c r="T695" s="21"/>
      <c r="V695" s="4"/>
      <c r="W695" s="36"/>
      <c r="X695" s="42"/>
      <c r="Y695" s="47"/>
    </row>
    <row r="696" spans="1:25" ht="13.5" customHeight="1">
      <c r="A696" s="5"/>
      <c r="B696" s="11"/>
      <c r="C696" s="17"/>
      <c r="D696" s="22"/>
      <c r="E696" s="5"/>
      <c r="F696" s="11"/>
      <c r="G696" s="17"/>
      <c r="H696" s="22"/>
      <c r="I696" s="5"/>
      <c r="J696" s="11"/>
      <c r="K696" s="17"/>
      <c r="L696" s="22"/>
      <c r="M696" s="5"/>
      <c r="N696" s="11"/>
      <c r="O696" s="17"/>
      <c r="P696" s="22"/>
      <c r="Q696" s="5"/>
      <c r="R696" s="11"/>
      <c r="S696" s="17"/>
      <c r="T696" s="22"/>
      <c r="V696" s="5"/>
      <c r="W696" s="37"/>
      <c r="X696" s="43"/>
      <c r="Y696" s="48"/>
    </row>
    <row r="697" spans="1:25" ht="13.5" customHeight="1">
      <c r="A697" s="6" t="s">
        <v>141</v>
      </c>
      <c r="B697" s="12">
        <f>SUM(行政区!B4173,行政区!B4252,行政区!B4331,行政区!B4410,行政区!B4489,行政区!B4568,行政区!B4647)</f>
        <v>5</v>
      </c>
      <c r="C697" s="18">
        <f>SUM(行政区!C4173,行政区!C4252,行政区!C4331,行政区!C4410,行政区!C4489,行政区!C4568,行政区!C4647)</f>
        <v>5</v>
      </c>
      <c r="D697" s="23">
        <f>SUM(行政区!D4173,行政区!D4252,行政区!D4331,行政区!D4410,行政区!D4489,行政区!D4568,行政区!D4647)</f>
        <v>10</v>
      </c>
      <c r="E697" s="6" t="s">
        <v>143</v>
      </c>
      <c r="F697" s="12">
        <f>SUM(行政区!F4173,行政区!F4252,行政区!F4331,行政区!F4410,行政区!F4489,行政区!F4568,行政区!F4647)</f>
        <v>7</v>
      </c>
      <c r="G697" s="18">
        <f>SUM(行政区!G4173,行政区!G4252,行政区!G4331,行政区!G4410,行政区!G4489,行政区!G4568,行政区!G4647)</f>
        <v>11</v>
      </c>
      <c r="H697" s="23">
        <f>SUM(行政区!H4173,行政区!H4252,行政区!H4331,行政区!H4410,行政区!H4489,行政区!H4568,行政区!H4647)</f>
        <v>18</v>
      </c>
      <c r="I697" s="6" t="s">
        <v>144</v>
      </c>
      <c r="J697" s="12">
        <f>SUM(行政区!J4173,行政区!J4252,行政区!J4331,行政区!J4410,行政区!J4489,行政区!J4568,行政区!J4647)</f>
        <v>6</v>
      </c>
      <c r="K697" s="18">
        <f>SUM(行政区!K4173,行政区!K4252,行政区!K4331,行政区!K4410,行政区!K4489,行政区!K4568,行政区!K4647)</f>
        <v>6</v>
      </c>
      <c r="L697" s="23">
        <f>SUM(行政区!L4173,行政区!L4252,行政区!L4331,行政区!L4410,行政区!L4489,行政区!L4568,行政区!L4647)</f>
        <v>12</v>
      </c>
      <c r="M697" s="6" t="s">
        <v>145</v>
      </c>
      <c r="N697" s="12">
        <f>SUM(行政区!N4173,行政区!N4252,行政区!N4331,行政区!N4410,行政区!N4489,行政区!N4568,行政区!N4647)</f>
        <v>0</v>
      </c>
      <c r="O697" s="18">
        <f>SUM(行政区!O4173,行政区!O4252,行政区!O4331,行政区!O4410,行政区!O4489,行政区!O4568,行政区!O4647)</f>
        <v>4</v>
      </c>
      <c r="P697" s="23">
        <f>SUM(行政区!P4173,行政区!P4252,行政区!P4331,行政区!P4410,行政区!P4489,行政区!P4568,行政区!P4647)</f>
        <v>4</v>
      </c>
      <c r="Q697" s="6" t="s">
        <v>146</v>
      </c>
      <c r="R697" s="12">
        <f>SUM(行政区!R4173,行政区!R4252,行政区!R4331,行政区!R4410,行政区!R4489,行政区!R4568,行政区!R4647)</f>
        <v>0</v>
      </c>
      <c r="S697" s="18">
        <f>SUM(行政区!S4173,行政区!S4252,行政区!S4331,行政区!S4410,行政区!S4489,行政区!S4568,行政区!S4647)</f>
        <v>0</v>
      </c>
      <c r="T697" s="23">
        <f>SUM(行政区!T4173,行政区!T4252,行政区!T4331,行政区!T4410,行政区!T4489,行政区!T4568,行政区!T4647)</f>
        <v>0</v>
      </c>
      <c r="V697" s="6" t="s">
        <v>81</v>
      </c>
      <c r="W697" s="38">
        <f>SUM(R637:R699)</f>
        <v>0</v>
      </c>
      <c r="X697" s="44">
        <f>SUM(S637:S699)</f>
        <v>2</v>
      </c>
      <c r="Y697" s="49">
        <f>SUM(W697:X699)</f>
        <v>2</v>
      </c>
    </row>
    <row r="698" spans="1:25" ht="13.5" customHeight="1">
      <c r="A698" s="4"/>
      <c r="B698" s="10"/>
      <c r="C698" s="16"/>
      <c r="D698" s="21"/>
      <c r="E698" s="4"/>
      <c r="F698" s="10"/>
      <c r="G698" s="16"/>
      <c r="H698" s="21"/>
      <c r="I698" s="4"/>
      <c r="J698" s="10"/>
      <c r="K698" s="16"/>
      <c r="L698" s="21"/>
      <c r="M698" s="4"/>
      <c r="N698" s="10"/>
      <c r="O698" s="16"/>
      <c r="P698" s="21"/>
      <c r="Q698" s="4"/>
      <c r="R698" s="10"/>
      <c r="S698" s="16"/>
      <c r="T698" s="21"/>
      <c r="V698" s="4"/>
      <c r="W698" s="36"/>
      <c r="X698" s="42"/>
      <c r="Y698" s="47"/>
    </row>
    <row r="699" spans="1:25" ht="13.5" customHeight="1">
      <c r="A699" s="5"/>
      <c r="B699" s="11"/>
      <c r="C699" s="17"/>
      <c r="D699" s="22"/>
      <c r="E699" s="5"/>
      <c r="F699" s="11"/>
      <c r="G699" s="17"/>
      <c r="H699" s="22"/>
      <c r="I699" s="5"/>
      <c r="J699" s="11"/>
      <c r="K699" s="17"/>
      <c r="L699" s="22"/>
      <c r="M699" s="5"/>
      <c r="N699" s="11"/>
      <c r="O699" s="17"/>
      <c r="P699" s="22"/>
      <c r="Q699" s="7"/>
      <c r="R699" s="13"/>
      <c r="S699" s="19"/>
      <c r="T699" s="24"/>
      <c r="V699" s="7"/>
      <c r="W699" s="39"/>
      <c r="X699" s="45"/>
      <c r="Y699" s="50"/>
    </row>
    <row r="700" spans="1:25" ht="13.5" customHeight="1">
      <c r="A700" s="6" t="s">
        <v>147</v>
      </c>
      <c r="B700" s="12">
        <f>SUM(行政区!B4176,行政区!B4255,行政区!B4334,行政区!B4413,行政区!B4492,行政区!B4571,行政区!B4650)</f>
        <v>4</v>
      </c>
      <c r="C700" s="18">
        <f>SUM(行政区!C4176,行政区!C4255,行政区!C4334,行政区!C4413,行政区!C4492,行政区!C4571,行政区!C4650)</f>
        <v>5</v>
      </c>
      <c r="D700" s="23">
        <f>SUM(行政区!D4176,行政区!D4255,行政区!D4334,行政区!D4413,行政区!D4492,行政区!D4571,行政区!D4650)</f>
        <v>9</v>
      </c>
      <c r="E700" s="6" t="s">
        <v>148</v>
      </c>
      <c r="F700" s="12">
        <f>SUM(行政区!F4176,行政区!F4255,行政区!F4334,行政区!F4413,行政区!F4492,行政区!F4571,行政区!F4650)</f>
        <v>6</v>
      </c>
      <c r="G700" s="18">
        <f>SUM(行政区!G4176,行政区!G4255,行政区!G4334,行政区!G4413,行政区!G4492,行政区!G4571,行政区!G4650)</f>
        <v>12</v>
      </c>
      <c r="H700" s="23">
        <f>SUM(行政区!H4176,行政区!H4255,行政区!H4334,行政区!H4413,行政区!H4492,行政区!H4571,行政区!H4650)</f>
        <v>18</v>
      </c>
      <c r="I700" s="6" t="s">
        <v>149</v>
      </c>
      <c r="J700" s="12">
        <f>SUM(行政区!J4176,行政区!J4255,行政区!J4334,行政区!J4413,行政区!J4492,行政区!J4571,行政区!J4650)</f>
        <v>8</v>
      </c>
      <c r="K700" s="18">
        <f>SUM(行政区!K4176,行政区!K4255,行政区!K4334,行政区!K4413,行政区!K4492,行政区!K4571,行政区!K4650)</f>
        <v>13</v>
      </c>
      <c r="L700" s="23">
        <f>SUM(行政区!L4176,行政区!L4255,行政区!L4334,行政区!L4413,行政区!L4492,行政区!L4571,行政区!L4650)</f>
        <v>21</v>
      </c>
      <c r="M700" s="6" t="s">
        <v>150</v>
      </c>
      <c r="N700" s="12">
        <f>SUM(行政区!N4176,行政区!N4255,行政区!N4334,行政区!N4413,行政区!N4492,行政区!N4571,行政区!N4650)</f>
        <v>0</v>
      </c>
      <c r="O700" s="18">
        <f>SUM(行政区!O4176,行政区!O4255,行政区!O4334,行政区!O4413,行政区!O4492,行政区!O4571,行政区!O4650)</f>
        <v>1</v>
      </c>
      <c r="P700" s="23">
        <f>SUM(行政区!P4176,行政区!P4255,行政区!P4334,行政区!P4413,行政区!P4492,行政区!P4571,行政区!P4650)</f>
        <v>1</v>
      </c>
      <c r="Q700" s="25" t="s">
        <v>151</v>
      </c>
      <c r="R700" s="28">
        <f>SUM(行政区!R4176,行政区!R4255,行政区!R4334,行政区!R4413,行政区!R4492,行政区!R4571,行政区!R4650)</f>
        <v>661</v>
      </c>
      <c r="S700" s="28">
        <f>SUM(行政区!S4176,行政区!S4255,行政区!S4334,行政区!S4413,行政区!S4492,行政区!S4571,行政区!S4650)</f>
        <v>715</v>
      </c>
      <c r="T700" s="28">
        <f>SUM(行政区!T4176,行政区!T4255,行政区!T4334,行政区!T4413,行政区!T4492,行政区!T4571,行政区!T4650)</f>
        <v>1376</v>
      </c>
      <c r="V700" s="25" t="s">
        <v>151</v>
      </c>
      <c r="W700" s="28">
        <f>SUM(W637:W699)</f>
        <v>661</v>
      </c>
      <c r="X700" s="28">
        <f>SUM(X637:X699)</f>
        <v>715</v>
      </c>
      <c r="Y700" s="28">
        <f>SUM(Y637:Y699)</f>
        <v>1376</v>
      </c>
    </row>
    <row r="701" spans="1:25" ht="13.5" customHeight="1">
      <c r="A701" s="4"/>
      <c r="B701" s="10"/>
      <c r="C701" s="16"/>
      <c r="D701" s="21"/>
      <c r="E701" s="4"/>
      <c r="F701" s="10"/>
      <c r="G701" s="16"/>
      <c r="H701" s="21"/>
      <c r="I701" s="4"/>
      <c r="J701" s="10"/>
      <c r="K701" s="16"/>
      <c r="L701" s="21"/>
      <c r="M701" s="4"/>
      <c r="N701" s="10"/>
      <c r="O701" s="16"/>
      <c r="P701" s="21"/>
      <c r="Q701" s="26"/>
      <c r="R701" s="29"/>
      <c r="S701" s="29"/>
      <c r="T701" s="29"/>
      <c r="V701" s="26"/>
      <c r="W701" s="40"/>
      <c r="X701" s="40"/>
      <c r="Y701" s="40"/>
    </row>
    <row r="702" spans="1:25" ht="13.5" customHeight="1">
      <c r="A702" s="5"/>
      <c r="B702" s="11"/>
      <c r="C702" s="17"/>
      <c r="D702" s="22"/>
      <c r="E702" s="5"/>
      <c r="F702" s="11"/>
      <c r="G702" s="17"/>
      <c r="H702" s="22"/>
      <c r="I702" s="5"/>
      <c r="J702" s="11"/>
      <c r="K702" s="17"/>
      <c r="L702" s="22"/>
      <c r="M702" s="5"/>
      <c r="N702" s="11"/>
      <c r="O702" s="17"/>
      <c r="P702" s="22"/>
      <c r="Q702" s="25" t="s">
        <v>36</v>
      </c>
      <c r="R702" s="30">
        <f>SUM(行政区!R4178,行政区!R4257,行政区!R4336,行政区!R4415,行政区!R4494,行政区!R4573,行政区!R4652)</f>
        <v>233</v>
      </c>
      <c r="S702" s="30">
        <f>SUM(行政区!S4178,行政区!S4257,行政区!S4336,行政区!S4415,行政区!S4494,行政区!S4573,行政区!S4652)</f>
        <v>310</v>
      </c>
      <c r="T702" s="30">
        <f>SUM(行政区!T4178,行政区!T4257,行政区!T4336,行政区!T4415,行政区!T4494,行政区!T4573,行政区!T4652)</f>
        <v>543</v>
      </c>
    </row>
    <row r="703" spans="1:25" ht="13.5" customHeight="1">
      <c r="A703" s="6" t="s">
        <v>152</v>
      </c>
      <c r="B703" s="12">
        <f>SUM(行政区!B4179,行政区!B4258,行政区!B4337,行政区!B4416,行政区!B4495,行政区!B4574,行政区!B4653)</f>
        <v>4</v>
      </c>
      <c r="C703" s="18">
        <f>SUM(行政区!C4179,行政区!C4258,行政区!C4337,行政区!C4416,行政区!C4495,行政区!C4574,行政区!C4653)</f>
        <v>2</v>
      </c>
      <c r="D703" s="23">
        <f>SUM(行政区!D4179,行政区!D4258,行政区!D4337,行政区!D4416,行政区!D4495,行政区!D4574,行政区!D4653)</f>
        <v>6</v>
      </c>
      <c r="E703" s="6" t="s">
        <v>154</v>
      </c>
      <c r="F703" s="12">
        <f>SUM(行政区!F4179,行政区!F4258,行政区!F4337,行政区!F4416,行政区!F4495,行政区!F4574,行政区!F4653)</f>
        <v>11</v>
      </c>
      <c r="G703" s="18">
        <f>SUM(行政区!G4179,行政区!G4258,行政区!G4337,行政区!G4416,行政区!G4495,行政区!G4574,行政区!G4653)</f>
        <v>11</v>
      </c>
      <c r="H703" s="23">
        <f>SUM(行政区!H4179,行政区!H4258,行政区!H4337,行政区!H4416,行政区!H4495,行政区!H4574,行政区!H4653)</f>
        <v>22</v>
      </c>
      <c r="I703" s="6" t="s">
        <v>156</v>
      </c>
      <c r="J703" s="12">
        <f>SUM(行政区!J4179,行政区!J4258,行政区!J4337,行政区!J4416,行政区!J4495,行政区!J4574,行政区!J4653)</f>
        <v>10</v>
      </c>
      <c r="K703" s="18">
        <f>SUM(行政区!K4179,行政区!K4258,行政区!K4337,行政区!K4416,行政区!K4495,行政区!K4574,行政区!K4653)</f>
        <v>19</v>
      </c>
      <c r="L703" s="23">
        <f>SUM(行政区!L4179,行政区!L4258,行政区!L4337,行政区!L4416,行政区!L4495,行政区!L4574,行政区!L4653)</f>
        <v>29</v>
      </c>
      <c r="M703" s="6" t="s">
        <v>157</v>
      </c>
      <c r="N703" s="12">
        <f>SUM(行政区!N4179,行政区!N4258,行政区!N4337,行政区!N4416,行政区!N4495,行政区!N4574,行政区!N4653)</f>
        <v>1</v>
      </c>
      <c r="O703" s="18">
        <f>SUM(行政区!O4179,行政区!O4258,行政区!O4337,行政区!O4416,行政区!O4495,行政区!O4574,行政区!O4653)</f>
        <v>1</v>
      </c>
      <c r="P703" s="23">
        <f>SUM(行政区!P4179,行政区!P4258,行政区!P4337,行政区!P4416,行政区!P4495,行政区!P4574,行政区!P4653)</f>
        <v>2</v>
      </c>
      <c r="Q703" s="26"/>
      <c r="R703" s="33"/>
      <c r="S703" s="33"/>
      <c r="T703" s="33"/>
    </row>
    <row r="704" spans="1:25" ht="13.5" customHeight="1">
      <c r="A704" s="4"/>
      <c r="B704" s="10"/>
      <c r="C704" s="16"/>
      <c r="D704" s="21"/>
      <c r="E704" s="4"/>
      <c r="F704" s="10"/>
      <c r="G704" s="16"/>
      <c r="H704" s="21"/>
      <c r="I704" s="4"/>
      <c r="J704" s="10"/>
      <c r="K704" s="16"/>
      <c r="L704" s="21"/>
      <c r="M704" s="4"/>
      <c r="N704" s="10"/>
      <c r="O704" s="16"/>
      <c r="P704" s="21"/>
      <c r="Q704" s="25"/>
      <c r="R704" s="32"/>
      <c r="S704" s="32"/>
      <c r="T704" s="32"/>
    </row>
    <row r="705" spans="1:25" ht="13.5" customHeight="1">
      <c r="A705" s="5"/>
      <c r="B705" s="11"/>
      <c r="C705" s="17"/>
      <c r="D705" s="22"/>
      <c r="E705" s="5"/>
      <c r="F705" s="11"/>
      <c r="G705" s="17"/>
      <c r="H705" s="22"/>
      <c r="I705" s="5"/>
      <c r="J705" s="11"/>
      <c r="K705" s="17"/>
      <c r="L705" s="22"/>
      <c r="M705" s="5"/>
      <c r="N705" s="11"/>
      <c r="O705" s="17"/>
      <c r="P705" s="22"/>
      <c r="Q705" s="26"/>
      <c r="R705" s="33"/>
      <c r="S705" s="33"/>
      <c r="T705" s="33"/>
    </row>
    <row r="706" spans="1:25" ht="13.5" customHeight="1">
      <c r="A706" s="6" t="s">
        <v>158</v>
      </c>
      <c r="B706" s="12">
        <f>SUM(行政区!B4182,行政区!B4261,行政区!B4340,行政区!B4419,行政区!B4498,行政区!B4577,行政区!B4656)</f>
        <v>2</v>
      </c>
      <c r="C706" s="18">
        <f>SUM(行政区!C4182,行政区!C4261,行政区!C4340,行政区!C4419,行政区!C4498,行政区!C4577,行政区!C4656)</f>
        <v>3</v>
      </c>
      <c r="D706" s="23">
        <f>SUM(行政区!D4182,行政区!D4261,行政区!D4340,行政区!D4419,行政区!D4498,行政区!D4577,行政区!D4656)</f>
        <v>5</v>
      </c>
      <c r="E706" s="6" t="s">
        <v>88</v>
      </c>
      <c r="F706" s="12">
        <f>SUM(行政区!F4182,行政区!F4261,行政区!F4340,行政区!F4419,行政区!F4498,行政区!F4577,行政区!F4656)</f>
        <v>10</v>
      </c>
      <c r="G706" s="18">
        <f>SUM(行政区!G4182,行政区!G4261,行政区!G4340,行政区!G4419,行政区!G4498,行政区!G4577,行政区!G4656)</f>
        <v>7</v>
      </c>
      <c r="H706" s="23">
        <f>SUM(行政区!H4182,行政区!H4261,行政区!H4340,行政区!H4419,行政区!H4498,行政区!H4577,行政区!H4656)</f>
        <v>17</v>
      </c>
      <c r="I706" s="6" t="s">
        <v>159</v>
      </c>
      <c r="J706" s="12">
        <f>SUM(行政区!J4182,行政区!J4261,行政区!J4340,行政区!J4419,行政区!J4498,行政区!J4577,行政区!J4656)</f>
        <v>13</v>
      </c>
      <c r="K706" s="18">
        <f>SUM(行政区!K4182,行政区!K4261,行政区!K4340,行政区!K4419,行政区!K4498,行政区!K4577,行政区!K4656)</f>
        <v>17</v>
      </c>
      <c r="L706" s="23">
        <f>SUM(行政区!L4182,行政区!L4261,行政区!L4340,行政区!L4419,行政区!L4498,行政区!L4577,行政区!L4656)</f>
        <v>30</v>
      </c>
      <c r="M706" s="6" t="s">
        <v>160</v>
      </c>
      <c r="N706" s="12">
        <f>SUM(行政区!N4182,行政区!N4261,行政区!N4340,行政区!N4419,行政区!N4498,行政区!N4577,行政区!N4656)</f>
        <v>0</v>
      </c>
      <c r="O706" s="18">
        <f>SUM(行政区!O4182,行政区!O4261,行政区!O4340,行政区!O4419,行政区!O4498,行政区!O4577,行政区!O4656)</f>
        <v>1</v>
      </c>
      <c r="P706" s="23">
        <f>SUM(行政区!P4182,行政区!P4261,行政区!P4340,行政区!P4419,行政区!P4498,行政区!P4577,行政区!P4656)</f>
        <v>1</v>
      </c>
    </row>
    <row r="707" spans="1:25" ht="13.5" customHeight="1">
      <c r="A707" s="4"/>
      <c r="B707" s="10"/>
      <c r="C707" s="16"/>
      <c r="D707" s="21"/>
      <c r="E707" s="4"/>
      <c r="F707" s="10"/>
      <c r="G707" s="16"/>
      <c r="H707" s="21"/>
      <c r="I707" s="4"/>
      <c r="J707" s="10"/>
      <c r="K707" s="16"/>
      <c r="L707" s="21"/>
      <c r="M707" s="4"/>
      <c r="N707" s="10"/>
      <c r="O707" s="16"/>
      <c r="P707" s="21"/>
      <c r="Q707" s="27" t="s">
        <v>161</v>
      </c>
      <c r="R707" s="34"/>
      <c r="S707" s="34"/>
      <c r="T707" s="34"/>
    </row>
    <row r="708" spans="1:25" ht="13.5" customHeight="1">
      <c r="A708" s="5"/>
      <c r="B708" s="11"/>
      <c r="C708" s="17"/>
      <c r="D708" s="22"/>
      <c r="E708" s="5"/>
      <c r="F708" s="11"/>
      <c r="G708" s="17"/>
      <c r="H708" s="22"/>
      <c r="I708" s="5"/>
      <c r="J708" s="11"/>
      <c r="K708" s="17"/>
      <c r="L708" s="22"/>
      <c r="M708" s="5"/>
      <c r="N708" s="11"/>
      <c r="O708" s="17"/>
      <c r="P708" s="22"/>
      <c r="Q708" s="25" t="s">
        <v>151</v>
      </c>
      <c r="R708" s="32">
        <f>SUM(行政区!R4184,行政区!R4263,行政区!R4342,行政区!R4421,行政区!R4500,行政区!R4579,行政区!R4658)</f>
        <v>0</v>
      </c>
      <c r="S708" s="32">
        <f>SUM(行政区!S4184,行政区!S4263,行政区!S4342,行政区!S4421,行政区!S4500,行政区!S4579,行政区!S4658)</f>
        <v>2</v>
      </c>
      <c r="T708" s="32">
        <f>SUM(行政区!T4184,行政区!T4263,行政区!T4342,行政区!T4421,行政区!T4500,行政区!T4579,行政区!T4658)</f>
        <v>2</v>
      </c>
    </row>
    <row r="709" spans="1:25" ht="13.5" customHeight="1">
      <c r="A709" s="6" t="s">
        <v>155</v>
      </c>
      <c r="B709" s="12">
        <f>SUM(行政区!B4185,行政区!B4264,行政区!B4343,行政区!B4422,行政区!B4501,行政区!B4580,行政区!B4659)</f>
        <v>3</v>
      </c>
      <c r="C709" s="18">
        <f>SUM(行政区!C4185,行政区!C4264,行政区!C4343,行政区!C4422,行政区!C4501,行政区!C4580,行政区!C4659)</f>
        <v>2</v>
      </c>
      <c r="D709" s="23">
        <f>SUM(行政区!D4185,行政区!D4264,行政区!D4343,行政区!D4422,行政区!D4501,行政区!D4580,行政区!D4659)</f>
        <v>5</v>
      </c>
      <c r="E709" s="6" t="s">
        <v>163</v>
      </c>
      <c r="F709" s="12">
        <f>SUM(行政区!F4185,行政区!F4264,行政区!F4343,行政区!F4422,行政区!F4501,行政区!F4580,行政区!F4659)</f>
        <v>8</v>
      </c>
      <c r="G709" s="18">
        <f>SUM(行政区!G4185,行政区!G4264,行政区!G4343,行政区!G4422,行政区!G4501,行政区!G4580,行政区!G4659)</f>
        <v>7</v>
      </c>
      <c r="H709" s="23">
        <f>SUM(行政区!H4185,行政区!H4264,行政区!H4343,行政区!H4422,行政区!H4501,行政区!H4580,行政区!H4659)</f>
        <v>15</v>
      </c>
      <c r="I709" s="6" t="s">
        <v>93</v>
      </c>
      <c r="J709" s="12">
        <f>SUM(行政区!J4185,行政区!J4264,行政区!J4343,行政区!J4422,行政区!J4501,行政区!J4580,行政区!J4659)</f>
        <v>16</v>
      </c>
      <c r="K709" s="18">
        <f>SUM(行政区!K4185,行政区!K4264,行政区!K4343,行政区!K4422,行政区!K4501,行政区!K4580,行政区!K4659)</f>
        <v>14</v>
      </c>
      <c r="L709" s="23">
        <f>SUM(行政区!L4185,行政区!L4264,行政区!L4343,行政区!L4422,行政区!L4501,行政区!L4580,行政区!L4659)</f>
        <v>30</v>
      </c>
      <c r="M709" s="6" t="s">
        <v>164</v>
      </c>
      <c r="N709" s="12">
        <f>SUM(行政区!N4185,行政区!N4264,行政区!N4343,行政区!N4422,行政区!N4501,行政区!N4580,行政区!N4659)</f>
        <v>0</v>
      </c>
      <c r="O709" s="18">
        <f>SUM(行政区!O4185,行政区!O4264,行政区!O4343,行政区!O4422,行政区!O4501,行政区!O4580,行政区!O4659)</f>
        <v>0</v>
      </c>
      <c r="P709" s="23">
        <f>SUM(行政区!P4185,行政区!P4264,行政区!P4343,行政区!P4422,行政区!P4501,行政区!P4580,行政区!P4659)</f>
        <v>0</v>
      </c>
      <c r="Q709" s="26"/>
      <c r="R709" s="33"/>
      <c r="S709" s="33"/>
      <c r="T709" s="33"/>
    </row>
    <row r="710" spans="1:25" ht="13.5" customHeight="1">
      <c r="A710" s="4"/>
      <c r="B710" s="10"/>
      <c r="C710" s="16"/>
      <c r="D710" s="21"/>
      <c r="E710" s="4"/>
      <c r="F710" s="10"/>
      <c r="G710" s="16"/>
      <c r="H710" s="21"/>
      <c r="I710" s="4"/>
      <c r="J710" s="10"/>
      <c r="K710" s="16"/>
      <c r="L710" s="21"/>
      <c r="M710" s="4"/>
      <c r="N710" s="10"/>
      <c r="O710" s="16"/>
      <c r="P710" s="21"/>
    </row>
    <row r="711" spans="1:25" ht="13.5" customHeight="1">
      <c r="A711" s="7"/>
      <c r="B711" s="13"/>
      <c r="C711" s="19"/>
      <c r="D711" s="24"/>
      <c r="E711" s="7"/>
      <c r="F711" s="13"/>
      <c r="G711" s="19"/>
      <c r="H711" s="24"/>
      <c r="I711" s="7"/>
      <c r="J711" s="13"/>
      <c r="K711" s="19"/>
      <c r="L711" s="24"/>
      <c r="M711" s="7"/>
      <c r="N711" s="13"/>
      <c r="O711" s="19"/>
      <c r="P711" s="24"/>
    </row>
    <row r="712" spans="1:25">
      <c r="V712" t="str">
        <f>$V$1</f>
        <v>令和６年３月３１日現在</v>
      </c>
    </row>
    <row r="713" spans="1:25">
      <c r="A713" t="s">
        <v>177</v>
      </c>
    </row>
    <row r="714" spans="1:25">
      <c r="A714" s="1" t="s">
        <v>5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2" t="s">
        <v>15</v>
      </c>
      <c r="B715" s="8" t="s">
        <v>17</v>
      </c>
      <c r="C715" s="14" t="s">
        <v>16</v>
      </c>
      <c r="D715" s="2" t="s">
        <v>12</v>
      </c>
      <c r="E715" s="2" t="s">
        <v>15</v>
      </c>
      <c r="F715" s="8" t="s">
        <v>17</v>
      </c>
      <c r="G715" s="14" t="s">
        <v>16</v>
      </c>
      <c r="H715" s="2" t="s">
        <v>12</v>
      </c>
      <c r="I715" s="2" t="s">
        <v>15</v>
      </c>
      <c r="J715" s="8" t="s">
        <v>17</v>
      </c>
      <c r="K715" s="14" t="s">
        <v>16</v>
      </c>
      <c r="L715" s="2" t="s">
        <v>12</v>
      </c>
      <c r="M715" s="2" t="s">
        <v>15</v>
      </c>
      <c r="N715" s="8" t="s">
        <v>17</v>
      </c>
      <c r="O715" s="14" t="s">
        <v>16</v>
      </c>
      <c r="P715" s="2" t="s">
        <v>12</v>
      </c>
      <c r="Q715" s="2" t="s">
        <v>15</v>
      </c>
      <c r="R715" s="8" t="s">
        <v>17</v>
      </c>
      <c r="S715" s="14" t="s">
        <v>16</v>
      </c>
      <c r="T715" s="2" t="s">
        <v>12</v>
      </c>
      <c r="V715" s="2" t="s">
        <v>9</v>
      </c>
      <c r="W715" s="8" t="s">
        <v>17</v>
      </c>
      <c r="X715" s="14" t="s">
        <v>16</v>
      </c>
      <c r="Y715" s="2" t="s">
        <v>12</v>
      </c>
    </row>
    <row r="716" spans="1:25" ht="13.5" customHeight="1">
      <c r="A716" s="3" t="s">
        <v>19</v>
      </c>
      <c r="B716" s="9">
        <f>SUM(行政区!B4666,行政区!B4745,行政区!B4824,行政区!B4903,行政区!B4982,行政区!B5061,行政区!B5140,行政区!B5219,行政区!B5298,行政区!B5377)</f>
        <v>9</v>
      </c>
      <c r="C716" s="15">
        <f>SUM(行政区!C4666,行政区!C4745,行政区!C4824,行政区!C4903,行政区!C4982,行政区!C5061,行政区!C5140,行政区!C5219,行政区!C5298,行政区!C5377)</f>
        <v>8</v>
      </c>
      <c r="D716" s="20">
        <f>SUM(行政区!D4666,行政区!D4745,行政区!D4824,行政区!D4903,行政区!D4982,行政区!D5061,行政区!D5140,行政区!D5219,行政区!D5298,行政区!D5377)</f>
        <v>17</v>
      </c>
      <c r="E716" s="3" t="s">
        <v>2</v>
      </c>
      <c r="F716" s="9">
        <f>SUM(行政区!F4666,行政区!F4745,行政区!F4824,行政区!F4903,行政区!F4982,行政区!F5061,行政区!F5140,行政区!F5219,行政区!F5298,行政区!F5377)</f>
        <v>15</v>
      </c>
      <c r="G716" s="15">
        <f>SUM(行政区!G4666,行政区!G4745,行政区!G4824,行政区!G4903,行政区!G4982,行政区!G5061,行政区!G5140,行政区!G5219,行政区!G5298,行政区!G5377)</f>
        <v>14</v>
      </c>
      <c r="H716" s="20">
        <f>SUM(行政区!H4666,行政区!H4745,行政区!H4824,行政区!H4903,行政区!H4982,行政区!H5061,行政区!H5140,行政区!H5219,行政区!H5298,行政区!H5377)</f>
        <v>29</v>
      </c>
      <c r="I716" s="3" t="s">
        <v>20</v>
      </c>
      <c r="J716" s="9">
        <f>SUM(行政区!J4666,行政区!J4745,行政区!J4824,行政区!J4903,行政区!J4982,行政区!J5061,行政区!J5140,行政区!J5219,行政区!J5298,行政区!J5377)</f>
        <v>24</v>
      </c>
      <c r="K716" s="15">
        <f>SUM(行政区!K4666,行政区!K4745,行政区!K4824,行政区!K4903,行政区!K4982,行政区!K5061,行政区!K5140,行政区!K5219,行政区!K5298,行政区!K5377)</f>
        <v>15</v>
      </c>
      <c r="L716" s="20">
        <f>SUM(行政区!L4666,行政区!L4745,行政区!L4824,行政区!L4903,行政区!L4982,行政区!L5061,行政区!L5140,行政区!L5219,行政区!L5298,行政区!L5377)</f>
        <v>39</v>
      </c>
      <c r="M716" s="3" t="s">
        <v>21</v>
      </c>
      <c r="N716" s="9">
        <f>SUM(行政区!N4666,行政区!N4745,行政区!N4824,行政区!N4903,行政区!N4982,行政区!N5061,行政区!N5140,行政区!N5219,行政区!N5298,行政区!N5377)</f>
        <v>25</v>
      </c>
      <c r="O716" s="15">
        <f>SUM(行政区!O4666,行政区!O4745,行政区!O4824,行政区!O4903,行政区!O4982,行政区!O5061,行政区!O5140,行政区!O5219,行政区!O5298,行政区!O5377)</f>
        <v>28</v>
      </c>
      <c r="P716" s="20">
        <f>SUM(行政区!P4666,行政区!P4745,行政区!P4824,行政区!P4903,行政区!P4982,行政区!P5061,行政区!P5140,行政区!P5219,行政区!P5298,行政区!P5377)</f>
        <v>53</v>
      </c>
      <c r="Q716" s="3" t="s">
        <v>23</v>
      </c>
      <c r="R716" s="9">
        <f>SUM(行政区!R4666,行政区!R4745,行政区!R4824,行政区!R4903,行政区!R4982,行政区!R5061,行政区!R5140,行政区!R5219,行政区!R5298,行政区!R5377)</f>
        <v>1</v>
      </c>
      <c r="S716" s="15">
        <f>SUM(行政区!S4666,行政区!S4745,行政区!S4824,行政区!S4903,行政区!S4982,行政区!S5061,行政区!S5140,行政区!S5219,行政区!S5298,行政区!S5377)</f>
        <v>3</v>
      </c>
      <c r="T716" s="20">
        <f>SUM(行政区!T4666,行政区!T4745,行政区!T4824,行政区!T4903,行政区!T4982,行政区!T5061,行政区!T5140,行政区!T5219,行政区!T5298,行政区!T5377)</f>
        <v>4</v>
      </c>
      <c r="V716" s="3" t="s">
        <v>25</v>
      </c>
      <c r="W716" s="35">
        <f>SUM(B716:B730)</f>
        <v>59</v>
      </c>
      <c r="X716" s="41">
        <f>SUM(C716:C730)</f>
        <v>60</v>
      </c>
      <c r="Y716" s="46">
        <f>SUM(W716:X718)</f>
        <v>119</v>
      </c>
    </row>
    <row r="717" spans="1:25" ht="13.5" customHeight="1">
      <c r="A717" s="4"/>
      <c r="B717" s="10"/>
      <c r="C717" s="16"/>
      <c r="D717" s="21"/>
      <c r="E717" s="4"/>
      <c r="F717" s="10"/>
      <c r="G717" s="16"/>
      <c r="H717" s="21"/>
      <c r="I717" s="4"/>
      <c r="J717" s="10"/>
      <c r="K717" s="16"/>
      <c r="L717" s="21"/>
      <c r="M717" s="4"/>
      <c r="N717" s="10"/>
      <c r="O717" s="16"/>
      <c r="P717" s="21"/>
      <c r="Q717" s="4"/>
      <c r="R717" s="10"/>
      <c r="S717" s="16"/>
      <c r="T717" s="21"/>
      <c r="V717" s="4"/>
      <c r="W717" s="36"/>
      <c r="X717" s="42"/>
      <c r="Y717" s="47"/>
    </row>
    <row r="718" spans="1:25" ht="13.5" customHeight="1">
      <c r="A718" s="5"/>
      <c r="B718" s="11"/>
      <c r="C718" s="17"/>
      <c r="D718" s="22"/>
      <c r="E718" s="5"/>
      <c r="F718" s="11"/>
      <c r="G718" s="17"/>
      <c r="H718" s="22"/>
      <c r="I718" s="5"/>
      <c r="J718" s="11"/>
      <c r="K718" s="17"/>
      <c r="L718" s="22"/>
      <c r="M718" s="5"/>
      <c r="N718" s="11"/>
      <c r="O718" s="17"/>
      <c r="P718" s="22"/>
      <c r="Q718" s="5"/>
      <c r="R718" s="11"/>
      <c r="S718" s="17"/>
      <c r="T718" s="22"/>
      <c r="V718" s="5"/>
      <c r="W718" s="37"/>
      <c r="X718" s="43"/>
      <c r="Y718" s="48"/>
    </row>
    <row r="719" spans="1:25" ht="13.5" customHeight="1">
      <c r="A719" s="6" t="s">
        <v>26</v>
      </c>
      <c r="B719" s="12">
        <f>SUM(行政区!B4669,行政区!B4748,行政区!B4827,行政区!B4906,行政区!B4985,行政区!B5064,行政区!B5143,行政区!B5222,行政区!B5301,行政区!B5380)</f>
        <v>7</v>
      </c>
      <c r="C719" s="18">
        <f>SUM(行政区!C4669,行政区!C4748,行政区!C4827,行政区!C4906,行政区!C4985,行政区!C5064,行政区!C5143,行政区!C5222,行政区!C5301,行政区!C5380)</f>
        <v>10</v>
      </c>
      <c r="D719" s="23">
        <f>SUM(行政区!D4669,行政区!D4748,行政区!D4827,行政区!D4906,行政区!D4985,行政区!D5064,行政区!D5143,行政区!D5222,行政区!D5301,行政区!D5380)</f>
        <v>17</v>
      </c>
      <c r="E719" s="6" t="s">
        <v>18</v>
      </c>
      <c r="F719" s="12">
        <f>SUM(行政区!F4669,行政区!F4748,行政区!F4827,行政区!F4906,行政区!F4985,行政区!F5064,行政区!F5143,行政区!F5222,行政区!F5301,行政区!F5380)</f>
        <v>11</v>
      </c>
      <c r="G719" s="18">
        <f>SUM(行政区!G4669,行政区!G4748,行政区!G4827,行政区!G4906,行政区!G4985,行政区!G5064,行政区!G5143,行政区!G5222,行政区!G5301,行政区!G5380)</f>
        <v>9</v>
      </c>
      <c r="H719" s="23">
        <f>SUM(行政区!H4669,行政区!H4748,行政区!H4827,行政区!H4906,行政区!H4985,行政区!H5064,行政区!H5143,行政区!H5222,行政区!H5301,行政区!H5380)</f>
        <v>20</v>
      </c>
      <c r="I719" s="6" t="s">
        <v>28</v>
      </c>
      <c r="J719" s="12">
        <f>SUM(行政区!J4669,行政区!J4748,行政区!J4827,行政区!J4906,行政区!J4985,行政区!J5064,行政区!J5143,行政区!J5222,行政区!J5301,行政区!J5380)</f>
        <v>16</v>
      </c>
      <c r="K719" s="18">
        <f>SUM(行政区!K4669,行政区!K4748,行政区!K4827,行政区!K4906,行政区!K4985,行政区!K5064,行政区!K5143,行政区!K5222,行政区!K5301,行政区!K5380)</f>
        <v>18</v>
      </c>
      <c r="L719" s="23">
        <f>SUM(行政区!L4669,行政区!L4748,行政区!L4827,行政区!L4906,行政区!L4985,行政区!L5064,行政区!L5143,行政区!L5222,行政区!L5301,行政区!L5380)</f>
        <v>34</v>
      </c>
      <c r="M719" s="6" t="s">
        <v>4</v>
      </c>
      <c r="N719" s="12">
        <f>SUM(行政区!N4669,行政区!N4748,行政区!N4827,行政区!N4906,行政区!N4985,行政区!N5064,行政区!N5143,行政区!N5222,行政区!N5301,行政区!N5380)</f>
        <v>25</v>
      </c>
      <c r="O719" s="18">
        <f>SUM(行政区!O4669,行政区!O4748,行政区!O4827,行政区!O4906,行政区!O4985,行政区!O5064,行政区!O5143,行政区!O5222,行政区!O5301,行政区!O5380)</f>
        <v>26</v>
      </c>
      <c r="P719" s="23">
        <f>SUM(行政区!P4669,行政区!P4748,行政区!P4827,行政区!P4906,行政区!P4985,行政区!P5064,行政区!P5143,行政区!P5222,行政区!P5301,行政区!P5380)</f>
        <v>51</v>
      </c>
      <c r="Q719" s="6" t="s">
        <v>33</v>
      </c>
      <c r="R719" s="12">
        <f>SUM(行政区!R4669,行政区!R4748,行政区!R4827,行政区!R4906,行政区!R4985,行政区!R5064,行政区!R5143,行政区!R5222,行政区!R5301,行政区!R5380)</f>
        <v>0</v>
      </c>
      <c r="S719" s="18">
        <f>SUM(行政区!S4669,行政区!S4748,行政区!S4827,行政区!S4906,行政区!S4985,行政区!S5064,行政区!S5143,行政区!S5222,行政区!S5301,行政区!S5380)</f>
        <v>0</v>
      </c>
      <c r="T719" s="23">
        <f>SUM(行政区!T4669,行政区!T4748,行政区!T4827,行政区!T4906,行政区!T4985,行政区!T5064,行政区!T5143,行政区!T5222,行政区!T5301,行政区!T5380)</f>
        <v>0</v>
      </c>
      <c r="V719" s="6" t="s">
        <v>37</v>
      </c>
      <c r="W719" s="38">
        <f>SUM(B731:B745)</f>
        <v>66</v>
      </c>
      <c r="X719" s="44">
        <f>SUM(C731:C745)</f>
        <v>75</v>
      </c>
      <c r="Y719" s="49">
        <f>SUM(W719:X721)</f>
        <v>141</v>
      </c>
    </row>
    <row r="720" spans="1:25" ht="13.5" customHeight="1">
      <c r="A720" s="4"/>
      <c r="B720" s="10"/>
      <c r="C720" s="16"/>
      <c r="D720" s="21"/>
      <c r="E720" s="4"/>
      <c r="F720" s="10"/>
      <c r="G720" s="16"/>
      <c r="H720" s="21"/>
      <c r="I720" s="4"/>
      <c r="J720" s="10"/>
      <c r="K720" s="16"/>
      <c r="L720" s="21"/>
      <c r="M720" s="4"/>
      <c r="N720" s="10"/>
      <c r="O720" s="16"/>
      <c r="P720" s="21"/>
      <c r="Q720" s="4"/>
      <c r="R720" s="10"/>
      <c r="S720" s="16"/>
      <c r="T720" s="21"/>
      <c r="V720" s="4"/>
      <c r="W720" s="36"/>
      <c r="X720" s="42"/>
      <c r="Y720" s="47"/>
    </row>
    <row r="721" spans="1:25" ht="13.5" customHeight="1">
      <c r="A721" s="5"/>
      <c r="B721" s="11"/>
      <c r="C721" s="17"/>
      <c r="D721" s="22"/>
      <c r="E721" s="5"/>
      <c r="F721" s="11"/>
      <c r="G721" s="17"/>
      <c r="H721" s="22"/>
      <c r="I721" s="5"/>
      <c r="J721" s="11"/>
      <c r="K721" s="17"/>
      <c r="L721" s="22"/>
      <c r="M721" s="5"/>
      <c r="N721" s="11"/>
      <c r="O721" s="17"/>
      <c r="P721" s="22"/>
      <c r="Q721" s="5"/>
      <c r="R721" s="11"/>
      <c r="S721" s="17"/>
      <c r="T721" s="22"/>
      <c r="V721" s="5"/>
      <c r="W721" s="37"/>
      <c r="X721" s="43"/>
      <c r="Y721" s="48"/>
    </row>
    <row r="722" spans="1:25" ht="13.5" customHeight="1">
      <c r="A722" s="6" t="s">
        <v>39</v>
      </c>
      <c r="B722" s="12">
        <f>SUM(行政区!B4672,行政区!B4751,行政区!B4830,行政区!B4909,行政区!B4988,行政区!B5067,行政区!B5146,行政区!B5225,行政区!B5304,行政区!B5383)</f>
        <v>16</v>
      </c>
      <c r="C722" s="18">
        <f>SUM(行政区!C4672,行政区!C4751,行政区!C4830,行政区!C4909,行政区!C4988,行政区!C5067,行政区!C5146,行政区!C5225,行政区!C5304,行政区!C5383)</f>
        <v>10</v>
      </c>
      <c r="D722" s="23">
        <f>SUM(行政区!D4672,行政区!D4751,行政区!D4830,行政区!D4909,行政区!D4988,行政区!D5067,行政区!D5146,行政区!D5225,行政区!D5304,行政区!D5383)</f>
        <v>26</v>
      </c>
      <c r="E722" s="6" t="s">
        <v>43</v>
      </c>
      <c r="F722" s="12">
        <f>SUM(行政区!F4672,行政区!F4751,行政区!F4830,行政区!F4909,行政区!F4988,行政区!F5067,行政区!F5146,行政区!F5225,行政区!F5304,行政区!F5383)</f>
        <v>10</v>
      </c>
      <c r="G722" s="18">
        <f>SUM(行政区!G4672,行政区!G4751,行政区!G4830,行政区!G4909,行政区!G4988,行政区!G5067,行政区!G5146,行政区!G5225,行政区!G5304,行政区!G5383)</f>
        <v>5</v>
      </c>
      <c r="H722" s="23">
        <f>SUM(行政区!H4672,行政区!H4751,行政区!H4830,行政区!H4909,行政区!H4988,行政区!H5067,行政区!H5146,行政区!H5225,行政区!H5304,行政区!H5383)</f>
        <v>15</v>
      </c>
      <c r="I722" s="6" t="s">
        <v>45</v>
      </c>
      <c r="J722" s="12">
        <f>SUM(行政区!J4672,行政区!J4751,行政区!J4830,行政区!J4909,行政区!J4988,行政区!J5067,行政区!J5146,行政区!J5225,行政区!J5304,行政区!J5383)</f>
        <v>19</v>
      </c>
      <c r="K722" s="18">
        <f>SUM(行政区!K4672,行政区!K4751,行政区!K4830,行政区!K4909,行政区!K4988,行政区!K5067,行政区!K5146,行政区!K5225,行政区!K5304,行政区!K5383)</f>
        <v>14</v>
      </c>
      <c r="L722" s="23">
        <f>SUM(行政区!L4672,行政区!L4751,行政区!L4830,行政区!L4909,行政区!L4988,行政区!L5067,行政区!L5146,行政区!L5225,行政区!L5304,行政区!L5383)</f>
        <v>33</v>
      </c>
      <c r="M722" s="6" t="s">
        <v>47</v>
      </c>
      <c r="N722" s="12">
        <f>SUM(行政区!N4672,行政区!N4751,行政区!N4830,行政区!N4909,行政区!N4988,行政区!N5067,行政区!N5146,行政区!N5225,行政区!N5304,行政区!N5383)</f>
        <v>21</v>
      </c>
      <c r="O722" s="18">
        <f>SUM(行政区!O4672,行政区!O4751,行政区!O4830,行政区!O4909,行政区!O4988,行政区!O5067,行政区!O5146,行政区!O5225,行政区!O5304,行政区!O5383)</f>
        <v>20</v>
      </c>
      <c r="P722" s="23">
        <f>SUM(行政区!P4672,行政区!P4751,行政区!P4830,行政区!P4909,行政区!P4988,行政区!P5067,行政区!P5146,行政区!P5225,行政区!P5304,行政区!P5383)</f>
        <v>41</v>
      </c>
      <c r="Q722" s="6" t="s">
        <v>8</v>
      </c>
      <c r="R722" s="12">
        <f>SUM(行政区!R4672,行政区!R4751,行政区!R4830,行政区!R4909,行政区!R4988,行政区!R5067,行政区!R5146,行政区!R5225,行政区!R5304,行政区!R5383)</f>
        <v>0</v>
      </c>
      <c r="S722" s="18">
        <f>SUM(行政区!S4672,行政区!S4751,行政区!S4830,行政区!S4909,行政区!S4988,行政区!S5067,行政区!S5146,行政区!S5225,行政区!S5304,行政区!S5383)</f>
        <v>1</v>
      </c>
      <c r="T722" s="23">
        <f>SUM(行政区!T4672,行政区!T4751,行政区!T4830,行政区!T4909,行政区!T4988,行政区!T5067,行政区!T5146,行政区!T5225,行政区!T5304,行政区!T5383)</f>
        <v>1</v>
      </c>
      <c r="V722" s="6" t="s">
        <v>48</v>
      </c>
      <c r="W722" s="38">
        <f>SUM(B746:B760)</f>
        <v>80</v>
      </c>
      <c r="X722" s="44">
        <f>SUM(C746:C760)</f>
        <v>72</v>
      </c>
      <c r="Y722" s="49">
        <f>SUM(W722:X724)</f>
        <v>152</v>
      </c>
    </row>
    <row r="723" spans="1:25" ht="13.5" customHeight="1">
      <c r="A723" s="4"/>
      <c r="B723" s="10"/>
      <c r="C723" s="16"/>
      <c r="D723" s="21"/>
      <c r="E723" s="4"/>
      <c r="F723" s="10"/>
      <c r="G723" s="16"/>
      <c r="H723" s="21"/>
      <c r="I723" s="4"/>
      <c r="J723" s="10"/>
      <c r="K723" s="16"/>
      <c r="L723" s="21"/>
      <c r="M723" s="4"/>
      <c r="N723" s="10"/>
      <c r="O723" s="16"/>
      <c r="P723" s="21"/>
      <c r="Q723" s="4"/>
      <c r="R723" s="10"/>
      <c r="S723" s="16"/>
      <c r="T723" s="21"/>
      <c r="V723" s="4"/>
      <c r="W723" s="36"/>
      <c r="X723" s="42"/>
      <c r="Y723" s="47"/>
    </row>
    <row r="724" spans="1:25" ht="13.5" customHeight="1">
      <c r="A724" s="5"/>
      <c r="B724" s="11"/>
      <c r="C724" s="17"/>
      <c r="D724" s="22"/>
      <c r="E724" s="5"/>
      <c r="F724" s="11"/>
      <c r="G724" s="17"/>
      <c r="H724" s="22"/>
      <c r="I724" s="5"/>
      <c r="J724" s="11"/>
      <c r="K724" s="17"/>
      <c r="L724" s="22"/>
      <c r="M724" s="5"/>
      <c r="N724" s="11"/>
      <c r="O724" s="17"/>
      <c r="P724" s="22"/>
      <c r="Q724" s="5"/>
      <c r="R724" s="11"/>
      <c r="S724" s="17"/>
      <c r="T724" s="22"/>
      <c r="V724" s="5"/>
      <c r="W724" s="37"/>
      <c r="X724" s="43"/>
      <c r="Y724" s="48"/>
    </row>
    <row r="725" spans="1:25" ht="13.5" customHeight="1">
      <c r="A725" s="6" t="s">
        <v>50</v>
      </c>
      <c r="B725" s="12">
        <f>SUM(行政区!B4675,行政区!B4754,行政区!B4833,行政区!B4912,行政区!B4991,行政区!B5070,行政区!B5149,行政区!B5228,行政区!B5307,行政区!B5386)</f>
        <v>12</v>
      </c>
      <c r="C725" s="18">
        <f>SUM(行政区!C4675,行政区!C4754,行政区!C4833,行政区!C4912,行政区!C4991,行政区!C5070,行政区!C5149,行政区!C5228,行政区!C5307,行政区!C5386)</f>
        <v>17</v>
      </c>
      <c r="D725" s="23">
        <f>SUM(行政区!D4675,行政区!D4754,行政区!D4833,行政区!D4912,行政区!D4991,行政区!D5070,行政区!D5149,行政区!D5228,行政区!D5307,行政区!D5386)</f>
        <v>29</v>
      </c>
      <c r="E725" s="6" t="s">
        <v>52</v>
      </c>
      <c r="F725" s="12">
        <f>SUM(行政区!F4675,行政区!F4754,行政区!F4833,行政区!F4912,行政区!F4991,行政区!F5070,行政区!F5149,行政区!F5228,行政区!F5307,行政区!F5386)</f>
        <v>8</v>
      </c>
      <c r="G725" s="18">
        <f>SUM(行政区!G4675,行政区!G4754,行政区!G4833,行政区!G4912,行政区!G4991,行政区!G5070,行政区!G5149,行政区!G5228,行政区!G5307,行政区!G5386)</f>
        <v>12</v>
      </c>
      <c r="H725" s="23">
        <f>SUM(行政区!H4675,行政区!H4754,行政区!H4833,行政区!H4912,行政区!H4991,行政区!H5070,行政区!H5149,行政区!H5228,行政区!H5307,行政区!H5386)</f>
        <v>20</v>
      </c>
      <c r="I725" s="6" t="s">
        <v>42</v>
      </c>
      <c r="J725" s="12">
        <f>SUM(行政区!J4675,行政区!J4754,行政区!J4833,行政区!J4912,行政区!J4991,行政区!J5070,行政区!J5149,行政区!J5228,行政区!J5307,行政区!J5386)</f>
        <v>20</v>
      </c>
      <c r="K725" s="18">
        <f>SUM(行政区!K4675,行政区!K4754,行政区!K4833,行政区!K4912,行政区!K4991,行政区!K5070,行政区!K5149,行政区!K5228,行政区!K5307,行政区!K5386)</f>
        <v>18</v>
      </c>
      <c r="L725" s="23">
        <f>SUM(行政区!L4675,行政区!L4754,行政区!L4833,行政区!L4912,行政区!L4991,行政区!L5070,行政区!L5149,行政区!L5228,行政区!L5307,行政区!L5386)</f>
        <v>38</v>
      </c>
      <c r="M725" s="6" t="s">
        <v>54</v>
      </c>
      <c r="N725" s="12">
        <f>SUM(行政区!N4675,行政区!N4754,行政区!N4833,行政区!N4912,行政区!N4991,行政区!N5070,行政区!N5149,行政区!N5228,行政区!N5307,行政区!N5386)</f>
        <v>8</v>
      </c>
      <c r="O725" s="18">
        <f>SUM(行政区!O4675,行政区!O4754,行政区!O4833,行政区!O4912,行政区!O4991,行政区!O5070,行政区!O5149,行政区!O5228,行政区!O5307,行政区!O5386)</f>
        <v>11</v>
      </c>
      <c r="P725" s="23">
        <f>SUM(行政区!P4675,行政区!P4754,行政区!P4833,行政区!P4912,行政区!P4991,行政区!P5070,行政区!P5149,行政区!P5228,行政区!P5307,行政区!P5386)</f>
        <v>19</v>
      </c>
      <c r="Q725" s="6" t="s">
        <v>55</v>
      </c>
      <c r="R725" s="12">
        <f>SUM(行政区!R4675,行政区!R4754,行政区!R4833,行政区!R4912,行政区!R4991,行政区!R5070,行政区!R5149,行政区!R5228,行政区!R5307,行政区!R5386)</f>
        <v>0</v>
      </c>
      <c r="S725" s="18">
        <f>SUM(行政区!S4675,行政区!S4754,行政区!S4833,行政区!S4912,行政区!S4991,行政区!S5070,行政区!S5149,行政区!S5228,行政区!S5307,行政区!S5386)</f>
        <v>0</v>
      </c>
      <c r="T725" s="23">
        <f>SUM(行政区!T4675,行政区!T4754,行政区!T4833,行政区!T4912,行政区!T4991,行政区!T5070,行政区!T5149,行政区!T5228,行政区!T5307,行政区!T5386)</f>
        <v>0</v>
      </c>
      <c r="V725" s="6" t="s">
        <v>32</v>
      </c>
      <c r="W725" s="38">
        <f>SUM(B761:B775)</f>
        <v>56</v>
      </c>
      <c r="X725" s="44">
        <f>SUM(C761:C775)</f>
        <v>48</v>
      </c>
      <c r="Y725" s="49">
        <f>SUM(W725:X727)</f>
        <v>104</v>
      </c>
    </row>
    <row r="726" spans="1:25" ht="13.5" customHeight="1">
      <c r="A726" s="4"/>
      <c r="B726" s="10"/>
      <c r="C726" s="16"/>
      <c r="D726" s="21"/>
      <c r="E726" s="4"/>
      <c r="F726" s="10"/>
      <c r="G726" s="16"/>
      <c r="H726" s="21"/>
      <c r="I726" s="4"/>
      <c r="J726" s="10"/>
      <c r="K726" s="16"/>
      <c r="L726" s="21"/>
      <c r="M726" s="4"/>
      <c r="N726" s="10"/>
      <c r="O726" s="16"/>
      <c r="P726" s="21"/>
      <c r="Q726" s="4"/>
      <c r="R726" s="10"/>
      <c r="S726" s="16"/>
      <c r="T726" s="21"/>
      <c r="V726" s="4"/>
      <c r="W726" s="36"/>
      <c r="X726" s="42"/>
      <c r="Y726" s="47"/>
    </row>
    <row r="727" spans="1:25" ht="13.5" customHeight="1">
      <c r="A727" s="5"/>
      <c r="B727" s="11"/>
      <c r="C727" s="17"/>
      <c r="D727" s="22"/>
      <c r="E727" s="5"/>
      <c r="F727" s="11"/>
      <c r="G727" s="17"/>
      <c r="H727" s="22"/>
      <c r="I727" s="5"/>
      <c r="J727" s="11"/>
      <c r="K727" s="17"/>
      <c r="L727" s="22"/>
      <c r="M727" s="5"/>
      <c r="N727" s="11"/>
      <c r="O727" s="17"/>
      <c r="P727" s="22"/>
      <c r="Q727" s="5"/>
      <c r="R727" s="11"/>
      <c r="S727" s="17"/>
      <c r="T727" s="22"/>
      <c r="V727" s="5"/>
      <c r="W727" s="37"/>
      <c r="X727" s="43"/>
      <c r="Y727" s="48"/>
    </row>
    <row r="728" spans="1:25" ht="13.5" customHeight="1">
      <c r="A728" s="6" t="s">
        <v>56</v>
      </c>
      <c r="B728" s="12">
        <f>SUM(行政区!B4678,行政区!B4757,行政区!B4836,行政区!B4915,行政区!B4994,行政区!B5073,行政区!B5152,行政区!B5231,行政区!B5310,行政区!B5389)</f>
        <v>15</v>
      </c>
      <c r="C728" s="18">
        <f>SUM(行政区!C4678,行政区!C4757,行政区!C4836,行政区!C4915,行政区!C4994,行政区!C5073,行政区!C5152,行政区!C5231,行政区!C5310,行政区!C5389)</f>
        <v>15</v>
      </c>
      <c r="D728" s="23">
        <f>SUM(行政区!D4678,行政区!D4757,行政区!D4836,行政区!D4915,行政区!D4994,行政区!D5073,行政区!D5152,行政区!D5231,行政区!D5310,行政区!D5389)</f>
        <v>30</v>
      </c>
      <c r="E728" s="6" t="s">
        <v>58</v>
      </c>
      <c r="F728" s="12">
        <f>SUM(行政区!F4678,行政区!F4757,行政区!F4836,行政区!F4915,行政区!F4994,行政区!F5073,行政区!F5152,行政区!F5231,行政区!F5310,行政区!F5389)</f>
        <v>16</v>
      </c>
      <c r="G728" s="18">
        <f>SUM(行政区!G4678,行政区!G4757,行政区!G4836,行政区!G4915,行政区!G4994,行政区!G5073,行政区!G5152,行政区!G5231,行政区!G5310,行政区!G5389)</f>
        <v>13</v>
      </c>
      <c r="H728" s="23">
        <f>SUM(行政区!H4678,行政区!H4757,行政区!H4836,行政区!H4915,行政区!H4994,行政区!H5073,行政区!H5152,行政区!H5231,行政区!H5310,行政区!H5389)</f>
        <v>29</v>
      </c>
      <c r="I728" s="6" t="s">
        <v>61</v>
      </c>
      <c r="J728" s="12">
        <f>SUM(行政区!J4678,行政区!J4757,行政区!J4836,行政区!J4915,行政区!J4994,行政区!J5073,行政区!J5152,行政区!J5231,行政区!J5310,行政区!J5389)</f>
        <v>13</v>
      </c>
      <c r="K728" s="18">
        <f>SUM(行政区!K4678,行政区!K4757,行政区!K4836,行政区!K4915,行政区!K4994,行政区!K5073,行政区!K5152,行政区!K5231,行政区!K5310,行政区!K5389)</f>
        <v>15</v>
      </c>
      <c r="L728" s="23">
        <f>SUM(行政区!L4678,行政区!L4757,行政区!L4836,行政区!L4915,行政区!L4994,行政区!L5073,行政区!L5152,行政区!L5231,行政区!L5310,行政区!L5389)</f>
        <v>28</v>
      </c>
      <c r="M728" s="6" t="s">
        <v>3</v>
      </c>
      <c r="N728" s="12">
        <f>SUM(行政区!N4678,行政区!N4757,行政区!N4836,行政区!N4915,行政区!N4994,行政区!N5073,行政区!N5152,行政区!N5231,行政区!N5310,行政区!N5389)</f>
        <v>14</v>
      </c>
      <c r="O728" s="18">
        <f>SUM(行政区!O4678,行政区!O4757,行政区!O4836,行政区!O4915,行政区!O4994,行政区!O5073,行政区!O5152,行政区!O5231,行政区!O5310,行政区!O5389)</f>
        <v>20</v>
      </c>
      <c r="P728" s="23">
        <f>SUM(行政区!P4678,行政区!P4757,行政区!P4836,行政区!P4915,行政区!P4994,行政区!P5073,行政区!P5152,行政区!P5231,行政区!P5310,行政区!P5389)</f>
        <v>34</v>
      </c>
      <c r="Q728" s="6" t="s">
        <v>63</v>
      </c>
      <c r="R728" s="12">
        <f>SUM(行政区!R4678,行政区!R4757,行政区!R4836,行政区!R4915,行政区!R4994,行政区!R5073,行政区!R5152,行政区!R5231,行政区!R5310,行政区!R5389)</f>
        <v>0</v>
      </c>
      <c r="S728" s="18">
        <f>SUM(行政区!S4678,行政区!S4757,行政区!S4836,行政区!S4915,行政区!S4994,行政区!S5073,行政区!S5152,行政区!S5231,行政区!S5310,行政区!S5389)</f>
        <v>0</v>
      </c>
      <c r="T728" s="23">
        <f>SUM(行政区!T4678,行政区!T4757,行政区!T4836,行政区!T4915,行政区!T4994,行政区!T5073,行政区!T5152,行政区!T5231,行政区!T5310,行政区!T5389)</f>
        <v>0</v>
      </c>
      <c r="V728" s="6" t="s">
        <v>64</v>
      </c>
      <c r="W728" s="38">
        <f>SUM(B776:B790)</f>
        <v>39</v>
      </c>
      <c r="X728" s="44">
        <f>SUM(C776:C790)</f>
        <v>62</v>
      </c>
      <c r="Y728" s="49">
        <f>SUM(W728:X730)</f>
        <v>101</v>
      </c>
    </row>
    <row r="729" spans="1:25" ht="13.5" customHeight="1">
      <c r="A729" s="4"/>
      <c r="B729" s="10"/>
      <c r="C729" s="16"/>
      <c r="D729" s="21"/>
      <c r="E729" s="4"/>
      <c r="F729" s="10"/>
      <c r="G729" s="16"/>
      <c r="H729" s="21"/>
      <c r="I729" s="4"/>
      <c r="J729" s="10"/>
      <c r="K729" s="16"/>
      <c r="L729" s="21"/>
      <c r="M729" s="4"/>
      <c r="N729" s="10"/>
      <c r="O729" s="16"/>
      <c r="P729" s="21"/>
      <c r="Q729" s="4"/>
      <c r="R729" s="10"/>
      <c r="S729" s="16"/>
      <c r="T729" s="21"/>
      <c r="V729" s="4"/>
      <c r="W729" s="36"/>
      <c r="X729" s="42"/>
      <c r="Y729" s="47"/>
    </row>
    <row r="730" spans="1:25" ht="13.5" customHeight="1">
      <c r="A730" s="5"/>
      <c r="B730" s="11"/>
      <c r="C730" s="17"/>
      <c r="D730" s="22"/>
      <c r="E730" s="5"/>
      <c r="F730" s="11"/>
      <c r="G730" s="17"/>
      <c r="H730" s="22"/>
      <c r="I730" s="5"/>
      <c r="J730" s="11"/>
      <c r="K730" s="17"/>
      <c r="L730" s="22"/>
      <c r="M730" s="5"/>
      <c r="N730" s="11"/>
      <c r="O730" s="17"/>
      <c r="P730" s="22"/>
      <c r="Q730" s="5"/>
      <c r="R730" s="11"/>
      <c r="S730" s="17"/>
      <c r="T730" s="22"/>
      <c r="V730" s="5"/>
      <c r="W730" s="37"/>
      <c r="X730" s="43"/>
      <c r="Y730" s="48"/>
    </row>
    <row r="731" spans="1:25" ht="13.5" customHeight="1">
      <c r="A731" s="6" t="s">
        <v>66</v>
      </c>
      <c r="B731" s="12">
        <f>SUM(行政区!B4681,行政区!B4760,行政区!B4839,行政区!B4918,行政区!B4997,行政区!B5076,行政区!B5155,行政区!B5234,行政区!B5313,行政区!B5392)</f>
        <v>14</v>
      </c>
      <c r="C731" s="18">
        <f>SUM(行政区!C4681,行政区!C4760,行政区!C4839,行政区!C4918,行政区!C4997,行政区!C5076,行政区!C5155,行政区!C5234,行政区!C5313,行政区!C5392)</f>
        <v>15</v>
      </c>
      <c r="D731" s="23">
        <f>SUM(行政区!D4681,行政区!D4760,行政区!D4839,行政区!D4918,行政区!D4997,行政区!D5076,行政区!D5155,行政区!D5234,行政区!D5313,行政区!D5392)</f>
        <v>29</v>
      </c>
      <c r="E731" s="6" t="s">
        <v>67</v>
      </c>
      <c r="F731" s="12">
        <f>SUM(行政区!F4681,行政区!F4760,行政区!F4839,行政区!F4918,行政区!F4997,行政区!F5076,行政区!F5155,行政区!F5234,行政区!F5313,行政区!F5392)</f>
        <v>7</v>
      </c>
      <c r="G731" s="18">
        <f>SUM(行政区!G4681,行政区!G4760,行政区!G4839,行政区!G4918,行政区!G4997,行政区!G5076,行政区!G5155,行政区!G5234,行政区!G5313,行政区!G5392)</f>
        <v>13</v>
      </c>
      <c r="H731" s="23">
        <f>SUM(行政区!H4681,行政区!H4760,行政区!H4839,行政区!H4918,行政区!H4997,行政区!H5076,行政区!H5155,行政区!H5234,行政区!H5313,行政区!H5392)</f>
        <v>20</v>
      </c>
      <c r="I731" s="6" t="s">
        <v>41</v>
      </c>
      <c r="J731" s="12">
        <f>SUM(行政区!J4681,行政区!J4760,行政区!J4839,行政区!J4918,行政区!J4997,行政区!J5076,行政区!J5155,行政区!J5234,行政区!J5313,行政区!J5392)</f>
        <v>12</v>
      </c>
      <c r="K731" s="18">
        <f>SUM(行政区!K4681,行政区!K4760,行政区!K4839,行政区!K4918,行政区!K4997,行政区!K5076,行政区!K5155,行政区!K5234,行政区!K5313,行政区!K5392)</f>
        <v>16</v>
      </c>
      <c r="L731" s="23">
        <f>SUM(行政区!L4681,行政区!L4760,行政区!L4839,行政区!L4918,行政区!L4997,行政区!L5076,行政区!L5155,行政区!L5234,行政区!L5313,行政区!L5392)</f>
        <v>28</v>
      </c>
      <c r="M731" s="6" t="s">
        <v>70</v>
      </c>
      <c r="N731" s="12">
        <f>SUM(行政区!N4681,行政区!N4760,行政区!N4839,行政区!N4918,行政区!N4997,行政区!N5076,行政区!N5155,行政区!N5234,行政区!N5313,行政区!N5392)</f>
        <v>19</v>
      </c>
      <c r="O731" s="18">
        <f>SUM(行政区!O4681,行政区!O4760,行政区!O4839,行政区!O4918,行政区!O4997,行政区!O5076,行政区!O5155,行政区!O5234,行政区!O5313,行政区!O5392)</f>
        <v>18</v>
      </c>
      <c r="P731" s="23">
        <f>SUM(行政区!P4681,行政区!P4760,行政区!P4839,行政区!P4918,行政区!P4997,行政区!P5076,行政区!P5155,行政区!P5234,行政区!P5313,行政区!P5392)</f>
        <v>37</v>
      </c>
      <c r="Q731" s="6" t="s">
        <v>71</v>
      </c>
      <c r="R731" s="12">
        <f>SUM(行政区!R4681,行政区!R4760,行政区!R4839,行政区!R4918,行政区!R4997,行政区!R5076,行政区!R5155,行政区!R5234,行政区!R5313,行政区!R5392)</f>
        <v>0</v>
      </c>
      <c r="S731" s="18">
        <f>SUM(行政区!S4681,行政区!S4760,行政区!S4839,行政区!S4918,行政区!S4997,行政区!S5076,行政区!S5155,行政区!S5234,行政区!S5313,行政区!S5392)</f>
        <v>0</v>
      </c>
      <c r="T731" s="23">
        <f>SUM(行政区!T4681,行政区!T4760,行政区!T4839,行政区!T4918,行政区!T4997,行政区!T5076,行政区!T5155,行政区!T5234,行政区!T5313,行政区!T5392)</f>
        <v>0</v>
      </c>
      <c r="V731" s="6" t="s">
        <v>72</v>
      </c>
      <c r="W731" s="38">
        <f>SUM(F716:F730)</f>
        <v>60</v>
      </c>
      <c r="X731" s="44">
        <f>SUM(G716:G730)</f>
        <v>53</v>
      </c>
      <c r="Y731" s="49">
        <f>SUM(W731:X733)</f>
        <v>113</v>
      </c>
    </row>
    <row r="732" spans="1:25" ht="13.5" customHeight="1">
      <c r="A732" s="4"/>
      <c r="B732" s="10"/>
      <c r="C732" s="16"/>
      <c r="D732" s="21"/>
      <c r="E732" s="4"/>
      <c r="F732" s="10"/>
      <c r="G732" s="16"/>
      <c r="H732" s="21"/>
      <c r="I732" s="4"/>
      <c r="J732" s="10"/>
      <c r="K732" s="16"/>
      <c r="L732" s="21"/>
      <c r="M732" s="4"/>
      <c r="N732" s="10"/>
      <c r="O732" s="16"/>
      <c r="P732" s="21"/>
      <c r="Q732" s="4"/>
      <c r="R732" s="10"/>
      <c r="S732" s="16"/>
      <c r="T732" s="21"/>
      <c r="V732" s="4"/>
      <c r="W732" s="36"/>
      <c r="X732" s="42"/>
      <c r="Y732" s="47"/>
    </row>
    <row r="733" spans="1:25" ht="13.5" customHeight="1">
      <c r="A733" s="5"/>
      <c r="B733" s="11"/>
      <c r="C733" s="17"/>
      <c r="D733" s="22"/>
      <c r="E733" s="5"/>
      <c r="F733" s="11"/>
      <c r="G733" s="17"/>
      <c r="H733" s="22"/>
      <c r="I733" s="5"/>
      <c r="J733" s="11"/>
      <c r="K733" s="17"/>
      <c r="L733" s="22"/>
      <c r="M733" s="5"/>
      <c r="N733" s="11"/>
      <c r="O733" s="17"/>
      <c r="P733" s="22"/>
      <c r="Q733" s="5"/>
      <c r="R733" s="11"/>
      <c r="S733" s="17"/>
      <c r="T733" s="22"/>
      <c r="V733" s="5"/>
      <c r="W733" s="37"/>
      <c r="X733" s="43"/>
      <c r="Y733" s="48"/>
    </row>
    <row r="734" spans="1:25" ht="13.5" customHeight="1">
      <c r="A734" s="6" t="s">
        <v>73</v>
      </c>
      <c r="B734" s="12">
        <f>SUM(行政区!B4684,行政区!B4763,行政区!B4842,行政区!B4921,行政区!B5000,行政区!B5079,行政区!B5158,行政区!B5237,行政区!B5316,行政区!B5395)</f>
        <v>13</v>
      </c>
      <c r="C734" s="18">
        <f>SUM(行政区!C4684,行政区!C4763,行政区!C4842,行政区!C4921,行政区!C5000,行政区!C5079,行政区!C5158,行政区!C5237,行政区!C5316,行政区!C5395)</f>
        <v>15</v>
      </c>
      <c r="D734" s="23">
        <f>SUM(行政区!D4684,行政区!D4763,行政区!D4842,行政区!D4921,行政区!D5000,行政区!D5079,行政区!D5158,行政区!D5237,行政区!D5316,行政区!D5395)</f>
        <v>28</v>
      </c>
      <c r="E734" s="6" t="s">
        <v>13</v>
      </c>
      <c r="F734" s="12">
        <f>SUM(行政区!F4684,行政区!F4763,行政区!F4842,行政区!F4921,行政区!F5000,行政区!F5079,行政区!F5158,行政区!F5237,行政区!F5316,行政区!F5395)</f>
        <v>14</v>
      </c>
      <c r="G734" s="18">
        <f>SUM(行政区!G4684,行政区!G4763,行政区!G4842,行政区!G4921,行政区!G5000,行政区!G5079,行政区!G5158,行政区!G5237,行政区!G5316,行政区!G5395)</f>
        <v>13</v>
      </c>
      <c r="H734" s="23">
        <f>SUM(行政区!H4684,行政区!H4763,行政区!H4842,行政区!H4921,行政区!H5000,行政区!H5079,行政区!H5158,行政区!H5237,行政区!H5316,行政区!H5395)</f>
        <v>27</v>
      </c>
      <c r="I734" s="6" t="s">
        <v>49</v>
      </c>
      <c r="J734" s="12">
        <f>SUM(行政区!J4684,行政区!J4763,行政区!J4842,行政区!J4921,行政区!J5000,行政区!J5079,行政区!J5158,行政区!J5237,行政区!J5316,行政区!J5395)</f>
        <v>18</v>
      </c>
      <c r="K734" s="18">
        <f>SUM(行政区!K4684,行政区!K4763,行政区!K4842,行政区!K4921,行政区!K5000,行政区!K5079,行政区!K5158,行政区!K5237,行政区!K5316,行政区!K5395)</f>
        <v>15</v>
      </c>
      <c r="L734" s="23">
        <f>SUM(行政区!L4684,行政区!L4763,行政区!L4842,行政区!L4921,行政区!L5000,行政区!L5079,行政区!L5158,行政区!L5237,行政区!L5316,行政区!L5395)</f>
        <v>33</v>
      </c>
      <c r="M734" s="6" t="s">
        <v>60</v>
      </c>
      <c r="N734" s="12">
        <f>SUM(行政区!N4684,行政区!N4763,行政区!N4842,行政区!N4921,行政区!N5000,行政区!N5079,行政区!N5158,行政区!N5237,行政区!N5316,行政区!N5395)</f>
        <v>10</v>
      </c>
      <c r="O734" s="18">
        <f>SUM(行政区!O4684,行政区!O4763,行政区!O4842,行政区!O4921,行政区!O5000,行政区!O5079,行政区!O5158,行政区!O5237,行政区!O5316,行政区!O5395)</f>
        <v>14</v>
      </c>
      <c r="P734" s="23">
        <f>SUM(行政区!P4684,行政区!P4763,行政区!P4842,行政区!P4921,行政区!P5000,行政区!P5079,行政区!P5158,行政区!P5237,行政区!P5316,行政区!P5395)</f>
        <v>24</v>
      </c>
      <c r="Q734" s="6" t="s">
        <v>57</v>
      </c>
      <c r="R734" s="12">
        <f>SUM(行政区!R4684,行政区!R4763,行政区!R4842,行政区!R4921,行政区!R5000,行政区!R5079,行政区!R5158,行政区!R5237,行政区!R5316,行政区!R5395)</f>
        <v>0</v>
      </c>
      <c r="S734" s="18">
        <f>SUM(行政区!S4684,行政区!S4763,行政区!S4842,行政区!S4921,行政区!S5000,行政区!S5079,行政区!S5158,行政区!S5237,行政区!S5316,行政区!S5395)</f>
        <v>0</v>
      </c>
      <c r="T734" s="23">
        <f>SUM(行政区!T4684,行政区!T4763,行政区!T4842,行政区!T4921,行政区!T5000,行政区!T5079,行政区!T5158,行政区!T5237,行政区!T5316,行政区!T5395)</f>
        <v>0</v>
      </c>
      <c r="V734" s="6" t="s">
        <v>10</v>
      </c>
      <c r="W734" s="38">
        <f>SUM(F731:F745)</f>
        <v>64</v>
      </c>
      <c r="X734" s="44">
        <f>SUM(G731:G745)</f>
        <v>77</v>
      </c>
      <c r="Y734" s="49">
        <f>SUM(W734:X736)</f>
        <v>141</v>
      </c>
    </row>
    <row r="735" spans="1:25" ht="13.5" customHeight="1">
      <c r="A735" s="4"/>
      <c r="B735" s="10"/>
      <c r="C735" s="16"/>
      <c r="D735" s="21"/>
      <c r="E735" s="4"/>
      <c r="F735" s="10"/>
      <c r="G735" s="16"/>
      <c r="H735" s="21"/>
      <c r="I735" s="4"/>
      <c r="J735" s="10"/>
      <c r="K735" s="16"/>
      <c r="L735" s="21"/>
      <c r="M735" s="4"/>
      <c r="N735" s="10"/>
      <c r="O735" s="16"/>
      <c r="P735" s="21"/>
      <c r="Q735" s="4"/>
      <c r="R735" s="10"/>
      <c r="S735" s="16"/>
      <c r="T735" s="21"/>
      <c r="V735" s="4"/>
      <c r="W735" s="36"/>
      <c r="X735" s="42"/>
      <c r="Y735" s="47"/>
    </row>
    <row r="736" spans="1:25" ht="13.5" customHeight="1">
      <c r="A736" s="5"/>
      <c r="B736" s="11"/>
      <c r="C736" s="17"/>
      <c r="D736" s="22"/>
      <c r="E736" s="5"/>
      <c r="F736" s="11"/>
      <c r="G736" s="17"/>
      <c r="H736" s="22"/>
      <c r="I736" s="5"/>
      <c r="J736" s="11"/>
      <c r="K736" s="17"/>
      <c r="L736" s="22"/>
      <c r="M736" s="5"/>
      <c r="N736" s="11"/>
      <c r="O736" s="17"/>
      <c r="P736" s="22"/>
      <c r="Q736" s="5"/>
      <c r="R736" s="11"/>
      <c r="S736" s="17"/>
      <c r="T736" s="22"/>
      <c r="V736" s="5"/>
      <c r="W736" s="37"/>
      <c r="X736" s="43"/>
      <c r="Y736" s="48"/>
    </row>
    <row r="737" spans="1:25" ht="13.5" customHeight="1">
      <c r="A737" s="6" t="s">
        <v>62</v>
      </c>
      <c r="B737" s="12">
        <f>SUM(行政区!B4687,行政区!B4766,行政区!B4845,行政区!B4924,行政区!B5003,行政区!B5082,行政区!B5161,行政区!B5240,行政区!B5319,行政区!B5398)</f>
        <v>8</v>
      </c>
      <c r="C737" s="18">
        <f>SUM(行政区!C4687,行政区!C4766,行政区!C4845,行政区!C4924,行政区!C5003,行政区!C5082,行政区!C5161,行政区!C5240,行政区!C5319,行政区!C5398)</f>
        <v>16</v>
      </c>
      <c r="D737" s="23">
        <f>SUM(行政区!D4687,行政区!D4766,行政区!D4845,行政区!D4924,行政区!D5003,行政区!D5082,行政区!D5161,行政区!D5240,行政区!D5319,行政区!D5398)</f>
        <v>24</v>
      </c>
      <c r="E737" s="6" t="s">
        <v>30</v>
      </c>
      <c r="F737" s="12">
        <f>SUM(行政区!F4687,行政区!F4766,行政区!F4845,行政区!F4924,行政区!F5003,行政区!F5082,行政区!F5161,行政区!F5240,行政区!F5319,行政区!F5398)</f>
        <v>15</v>
      </c>
      <c r="G737" s="18">
        <f>SUM(行政区!G4687,行政区!G4766,行政区!G4845,行政区!G4924,行政区!G5003,行政区!G5082,行政区!G5161,行政区!G5240,行政区!G5319,行政区!G5398)</f>
        <v>25</v>
      </c>
      <c r="H737" s="23">
        <f>SUM(行政区!H4687,行政区!H4766,行政区!H4845,行政区!H4924,行政区!H5003,行政区!H5082,行政区!H5161,行政区!H5240,行政区!H5319,行政区!H5398)</f>
        <v>40</v>
      </c>
      <c r="I737" s="6" t="s">
        <v>74</v>
      </c>
      <c r="J737" s="12">
        <f>SUM(行政区!J4687,行政区!J4766,行政区!J4845,行政区!J4924,行政区!J5003,行政区!J5082,行政区!J5161,行政区!J5240,行政区!J5319,行政区!J5398)</f>
        <v>16</v>
      </c>
      <c r="K737" s="18">
        <f>SUM(行政区!K4687,行政区!K4766,行政区!K4845,行政区!K4924,行政区!K5003,行政区!K5082,行政区!K5161,行政区!K5240,行政区!K5319,行政区!K5398)</f>
        <v>17</v>
      </c>
      <c r="L737" s="23">
        <f>SUM(行政区!L4687,行政区!L4766,行政区!L4845,行政区!L4924,行政区!L5003,行政区!L5082,行政区!L5161,行政区!L5240,行政区!L5319,行政区!L5398)</f>
        <v>33</v>
      </c>
      <c r="M737" s="6" t="s">
        <v>68</v>
      </c>
      <c r="N737" s="12">
        <f>SUM(行政区!N4687,行政区!N4766,行政区!N4845,行政区!N4924,行政区!N5003,行政区!N5082,行政区!N5161,行政区!N5240,行政区!N5319,行政区!N5398)</f>
        <v>12</v>
      </c>
      <c r="O737" s="18">
        <f>SUM(行政区!O4687,行政区!O4766,行政区!O4845,行政区!O4924,行政区!O5003,行政区!O5082,行政区!O5161,行政区!O5240,行政区!O5319,行政区!O5398)</f>
        <v>16</v>
      </c>
      <c r="P737" s="23">
        <f>SUM(行政区!P4687,行政区!P4766,行政区!P4845,行政区!P4924,行政区!P5003,行政区!P5082,行政区!P5161,行政区!P5240,行政区!P5319,行政区!P5398)</f>
        <v>28</v>
      </c>
      <c r="Q737" s="6" t="s">
        <v>35</v>
      </c>
      <c r="R737" s="12">
        <f>SUM(行政区!R4687,行政区!R4766,行政区!R4845,行政区!R4924,行政区!R5003,行政区!R5082,行政区!R5161,行政区!R5240,行政区!R5319,行政区!R5398)</f>
        <v>0</v>
      </c>
      <c r="S737" s="18">
        <f>SUM(行政区!S4687,行政区!S4766,行政区!S4845,行政区!S4924,行政区!S5003,行政区!S5082,行政区!S5161,行政区!S5240,行政区!S5319,行政区!S5398)</f>
        <v>0</v>
      </c>
      <c r="T737" s="23">
        <f>SUM(行政区!T4687,行政区!T4766,行政区!T4845,行政区!T4924,行政区!T5003,行政区!T5082,行政区!T5161,行政区!T5240,行政区!T5319,行政区!T5398)</f>
        <v>0</v>
      </c>
      <c r="V737" s="6" t="s">
        <v>75</v>
      </c>
      <c r="W737" s="38">
        <f>SUM(F746:F760)</f>
        <v>102</v>
      </c>
      <c r="X737" s="44">
        <f>SUM(G746:G760)</f>
        <v>89</v>
      </c>
      <c r="Y737" s="49">
        <f>SUM(W737:X739)</f>
        <v>191</v>
      </c>
    </row>
    <row r="738" spans="1:25" ht="13.5" customHeight="1">
      <c r="A738" s="4"/>
      <c r="B738" s="10"/>
      <c r="C738" s="16"/>
      <c r="D738" s="21"/>
      <c r="E738" s="4"/>
      <c r="F738" s="10"/>
      <c r="G738" s="16"/>
      <c r="H738" s="21"/>
      <c r="I738" s="4"/>
      <c r="J738" s="10"/>
      <c r="K738" s="16"/>
      <c r="L738" s="21"/>
      <c r="M738" s="4"/>
      <c r="N738" s="10"/>
      <c r="O738" s="16"/>
      <c r="P738" s="21"/>
      <c r="Q738" s="4"/>
      <c r="R738" s="10"/>
      <c r="S738" s="16"/>
      <c r="T738" s="21"/>
      <c r="V738" s="4"/>
      <c r="W738" s="36"/>
      <c r="X738" s="42"/>
      <c r="Y738" s="47"/>
    </row>
    <row r="739" spans="1:25" ht="13.5" customHeight="1">
      <c r="A739" s="5"/>
      <c r="B739" s="11"/>
      <c r="C739" s="17"/>
      <c r="D739" s="22"/>
      <c r="E739" s="5"/>
      <c r="F739" s="11"/>
      <c r="G739" s="17"/>
      <c r="H739" s="22"/>
      <c r="I739" s="5"/>
      <c r="J739" s="11"/>
      <c r="K739" s="17"/>
      <c r="L739" s="22"/>
      <c r="M739" s="5"/>
      <c r="N739" s="11"/>
      <c r="O739" s="17"/>
      <c r="P739" s="22"/>
      <c r="Q739" s="5"/>
      <c r="R739" s="11"/>
      <c r="S739" s="17"/>
      <c r="T739" s="22"/>
      <c r="V739" s="5"/>
      <c r="W739" s="37"/>
      <c r="X739" s="43"/>
      <c r="Y739" s="48"/>
    </row>
    <row r="740" spans="1:25" ht="13.5" customHeight="1">
      <c r="A740" s="6" t="s">
        <v>53</v>
      </c>
      <c r="B740" s="12">
        <f>SUM(行政区!B4690,行政区!B4769,行政区!B4848,行政区!B4927,行政区!B5006,行政区!B5085,行政区!B5164,行政区!B5243,行政区!B5322,行政区!B5401)</f>
        <v>17</v>
      </c>
      <c r="C740" s="18">
        <f>SUM(行政区!C4690,行政区!C4769,行政区!C4848,行政区!C4927,行政区!C5006,行政区!C5085,行政区!C5164,行政区!C5243,行政区!C5322,行政区!C5401)</f>
        <v>17</v>
      </c>
      <c r="D740" s="23">
        <f>SUM(行政区!D4690,行政区!D4769,行政区!D4848,行政区!D4927,行政区!D5006,行政区!D5085,行政区!D5164,行政区!D5243,行政区!D5322,行政区!D5401)</f>
        <v>34</v>
      </c>
      <c r="E740" s="6" t="s">
        <v>24</v>
      </c>
      <c r="F740" s="12">
        <f>SUM(行政区!F4690,行政区!F4769,行政区!F4848,行政区!F4927,行政区!F5006,行政区!F5085,行政区!F5164,行政区!F5243,行政区!F5322,行政区!F5401)</f>
        <v>10</v>
      </c>
      <c r="G740" s="18">
        <f>SUM(行政区!G4690,行政区!G4769,行政区!G4848,行政区!G4927,行政区!G5006,行政区!G5085,行政区!G5164,行政区!G5243,行政区!G5322,行政区!G5401)</f>
        <v>7</v>
      </c>
      <c r="H740" s="23">
        <f>SUM(行政区!H4690,行政区!H4769,行政区!H4848,行政区!H4927,行政区!H5006,行政区!H5085,行政区!H5164,行政区!H5243,行政区!H5322,行政区!H5401)</f>
        <v>17</v>
      </c>
      <c r="I740" s="6" t="s">
        <v>77</v>
      </c>
      <c r="J740" s="12">
        <f>SUM(行政区!J4690,行政区!J4769,行政区!J4848,行政区!J4927,行政区!J5006,行政区!J5085,行政区!J5164,行政区!J5243,行政区!J5322,行政区!J5401)</f>
        <v>14</v>
      </c>
      <c r="K740" s="18">
        <f>SUM(行政区!K4690,行政区!K4769,行政区!K4848,行政区!K4927,行政区!K5006,行政区!K5085,行政区!K5164,行政区!K5243,行政区!K5322,行政区!K5401)</f>
        <v>15</v>
      </c>
      <c r="L740" s="23">
        <f>SUM(行政区!L4690,行政区!L4769,行政区!L4848,行政区!L4927,行政区!L5006,行政区!L5085,行政区!L5164,行政区!L5243,行政区!L5322,行政区!L5401)</f>
        <v>29</v>
      </c>
      <c r="M740" s="6" t="s">
        <v>44</v>
      </c>
      <c r="N740" s="12">
        <f>SUM(行政区!N4690,行政区!N4769,行政区!N4848,行政区!N4927,行政区!N5006,行政区!N5085,行政区!N5164,行政区!N5243,行政区!N5322,行政区!N5401)</f>
        <v>13</v>
      </c>
      <c r="O740" s="18">
        <f>SUM(行政区!O4690,行政区!O4769,行政区!O4848,行政区!O4927,行政区!O5006,行政区!O5085,行政区!O5164,行政区!O5243,行政区!O5322,行政区!O5401)</f>
        <v>14</v>
      </c>
      <c r="P740" s="23">
        <f>SUM(行政区!P4690,行政区!P4769,行政区!P4848,行政区!P4927,行政区!P5006,行政区!P5085,行政区!P5164,行政区!P5243,行政区!P5322,行政区!P5401)</f>
        <v>27</v>
      </c>
      <c r="Q740" s="6" t="s">
        <v>46</v>
      </c>
      <c r="R740" s="12">
        <f>SUM(行政区!R4690,行政区!R4769,行政区!R4848,行政区!R4927,行政区!R5006,行政区!R5085,行政区!R5164,行政区!R5243,行政区!R5322,行政区!R5401)</f>
        <v>0</v>
      </c>
      <c r="S740" s="18">
        <f>SUM(行政区!S4690,行政区!S4769,行政区!S4848,行政区!S4927,行政区!S5006,行政区!S5085,行政区!S5164,行政区!S5243,行政区!S5322,行政区!S5401)</f>
        <v>0</v>
      </c>
      <c r="T740" s="23">
        <f>SUM(行政区!T4690,行政区!T4769,行政区!T4848,行政区!T4927,行政区!T5006,行政区!T5085,行政区!T5164,行政区!T5243,行政区!T5322,行政区!T5401)</f>
        <v>0</v>
      </c>
      <c r="V740" s="6" t="s">
        <v>29</v>
      </c>
      <c r="W740" s="38">
        <f>SUM(F761:F775)</f>
        <v>110</v>
      </c>
      <c r="X740" s="44">
        <f>SUM(G761:G775)</f>
        <v>82</v>
      </c>
      <c r="Y740" s="49">
        <f>SUM(W740:X742)</f>
        <v>192</v>
      </c>
    </row>
    <row r="741" spans="1:25" ht="13.5" customHeight="1">
      <c r="A741" s="4"/>
      <c r="B741" s="10"/>
      <c r="C741" s="16"/>
      <c r="D741" s="21"/>
      <c r="E741" s="4"/>
      <c r="F741" s="10"/>
      <c r="G741" s="16"/>
      <c r="H741" s="21"/>
      <c r="I741" s="4"/>
      <c r="J741" s="10"/>
      <c r="K741" s="16"/>
      <c r="L741" s="21"/>
      <c r="M741" s="4"/>
      <c r="N741" s="10"/>
      <c r="O741" s="16"/>
      <c r="P741" s="21"/>
      <c r="Q741" s="4"/>
      <c r="R741" s="10"/>
      <c r="S741" s="16"/>
      <c r="T741" s="21"/>
      <c r="V741" s="4"/>
      <c r="W741" s="36"/>
      <c r="X741" s="42"/>
      <c r="Y741" s="47"/>
    </row>
    <row r="742" spans="1:25" ht="13.5" customHeight="1">
      <c r="A742" s="5"/>
      <c r="B742" s="11"/>
      <c r="C742" s="17"/>
      <c r="D742" s="22"/>
      <c r="E742" s="5"/>
      <c r="F742" s="11"/>
      <c r="G742" s="17"/>
      <c r="H742" s="22"/>
      <c r="I742" s="5"/>
      <c r="J742" s="11"/>
      <c r="K742" s="17"/>
      <c r="L742" s="22"/>
      <c r="M742" s="5"/>
      <c r="N742" s="11"/>
      <c r="O742" s="17"/>
      <c r="P742" s="22"/>
      <c r="Q742" s="5"/>
      <c r="R742" s="11"/>
      <c r="S742" s="17"/>
      <c r="T742" s="22"/>
      <c r="V742" s="5"/>
      <c r="W742" s="37"/>
      <c r="X742" s="43"/>
      <c r="Y742" s="48"/>
    </row>
    <row r="743" spans="1:25" ht="13.5" customHeight="1">
      <c r="A743" s="6" t="s">
        <v>78</v>
      </c>
      <c r="B743" s="12">
        <f>SUM(行政区!B4693,行政区!B4772,行政区!B4851,行政区!B4930,行政区!B5009,行政区!B5088,行政区!B5167,行政区!B5246,行政区!B5325,行政区!B5404)</f>
        <v>14</v>
      </c>
      <c r="C743" s="18">
        <f>SUM(行政区!C4693,行政区!C4772,行政区!C4851,行政区!C4930,行政区!C5009,行政区!C5088,行政区!C5167,行政区!C5246,行政区!C5325,行政区!C5404)</f>
        <v>12</v>
      </c>
      <c r="D743" s="23">
        <f>SUM(行政区!D4693,行政区!D4772,行政区!D4851,行政区!D4930,行政区!D5009,行政区!D5088,行政区!D5167,行政区!D5246,行政区!D5325,行政区!D5404)</f>
        <v>26</v>
      </c>
      <c r="E743" s="6" t="s">
        <v>79</v>
      </c>
      <c r="F743" s="12">
        <f>SUM(行政区!F4693,行政区!F4772,行政区!F4851,行政区!F4930,行政区!F5009,行政区!F5088,行政区!F5167,行政区!F5246,行政区!F5325,行政区!F5404)</f>
        <v>18</v>
      </c>
      <c r="G743" s="18">
        <f>SUM(行政区!G4693,行政区!G4772,行政区!G4851,行政区!G4930,行政区!G5009,行政区!G5088,行政区!G5167,行政区!G5246,行政区!G5325,行政区!G5404)</f>
        <v>19</v>
      </c>
      <c r="H743" s="23">
        <f>SUM(行政区!H4693,行政区!H4772,行政区!H4851,行政区!H4930,行政区!H5009,行政区!H5088,行政区!H5167,行政区!H5246,行政区!H5325,行政区!H5404)</f>
        <v>37</v>
      </c>
      <c r="I743" s="6" t="s">
        <v>7</v>
      </c>
      <c r="J743" s="12">
        <f>SUM(行政区!J4693,行政区!J4772,行政区!J4851,行政区!J4930,行政区!J5009,行政区!J5088,行政区!J5167,行政区!J5246,行政区!J5325,行政区!J5404)</f>
        <v>16</v>
      </c>
      <c r="K743" s="18">
        <f>SUM(行政区!K4693,行政区!K4772,行政区!K4851,行政区!K4930,行政区!K5009,行政区!K5088,行政区!K5167,行政区!K5246,行政区!K5325,行政区!K5404)</f>
        <v>20</v>
      </c>
      <c r="L743" s="23">
        <f>SUM(行政区!L4693,行政区!L4772,行政区!L4851,行政区!L4930,行政区!L5009,行政区!L5088,行政区!L5167,行政区!L5246,行政区!L5325,行政区!L5404)</f>
        <v>36</v>
      </c>
      <c r="M743" s="6" t="s">
        <v>59</v>
      </c>
      <c r="N743" s="12">
        <f>SUM(行政区!N4693,行政区!N4772,行政区!N4851,行政区!N4930,行政区!N5009,行政区!N5088,行政区!N5167,行政区!N5246,行政区!N5325,行政区!N5404)</f>
        <v>6</v>
      </c>
      <c r="O743" s="18">
        <f>SUM(行政区!O4693,行政区!O4772,行政区!O4851,行政区!O4930,行政区!O5009,行政区!O5088,行政区!O5167,行政区!O5246,行政区!O5325,行政区!O5404)</f>
        <v>16</v>
      </c>
      <c r="P743" s="23">
        <f>SUM(行政区!P4693,行政区!P4772,行政区!P4851,行政区!P4930,行政区!P5009,行政区!P5088,行政区!P5167,行政区!P5246,行政区!P5325,行政区!P5404)</f>
        <v>22</v>
      </c>
      <c r="Q743" s="6" t="s">
        <v>80</v>
      </c>
      <c r="R743" s="12">
        <f>SUM(行政区!R4693,行政区!R4772,行政区!R4851,行政区!R4930,行政区!R5009,行政区!R5088,行政区!R5167,行政区!R5246,行政区!R5325,行政区!R5404)</f>
        <v>0</v>
      </c>
      <c r="S743" s="18">
        <f>SUM(行政区!S4693,行政区!S4772,行政区!S4851,行政区!S4930,行政区!S5009,行政区!S5088,行政区!S5167,行政区!S5246,行政区!S5325,行政区!S5404)</f>
        <v>0</v>
      </c>
      <c r="T743" s="23">
        <f>SUM(行政区!T4693,行政区!T4772,行政区!T4851,行政区!T4930,行政区!T5009,行政区!T5088,行政区!T5167,行政区!T5246,行政区!T5325,行政区!T5404)</f>
        <v>0</v>
      </c>
      <c r="V743" s="6" t="s">
        <v>82</v>
      </c>
      <c r="W743" s="38">
        <f>SUM(F776:F790)</f>
        <v>100</v>
      </c>
      <c r="X743" s="44">
        <f>SUM(G776:G790)</f>
        <v>92</v>
      </c>
      <c r="Y743" s="49">
        <f>SUM(W743:X745)</f>
        <v>192</v>
      </c>
    </row>
    <row r="744" spans="1:25" ht="13.5" customHeight="1">
      <c r="A744" s="4"/>
      <c r="B744" s="10"/>
      <c r="C744" s="16"/>
      <c r="D744" s="21"/>
      <c r="E744" s="4"/>
      <c r="F744" s="10"/>
      <c r="G744" s="16"/>
      <c r="H744" s="21"/>
      <c r="I744" s="4"/>
      <c r="J744" s="10"/>
      <c r="K744" s="16"/>
      <c r="L744" s="21"/>
      <c r="M744" s="4"/>
      <c r="N744" s="10"/>
      <c r="O744" s="16"/>
      <c r="P744" s="21"/>
      <c r="Q744" s="4"/>
      <c r="R744" s="10"/>
      <c r="S744" s="16"/>
      <c r="T744" s="21"/>
      <c r="V744" s="4"/>
      <c r="W744" s="36"/>
      <c r="X744" s="42"/>
      <c r="Y744" s="47"/>
    </row>
    <row r="745" spans="1:25" ht="13.5" customHeight="1">
      <c r="A745" s="5"/>
      <c r="B745" s="11"/>
      <c r="C745" s="17"/>
      <c r="D745" s="22"/>
      <c r="E745" s="5"/>
      <c r="F745" s="11"/>
      <c r="G745" s="17"/>
      <c r="H745" s="22"/>
      <c r="I745" s="5"/>
      <c r="J745" s="11"/>
      <c r="K745" s="17"/>
      <c r="L745" s="22"/>
      <c r="M745" s="5"/>
      <c r="N745" s="11"/>
      <c r="O745" s="17"/>
      <c r="P745" s="22"/>
      <c r="Q745" s="5"/>
      <c r="R745" s="11"/>
      <c r="S745" s="17"/>
      <c r="T745" s="22"/>
      <c r="V745" s="5"/>
      <c r="W745" s="37"/>
      <c r="X745" s="43"/>
      <c r="Y745" s="48"/>
    </row>
    <row r="746" spans="1:25" ht="13.5" customHeight="1">
      <c r="A746" s="6" t="s">
        <v>83</v>
      </c>
      <c r="B746" s="12">
        <f>SUM(行政区!B4696,行政区!B4775,行政区!B4854,行政区!B4933,行政区!B5012,行政区!B5091,行政区!B5170,行政区!B5249,行政区!B5328,行政区!B5407)</f>
        <v>16</v>
      </c>
      <c r="C746" s="18">
        <f>SUM(行政区!C4696,行政区!C4775,行政区!C4854,行政区!C4933,行政区!C5012,行政区!C5091,行政区!C5170,行政区!C5249,行政区!C5328,行政区!C5407)</f>
        <v>11</v>
      </c>
      <c r="D746" s="23">
        <f>SUM(行政区!D4696,行政区!D4775,行政区!D4854,行政区!D4933,行政区!D5012,行政区!D5091,行政区!D5170,行政区!D5249,行政区!D5328,行政区!D5407)</f>
        <v>27</v>
      </c>
      <c r="E746" s="6" t="s">
        <v>85</v>
      </c>
      <c r="F746" s="12">
        <f>SUM(行政区!F4696,行政区!F4775,行政区!F4854,行政区!F4933,行政区!F5012,行政区!F5091,行政区!F5170,行政区!F5249,行政区!F5328,行政区!F5407)</f>
        <v>11</v>
      </c>
      <c r="G746" s="18">
        <f>SUM(行政区!G4696,行政区!G4775,行政区!G4854,行政区!G4933,行政区!G5012,行政区!G5091,行政区!G5170,行政区!G5249,行政区!G5328,行政区!G5407)</f>
        <v>16</v>
      </c>
      <c r="H746" s="23">
        <f>SUM(行政区!H4696,行政区!H4775,行政区!H4854,行政区!H4933,行政区!H5012,行政区!H5091,行政区!H5170,行政区!H5249,行政区!H5328,行政区!H5407)</f>
        <v>27</v>
      </c>
      <c r="I746" s="6" t="s">
        <v>86</v>
      </c>
      <c r="J746" s="12">
        <f>SUM(行政区!J4696,行政区!J4775,行政区!J4854,行政区!J4933,行政区!J5012,行政区!J5091,行政区!J5170,行政区!J5249,行政区!J5328,行政区!J5407)</f>
        <v>11</v>
      </c>
      <c r="K746" s="18">
        <f>SUM(行政区!K4696,行政区!K4775,行政区!K4854,行政区!K4933,行政区!K5012,行政区!K5091,行政区!K5170,行政区!K5249,行政区!K5328,行政区!K5407)</f>
        <v>16</v>
      </c>
      <c r="L746" s="23">
        <f>SUM(行政区!L4696,行政区!L4775,行政区!L4854,行政区!L4933,行政区!L5012,行政区!L5091,行政区!L5170,行政区!L5249,行政区!L5328,行政区!L5407)</f>
        <v>27</v>
      </c>
      <c r="M746" s="6" t="s">
        <v>69</v>
      </c>
      <c r="N746" s="12">
        <f>SUM(行政区!N4696,行政区!N4775,行政区!N4854,行政区!N4933,行政区!N5012,行政区!N5091,行政区!N5170,行政区!N5249,行政区!N5328,行政区!N5407)</f>
        <v>6</v>
      </c>
      <c r="O746" s="18">
        <f>SUM(行政区!O4696,行政区!O4775,行政区!O4854,行政区!O4933,行政区!O5012,行政区!O5091,行政区!O5170,行政区!O5249,行政区!O5328,行政区!O5407)</f>
        <v>8</v>
      </c>
      <c r="P746" s="23">
        <f>SUM(行政区!P4696,行政区!P4775,行政区!P4854,行政区!P4933,行政区!P5012,行政区!P5091,行政区!P5170,行政区!P5249,行政区!P5328,行政区!P5407)</f>
        <v>14</v>
      </c>
      <c r="Q746" s="6" t="s">
        <v>87</v>
      </c>
      <c r="R746" s="12">
        <f>SUM(行政区!R4696,行政区!R4775,行政区!R4854,行政区!R4933,行政区!R5012,行政区!R5091,行政区!R5170,行政区!R5249,行政区!R5328,行政区!R5407)</f>
        <v>0</v>
      </c>
      <c r="S746" s="18">
        <f>SUM(行政区!S4696,行政区!S4775,行政区!S4854,行政区!S4933,行政区!S5012,行政区!S5091,行政区!S5170,行政区!S5249,行政区!S5328,行政区!S5407)</f>
        <v>0</v>
      </c>
      <c r="T746" s="23">
        <f>SUM(行政区!T4696,行政区!T4775,行政区!T4854,行政区!T4933,行政区!T5012,行政区!T5091,行政区!T5170,行政区!T5249,行政区!T5328,行政区!T5407)</f>
        <v>0</v>
      </c>
      <c r="V746" s="6" t="s">
        <v>51</v>
      </c>
      <c r="W746" s="38">
        <f>SUM(J716:J730)</f>
        <v>92</v>
      </c>
      <c r="X746" s="44">
        <f>SUM(K716:K730)</f>
        <v>80</v>
      </c>
      <c r="Y746" s="49">
        <f>SUM(W746:X748)</f>
        <v>172</v>
      </c>
    </row>
    <row r="747" spans="1:25" ht="13.5" customHeight="1">
      <c r="A747" s="4"/>
      <c r="B747" s="10"/>
      <c r="C747" s="16"/>
      <c r="D747" s="21"/>
      <c r="E747" s="4"/>
      <c r="F747" s="10"/>
      <c r="G747" s="16"/>
      <c r="H747" s="21"/>
      <c r="I747" s="4"/>
      <c r="J747" s="10"/>
      <c r="K747" s="16"/>
      <c r="L747" s="21"/>
      <c r="M747" s="4"/>
      <c r="N747" s="10"/>
      <c r="O747" s="16"/>
      <c r="P747" s="21"/>
      <c r="Q747" s="4"/>
      <c r="R747" s="10"/>
      <c r="S747" s="16"/>
      <c r="T747" s="21"/>
      <c r="V747" s="4"/>
      <c r="W747" s="36"/>
      <c r="X747" s="42"/>
      <c r="Y747" s="47"/>
    </row>
    <row r="748" spans="1:25" ht="13.5" customHeight="1">
      <c r="A748" s="5"/>
      <c r="B748" s="11"/>
      <c r="C748" s="17"/>
      <c r="D748" s="22"/>
      <c r="E748" s="5"/>
      <c r="F748" s="11"/>
      <c r="G748" s="17"/>
      <c r="H748" s="22"/>
      <c r="I748" s="5"/>
      <c r="J748" s="11"/>
      <c r="K748" s="17"/>
      <c r="L748" s="22"/>
      <c r="M748" s="5"/>
      <c r="N748" s="11"/>
      <c r="O748" s="17"/>
      <c r="P748" s="22"/>
      <c r="Q748" s="5"/>
      <c r="R748" s="11"/>
      <c r="S748" s="17"/>
      <c r="T748" s="22"/>
      <c r="V748" s="5"/>
      <c r="W748" s="37"/>
      <c r="X748" s="43"/>
      <c r="Y748" s="48"/>
    </row>
    <row r="749" spans="1:25" ht="13.5" customHeight="1">
      <c r="A749" s="6" t="s">
        <v>89</v>
      </c>
      <c r="B749" s="12">
        <f>SUM(行政区!B4699,行政区!B4778,行政区!B4857,行政区!B4936,行政区!B5015,行政区!B5094,行政区!B5173,行政区!B5252,行政区!B5331,行政区!B5410)</f>
        <v>22</v>
      </c>
      <c r="C749" s="18">
        <f>SUM(行政区!C4699,行政区!C4778,行政区!C4857,行政区!C4936,行政区!C5015,行政区!C5094,行政区!C5173,行政区!C5252,行政区!C5331,行政区!C5410)</f>
        <v>22</v>
      </c>
      <c r="D749" s="23">
        <f>SUM(行政区!D4699,行政区!D4778,行政区!D4857,行政区!D4936,行政区!D5015,行政区!D5094,行政区!D5173,行政区!D5252,行政区!D5331,行政区!D5410)</f>
        <v>44</v>
      </c>
      <c r="E749" s="6" t="s">
        <v>91</v>
      </c>
      <c r="F749" s="12">
        <f>SUM(行政区!F4699,行政区!F4778,行政区!F4857,行政区!F4936,行政区!F5015,行政区!F5094,行政区!F5173,行政区!F5252,行政区!F5331,行政区!F5410)</f>
        <v>23</v>
      </c>
      <c r="G749" s="18">
        <f>SUM(行政区!G4699,行政区!G4778,行政区!G4857,行政区!G4936,行政区!G5015,行政区!G5094,行政区!G5173,行政区!G5252,行政区!G5331,行政区!G5410)</f>
        <v>19</v>
      </c>
      <c r="H749" s="23">
        <f>SUM(行政区!H4699,行政区!H4778,行政区!H4857,行政区!H4936,行政区!H5015,行政区!H5094,行政区!H5173,行政区!H5252,行政区!H5331,行政区!H5410)</f>
        <v>42</v>
      </c>
      <c r="I749" s="6" t="s">
        <v>92</v>
      </c>
      <c r="J749" s="12">
        <f>SUM(行政区!J4699,行政区!J4778,行政区!J4857,行政区!J4936,行政区!J5015,行政区!J5094,行政区!J5173,行政区!J5252,行政区!J5331,行政区!J5410)</f>
        <v>13</v>
      </c>
      <c r="K749" s="18">
        <f>SUM(行政区!K4699,行政区!K4778,行政区!K4857,行政区!K4936,行政区!K5015,行政区!K5094,行政区!K5173,行政区!K5252,行政区!K5331,行政区!K5410)</f>
        <v>15</v>
      </c>
      <c r="L749" s="23">
        <f>SUM(行政区!L4699,行政区!L4778,行政区!L4857,行政区!L4936,行政区!L5015,行政区!L5094,行政区!L5173,行政区!L5252,行政区!L5331,行政区!L5410)</f>
        <v>28</v>
      </c>
      <c r="M749" s="6" t="s">
        <v>94</v>
      </c>
      <c r="N749" s="12">
        <f>SUM(行政区!N4699,行政区!N4778,行政区!N4857,行政区!N4936,行政区!N5015,行政区!N5094,行政区!N5173,行政区!N5252,行政区!N5331,行政区!N5410)</f>
        <v>13</v>
      </c>
      <c r="O749" s="18">
        <f>SUM(行政区!O4699,行政区!O4778,行政区!O4857,行政区!O4936,行政区!O5015,行政区!O5094,行政区!O5173,行政区!O5252,行政区!O5331,行政区!O5410)</f>
        <v>18</v>
      </c>
      <c r="P749" s="23">
        <f>SUM(行政区!P4699,行政区!P4778,行政区!P4857,行政区!P4936,行政区!P5015,行政区!P5094,行政区!P5173,行政区!P5252,行政区!P5331,行政区!P5410)</f>
        <v>31</v>
      </c>
      <c r="Q749" s="6" t="s">
        <v>95</v>
      </c>
      <c r="R749" s="12">
        <f>SUM(行政区!R4699,行政区!R4778,行政区!R4857,行政区!R4936,行政区!R5015,行政区!R5094,行政区!R5173,行政区!R5252,行政区!R5331,行政区!R5410)</f>
        <v>0</v>
      </c>
      <c r="S749" s="18">
        <f>SUM(行政区!S4699,行政区!S4778,行政区!S4857,行政区!S4936,行政区!S5015,行政区!S5094,行政区!S5173,行政区!S5252,行政区!S5331,行政区!S5410)</f>
        <v>0</v>
      </c>
      <c r="T749" s="23">
        <f>SUM(行政区!T4699,行政区!T4778,行政区!T4857,行政区!T4936,行政区!T5015,行政区!T5094,行政区!T5173,行政区!T5252,行政区!T5331,行政区!T5410)</f>
        <v>0</v>
      </c>
      <c r="V749" s="6" t="s">
        <v>96</v>
      </c>
      <c r="W749" s="38">
        <f>SUM(J731:J745)</f>
        <v>76</v>
      </c>
      <c r="X749" s="44">
        <f>SUM(K731:K745)</f>
        <v>83</v>
      </c>
      <c r="Y749" s="49">
        <f>SUM(W749:X751)</f>
        <v>159</v>
      </c>
    </row>
    <row r="750" spans="1:25" ht="13.5" customHeight="1">
      <c r="A750" s="4"/>
      <c r="B750" s="10"/>
      <c r="C750" s="16"/>
      <c r="D750" s="21"/>
      <c r="E750" s="4"/>
      <c r="F750" s="10"/>
      <c r="G750" s="16"/>
      <c r="H750" s="21"/>
      <c r="I750" s="4"/>
      <c r="J750" s="10"/>
      <c r="K750" s="16"/>
      <c r="L750" s="21"/>
      <c r="M750" s="4"/>
      <c r="N750" s="10"/>
      <c r="O750" s="16"/>
      <c r="P750" s="21"/>
      <c r="Q750" s="4"/>
      <c r="R750" s="10"/>
      <c r="S750" s="16"/>
      <c r="T750" s="21"/>
      <c r="V750" s="4"/>
      <c r="W750" s="36"/>
      <c r="X750" s="42"/>
      <c r="Y750" s="47"/>
    </row>
    <row r="751" spans="1:25" ht="13.5" customHeight="1">
      <c r="A751" s="5"/>
      <c r="B751" s="11"/>
      <c r="C751" s="17"/>
      <c r="D751" s="22"/>
      <c r="E751" s="5"/>
      <c r="F751" s="11"/>
      <c r="G751" s="17"/>
      <c r="H751" s="22"/>
      <c r="I751" s="5"/>
      <c r="J751" s="11"/>
      <c r="K751" s="17"/>
      <c r="L751" s="22"/>
      <c r="M751" s="5"/>
      <c r="N751" s="11"/>
      <c r="O751" s="17"/>
      <c r="P751" s="22"/>
      <c r="Q751" s="5"/>
      <c r="R751" s="11"/>
      <c r="S751" s="17"/>
      <c r="T751" s="22"/>
      <c r="V751" s="5"/>
      <c r="W751" s="37"/>
      <c r="X751" s="43"/>
      <c r="Y751" s="48"/>
    </row>
    <row r="752" spans="1:25" ht="13.5" customHeight="1">
      <c r="A752" s="6" t="s">
        <v>40</v>
      </c>
      <c r="B752" s="12">
        <f>SUM(行政区!B4702,行政区!B4781,行政区!B4860,行政区!B4939,行政区!B5018,行政区!B5097,行政区!B5176,行政区!B5255,行政区!B5334,行政区!B5413)</f>
        <v>12</v>
      </c>
      <c r="C752" s="18">
        <f>SUM(行政区!C4702,行政区!C4781,行政区!C4860,行政区!C4939,行政区!C5018,行政区!C5097,行政区!C5176,行政区!C5255,行政区!C5334,行政区!C5413)</f>
        <v>17</v>
      </c>
      <c r="D752" s="23">
        <f>SUM(行政区!D4702,行政区!D4781,行政区!D4860,行政区!D4939,行政区!D5018,行政区!D5097,行政区!D5176,行政区!D5255,行政区!D5334,行政区!D5413)</f>
        <v>29</v>
      </c>
      <c r="E752" s="6" t="s">
        <v>97</v>
      </c>
      <c r="F752" s="12">
        <f>SUM(行政区!F4702,行政区!F4781,行政区!F4860,行政区!F4939,行政区!F5018,行政区!F5097,行政区!F5176,行政区!F5255,行政区!F5334,行政区!F5413)</f>
        <v>22</v>
      </c>
      <c r="G752" s="18">
        <f>SUM(行政区!G4702,行政区!G4781,行政区!G4860,行政区!G4939,行政区!G5018,行政区!G5097,行政区!G5176,行政区!G5255,行政区!G5334,行政区!G5413)</f>
        <v>17</v>
      </c>
      <c r="H752" s="23">
        <f>SUM(行政区!H4702,行政区!H4781,行政区!H4860,行政区!H4939,行政区!H5018,行政区!H5097,行政区!H5176,行政区!H5255,行政区!H5334,行政区!H5413)</f>
        <v>39</v>
      </c>
      <c r="I752" s="6" t="s">
        <v>98</v>
      </c>
      <c r="J752" s="12">
        <f>SUM(行政区!J4702,行政区!J4781,行政区!J4860,行政区!J4939,行政区!J5018,行政区!J5097,行政区!J5176,行政区!J5255,行政区!J5334,行政区!J5413)</f>
        <v>20</v>
      </c>
      <c r="K752" s="18">
        <f>SUM(行政区!K4702,行政区!K4781,行政区!K4860,行政区!K4939,行政区!K5018,行政区!K5097,行政区!K5176,行政区!K5255,行政区!K5334,行政区!K5413)</f>
        <v>20</v>
      </c>
      <c r="L752" s="23">
        <f>SUM(行政区!L4702,行政区!L4781,行政区!L4860,行政区!L4939,行政区!L5018,行政区!L5097,行政区!L5176,行政区!L5255,行政区!L5334,行政区!L5413)</f>
        <v>40</v>
      </c>
      <c r="M752" s="6" t="s">
        <v>99</v>
      </c>
      <c r="N752" s="12">
        <f>SUM(行政区!N4702,行政区!N4781,行政区!N4860,行政区!N4939,行政区!N5018,行政区!N5097,行政区!N5176,行政区!N5255,行政区!N5334,行政区!N5413)</f>
        <v>9</v>
      </c>
      <c r="O752" s="18">
        <f>SUM(行政区!O4702,行政区!O4781,行政区!O4860,行政区!O4939,行政区!O5018,行政区!O5097,行政区!O5176,行政区!O5255,行政区!O5334,行政区!O5413)</f>
        <v>10</v>
      </c>
      <c r="P752" s="23">
        <f>SUM(行政区!P4702,行政区!P4781,行政区!P4860,行政区!P4939,行政区!P5018,行政区!P5097,行政区!P5176,行政区!P5255,行政区!P5334,行政区!P5413)</f>
        <v>19</v>
      </c>
      <c r="Q752" s="6" t="s">
        <v>100</v>
      </c>
      <c r="R752" s="12">
        <f>SUM(行政区!R4702,行政区!R4781,行政区!R4860,行政区!R4939,行政区!R5018,行政区!R5097,行政区!R5176,行政区!R5255,行政区!R5334,行政区!R5413)</f>
        <v>0</v>
      </c>
      <c r="S752" s="18">
        <f>SUM(行政区!S4702,行政区!S4781,行政区!S4860,行政区!S4939,行政区!S5018,行政区!S5097,行政区!S5176,行政区!S5255,行政区!S5334,行政区!S5413)</f>
        <v>0</v>
      </c>
      <c r="T752" s="23">
        <f>SUM(行政区!T4702,行政区!T4781,行政区!T4860,行政区!T4939,行政区!T5018,行政区!T5097,行政区!T5176,行政区!T5255,行政区!T5334,行政区!T5413)</f>
        <v>0</v>
      </c>
      <c r="V752" s="6" t="s">
        <v>101</v>
      </c>
      <c r="W752" s="38">
        <f>SUM(J746:J760)</f>
        <v>78</v>
      </c>
      <c r="X752" s="44">
        <f>SUM(K746:K760)</f>
        <v>87</v>
      </c>
      <c r="Y752" s="49">
        <f>SUM(W752:X754)</f>
        <v>165</v>
      </c>
    </row>
    <row r="753" spans="1:25" ht="13.5" customHeight="1">
      <c r="A753" s="4"/>
      <c r="B753" s="10"/>
      <c r="C753" s="16"/>
      <c r="D753" s="21"/>
      <c r="E753" s="4"/>
      <c r="F753" s="10"/>
      <c r="G753" s="16"/>
      <c r="H753" s="21"/>
      <c r="I753" s="4"/>
      <c r="J753" s="10"/>
      <c r="K753" s="16"/>
      <c r="L753" s="21"/>
      <c r="M753" s="4"/>
      <c r="N753" s="10"/>
      <c r="O753" s="16"/>
      <c r="P753" s="21"/>
      <c r="Q753" s="4"/>
      <c r="R753" s="10"/>
      <c r="S753" s="16"/>
      <c r="T753" s="21"/>
      <c r="V753" s="4"/>
      <c r="W753" s="36"/>
      <c r="X753" s="42"/>
      <c r="Y753" s="47"/>
    </row>
    <row r="754" spans="1:25" ht="13.5" customHeight="1">
      <c r="A754" s="5"/>
      <c r="B754" s="11"/>
      <c r="C754" s="17"/>
      <c r="D754" s="22"/>
      <c r="E754" s="5"/>
      <c r="F754" s="11"/>
      <c r="G754" s="17"/>
      <c r="H754" s="22"/>
      <c r="I754" s="5"/>
      <c r="J754" s="11"/>
      <c r="K754" s="17"/>
      <c r="L754" s="22"/>
      <c r="M754" s="5"/>
      <c r="N754" s="11"/>
      <c r="O754" s="17"/>
      <c r="P754" s="22"/>
      <c r="Q754" s="5"/>
      <c r="R754" s="11"/>
      <c r="S754" s="17"/>
      <c r="T754" s="22"/>
      <c r="V754" s="5"/>
      <c r="W754" s="37"/>
      <c r="X754" s="43"/>
      <c r="Y754" s="48"/>
    </row>
    <row r="755" spans="1:25" ht="13.5" customHeight="1">
      <c r="A755" s="6" t="s">
        <v>103</v>
      </c>
      <c r="B755" s="12">
        <f>SUM(行政区!B4705,行政区!B4784,行政区!B4863,行政区!B4942,行政区!B5021,行政区!B5100,行政区!B5179,行政区!B5258,行政区!B5337,行政区!B5416)</f>
        <v>16</v>
      </c>
      <c r="C755" s="18">
        <f>SUM(行政区!C4705,行政区!C4784,行政区!C4863,行政区!C4942,行政区!C5021,行政区!C5100,行政区!C5179,行政区!C5258,行政区!C5337,行政区!C5416)</f>
        <v>8</v>
      </c>
      <c r="D755" s="23">
        <f>SUM(行政区!D4705,行政区!D4784,行政区!D4863,行政区!D4942,行政区!D5021,行政区!D5100,行政区!D5179,行政区!D5258,行政区!D5337,行政区!D5416)</f>
        <v>24</v>
      </c>
      <c r="E755" s="6" t="s">
        <v>106</v>
      </c>
      <c r="F755" s="12">
        <f>SUM(行政区!F4705,行政区!F4784,行政区!F4863,行政区!F4942,行政区!F5021,行政区!F5100,行政区!F5179,行政区!F5258,行政区!F5337,行政区!F5416)</f>
        <v>21</v>
      </c>
      <c r="G755" s="18">
        <f>SUM(行政区!G4705,行政区!G4784,行政区!G4863,行政区!G4942,行政区!G5021,行政区!G5100,行政区!G5179,行政区!G5258,行政区!G5337,行政区!G5416)</f>
        <v>17</v>
      </c>
      <c r="H755" s="23">
        <f>SUM(行政区!H4705,行政区!H4784,行政区!H4863,行政区!H4942,行政区!H5021,行政区!H5100,行政区!H5179,行政区!H5258,行政区!H5337,行政区!H5416)</f>
        <v>38</v>
      </c>
      <c r="I755" s="6" t="s">
        <v>107</v>
      </c>
      <c r="J755" s="12">
        <f>SUM(行政区!J4705,行政区!J4784,行政区!J4863,行政区!J4942,行政区!J5021,行政区!J5100,行政区!J5179,行政区!J5258,行政区!J5337,行政区!J5416)</f>
        <v>16</v>
      </c>
      <c r="K755" s="18">
        <f>SUM(行政区!K4705,行政区!K4784,行政区!K4863,行政区!K4942,行政区!K5021,行政区!K5100,行政区!K5179,行政区!K5258,行政区!K5337,行政区!K5416)</f>
        <v>19</v>
      </c>
      <c r="L755" s="23">
        <f>SUM(行政区!L4705,行政区!L4784,行政区!L4863,行政区!L4942,行政区!L5021,行政区!L5100,行政区!L5179,行政区!L5258,行政区!L5337,行政区!L5416)</f>
        <v>35</v>
      </c>
      <c r="M755" s="6" t="s">
        <v>108</v>
      </c>
      <c r="N755" s="12">
        <f>SUM(行政区!N4705,行政区!N4784,行政区!N4863,行政区!N4942,行政区!N5021,行政区!N5100,行政区!N5179,行政区!N5258,行政区!N5337,行政区!N5416)</f>
        <v>8</v>
      </c>
      <c r="O755" s="18">
        <f>SUM(行政区!O4705,行政区!O4784,行政区!O4863,行政区!O4942,行政区!O5021,行政区!O5100,行政区!O5179,行政区!O5258,行政区!O5337,行政区!O5416)</f>
        <v>11</v>
      </c>
      <c r="P755" s="23">
        <f>SUM(行政区!P4705,行政区!P4784,行政区!P4863,行政区!P4942,行政区!P5021,行政区!P5100,行政区!P5179,行政区!P5258,行政区!P5337,行政区!P5416)</f>
        <v>19</v>
      </c>
      <c r="Q755" s="6" t="s">
        <v>109</v>
      </c>
      <c r="R755" s="12">
        <f>SUM(行政区!R4705,行政区!R4784,行政区!R4863,行政区!R4942,行政区!R5021,行政区!R5100,行政区!R5179,行政区!R5258,行政区!R5337,行政区!R5416)</f>
        <v>0</v>
      </c>
      <c r="S755" s="18">
        <f>SUM(行政区!S4705,行政区!S4784,行政区!S4863,行政区!S4942,行政区!S5021,行政区!S5100,行政区!S5179,行政区!S5258,行政区!S5337,行政区!S5416)</f>
        <v>0</v>
      </c>
      <c r="T755" s="23">
        <f>SUM(行政区!T4705,行政区!T4784,行政区!T4863,行政区!T4942,行政区!T5021,行政区!T5100,行政区!T5179,行政区!T5258,行政区!T5337,行政区!T5416)</f>
        <v>0</v>
      </c>
      <c r="V755" s="6" t="s">
        <v>111</v>
      </c>
      <c r="W755" s="38">
        <f>SUM(J761:J775)</f>
        <v>110</v>
      </c>
      <c r="X755" s="44">
        <f>SUM(K761:K775)</f>
        <v>112</v>
      </c>
      <c r="Y755" s="49">
        <f>SUM(W755:X757)</f>
        <v>222</v>
      </c>
    </row>
    <row r="756" spans="1:25" ht="13.5" customHeight="1">
      <c r="A756" s="4"/>
      <c r="B756" s="10"/>
      <c r="C756" s="16"/>
      <c r="D756" s="21"/>
      <c r="E756" s="4"/>
      <c r="F756" s="10"/>
      <c r="G756" s="16"/>
      <c r="H756" s="21"/>
      <c r="I756" s="4"/>
      <c r="J756" s="10"/>
      <c r="K756" s="16"/>
      <c r="L756" s="21"/>
      <c r="M756" s="4"/>
      <c r="N756" s="10"/>
      <c r="O756" s="16"/>
      <c r="P756" s="21"/>
      <c r="Q756" s="4"/>
      <c r="R756" s="10"/>
      <c r="S756" s="16"/>
      <c r="T756" s="21"/>
      <c r="V756" s="4"/>
      <c r="W756" s="36"/>
      <c r="X756" s="42"/>
      <c r="Y756" s="47"/>
    </row>
    <row r="757" spans="1:25" ht="13.5" customHeight="1">
      <c r="A757" s="5"/>
      <c r="B757" s="11"/>
      <c r="C757" s="17"/>
      <c r="D757" s="22"/>
      <c r="E757" s="5"/>
      <c r="F757" s="11"/>
      <c r="G757" s="17"/>
      <c r="H757" s="22"/>
      <c r="I757" s="5"/>
      <c r="J757" s="11"/>
      <c r="K757" s="17"/>
      <c r="L757" s="22"/>
      <c r="M757" s="5"/>
      <c r="N757" s="11"/>
      <c r="O757" s="17"/>
      <c r="P757" s="22"/>
      <c r="Q757" s="5"/>
      <c r="R757" s="11"/>
      <c r="S757" s="17"/>
      <c r="T757" s="22"/>
      <c r="V757" s="5"/>
      <c r="W757" s="37"/>
      <c r="X757" s="43"/>
      <c r="Y757" s="48"/>
    </row>
    <row r="758" spans="1:25" ht="13.5" customHeight="1">
      <c r="A758" s="6" t="s">
        <v>14</v>
      </c>
      <c r="B758" s="12">
        <f>SUM(行政区!B4708,行政区!B4787,行政区!B4866,行政区!B4945,行政区!B5024,行政区!B5103,行政区!B5182,行政区!B5261,行政区!B5340,行政区!B5419)</f>
        <v>14</v>
      </c>
      <c r="C758" s="18">
        <f>SUM(行政区!C4708,行政区!C4787,行政区!C4866,行政区!C4945,行政区!C5024,行政区!C5103,行政区!C5182,行政区!C5261,行政区!C5340,行政区!C5419)</f>
        <v>14</v>
      </c>
      <c r="D758" s="23">
        <f>SUM(行政区!D4708,行政区!D4787,行政区!D4866,行政区!D4945,行政区!D5024,行政区!D5103,行政区!D5182,行政区!D5261,行政区!D5340,行政区!D5419)</f>
        <v>28</v>
      </c>
      <c r="E758" s="6" t="s">
        <v>112</v>
      </c>
      <c r="F758" s="12">
        <f>SUM(行政区!F4708,行政区!F4787,行政区!F4866,行政区!F4945,行政区!F5024,行政区!F5103,行政区!F5182,行政区!F5261,行政区!F5340,行政区!F5419)</f>
        <v>25</v>
      </c>
      <c r="G758" s="18">
        <f>SUM(行政区!G4708,行政区!G4787,行政区!G4866,行政区!G4945,行政区!G5024,行政区!G5103,行政区!G5182,行政区!G5261,行政区!G5340,行政区!G5419)</f>
        <v>20</v>
      </c>
      <c r="H758" s="23">
        <f>SUM(行政区!H4708,行政区!H4787,行政区!H4866,行政区!H4945,行政区!H5024,行政区!H5103,行政区!H5182,行政区!H5261,行政区!H5340,行政区!H5419)</f>
        <v>45</v>
      </c>
      <c r="I758" s="6" t="s">
        <v>38</v>
      </c>
      <c r="J758" s="12">
        <f>SUM(行政区!J4708,行政区!J4787,行政区!J4866,行政区!J4945,行政区!J5024,行政区!J5103,行政区!J5182,行政区!J5261,行政区!J5340,行政区!J5419)</f>
        <v>18</v>
      </c>
      <c r="K758" s="18">
        <f>SUM(行政区!K4708,行政区!K4787,行政区!K4866,行政区!K4945,行政区!K5024,行政区!K5103,行政区!K5182,行政区!K5261,行政区!K5340,行政区!K5419)</f>
        <v>17</v>
      </c>
      <c r="L758" s="23">
        <f>SUM(行政区!L4708,行政区!L4787,行政区!L4866,行政区!L4945,行政区!L5024,行政区!L5103,行政区!L5182,行政区!L5261,行政区!L5340,行政区!L5419)</f>
        <v>35</v>
      </c>
      <c r="M758" s="6" t="s">
        <v>113</v>
      </c>
      <c r="N758" s="12">
        <f>SUM(行政区!N4708,行政区!N4787,行政区!N4866,行政区!N4945,行政区!N5024,行政区!N5103,行政区!N5182,行政区!N5261,行政区!N5340,行政区!N5419)</f>
        <v>7</v>
      </c>
      <c r="O758" s="18">
        <f>SUM(行政区!O4708,行政区!O4787,行政区!O4866,行政区!O4945,行政区!O5024,行政区!O5103,行政区!O5182,行政区!O5261,行政区!O5340,行政区!O5419)</f>
        <v>9</v>
      </c>
      <c r="P758" s="23">
        <f>SUM(行政区!P4708,行政区!P4787,行政区!P4866,行政区!P4945,行政区!P5024,行政区!P5103,行政区!P5182,行政区!P5261,行政区!P5340,行政区!P5419)</f>
        <v>16</v>
      </c>
      <c r="Q758" s="6" t="s">
        <v>114</v>
      </c>
      <c r="R758" s="12">
        <f>SUM(行政区!R4708,行政区!R4787,行政区!R4866,行政区!R4945,行政区!R5024,行政区!R5103,行政区!R5182,行政区!R5261,行政区!R5340,行政区!R5419)</f>
        <v>0</v>
      </c>
      <c r="S758" s="18">
        <f>SUM(行政区!S4708,行政区!S4787,行政区!S4866,行政区!S4945,行政区!S5024,行政区!S5103,行政区!S5182,行政区!S5261,行政区!S5340,行政区!S5419)</f>
        <v>0</v>
      </c>
      <c r="T758" s="23">
        <f>SUM(行政区!T4708,行政区!T4787,行政区!T4866,行政区!T4945,行政区!T5024,行政区!T5103,行政区!T5182,行政区!T5261,行政区!T5340,行政区!T5419)</f>
        <v>0</v>
      </c>
      <c r="V758" s="6" t="s">
        <v>115</v>
      </c>
      <c r="W758" s="38">
        <f>SUM(J776:J790)</f>
        <v>128</v>
      </c>
      <c r="X758" s="44">
        <f>SUM(K776:K790)</f>
        <v>130</v>
      </c>
      <c r="Y758" s="49">
        <f>SUM(W758:X760)</f>
        <v>258</v>
      </c>
    </row>
    <row r="759" spans="1:25" ht="13.5" customHeight="1">
      <c r="A759" s="4"/>
      <c r="B759" s="10"/>
      <c r="C759" s="16"/>
      <c r="D759" s="21"/>
      <c r="E759" s="4"/>
      <c r="F759" s="10"/>
      <c r="G759" s="16"/>
      <c r="H759" s="21"/>
      <c r="I759" s="4"/>
      <c r="J759" s="10"/>
      <c r="K759" s="16"/>
      <c r="L759" s="21"/>
      <c r="M759" s="4"/>
      <c r="N759" s="10"/>
      <c r="O759" s="16"/>
      <c r="P759" s="21"/>
      <c r="Q759" s="4"/>
      <c r="R759" s="10"/>
      <c r="S759" s="16"/>
      <c r="T759" s="21"/>
      <c r="V759" s="4"/>
      <c r="W759" s="36"/>
      <c r="X759" s="42"/>
      <c r="Y759" s="47"/>
    </row>
    <row r="760" spans="1:25" ht="13.5" customHeight="1">
      <c r="A760" s="5"/>
      <c r="B760" s="11"/>
      <c r="C760" s="17"/>
      <c r="D760" s="22"/>
      <c r="E760" s="5"/>
      <c r="F760" s="11"/>
      <c r="G760" s="17"/>
      <c r="H760" s="22"/>
      <c r="I760" s="5"/>
      <c r="J760" s="11"/>
      <c r="K760" s="17"/>
      <c r="L760" s="22"/>
      <c r="M760" s="5"/>
      <c r="N760" s="11"/>
      <c r="O760" s="17"/>
      <c r="P760" s="22"/>
      <c r="Q760" s="5"/>
      <c r="R760" s="11"/>
      <c r="S760" s="17"/>
      <c r="T760" s="22"/>
      <c r="V760" s="5"/>
      <c r="W760" s="37"/>
      <c r="X760" s="43"/>
      <c r="Y760" s="48"/>
    </row>
    <row r="761" spans="1:25" ht="13.5" customHeight="1">
      <c r="A761" s="6" t="s">
        <v>116</v>
      </c>
      <c r="B761" s="12">
        <f>SUM(行政区!B4711,行政区!B4790,行政区!B4869,行政区!B4948,行政区!B5027,行政区!B5106,行政区!B5185,行政区!B5264,行政区!B5343,行政区!B5422)</f>
        <v>13</v>
      </c>
      <c r="C761" s="18">
        <f>SUM(行政区!C4711,行政区!C4790,行政区!C4869,行政区!C4948,行政区!C5027,行政区!C5106,行政区!C5185,行政区!C5264,行政区!C5343,行政区!C5422)</f>
        <v>14</v>
      </c>
      <c r="D761" s="23">
        <f>SUM(行政区!D4711,行政区!D4790,行政区!D4869,行政区!D4948,行政区!D5027,行政区!D5106,行政区!D5185,行政区!D5264,行政区!D5343,行政区!D5422)</f>
        <v>27</v>
      </c>
      <c r="E761" s="6" t="s">
        <v>117</v>
      </c>
      <c r="F761" s="12">
        <f>SUM(行政区!F4711,行政区!F4790,行政区!F4869,行政区!F4948,行政区!F5027,行政区!F5106,行政区!F5185,行政区!F5264,行政区!F5343,行政区!F5422)</f>
        <v>19</v>
      </c>
      <c r="G761" s="18">
        <f>SUM(行政区!G4711,行政区!G4790,行政区!G4869,行政区!G4948,行政区!G5027,行政区!G5106,行政区!G5185,行政区!G5264,行政区!G5343,行政区!G5422)</f>
        <v>22</v>
      </c>
      <c r="H761" s="23">
        <f>SUM(行政区!H4711,行政区!H4790,行政区!H4869,行政区!H4948,行政区!H5027,行政区!H5106,行政区!H5185,行政区!H5264,行政区!H5343,行政区!H5422)</f>
        <v>41</v>
      </c>
      <c r="I761" s="6" t="s">
        <v>102</v>
      </c>
      <c r="J761" s="12">
        <f>SUM(行政区!J4711,行政区!J4790,行政区!J4869,行政区!J4948,行政区!J5027,行政区!J5106,行政区!J5185,行政区!J5264,行政区!J5343,行政区!J5422)</f>
        <v>27</v>
      </c>
      <c r="K761" s="18">
        <f>SUM(行政区!K4711,行政区!K4790,行政区!K4869,行政区!K4948,行政区!K5027,行政区!K5106,行政区!K5185,行政区!K5264,行政区!K5343,行政区!K5422)</f>
        <v>21</v>
      </c>
      <c r="L761" s="23">
        <f>SUM(行政区!L4711,行政区!L4790,行政区!L4869,行政区!L4948,行政区!L5027,行政区!L5106,行政区!L5185,行政区!L5264,行政区!L5343,行政区!L5422)</f>
        <v>48</v>
      </c>
      <c r="M761" s="6" t="s">
        <v>118</v>
      </c>
      <c r="N761" s="12">
        <f>SUM(行政区!N4711,行政区!N4790,行政区!N4869,行政区!N4948,行政区!N5027,行政区!N5106,行政区!N5185,行政区!N5264,行政区!N5343,行政区!N5422)</f>
        <v>7</v>
      </c>
      <c r="O761" s="18">
        <f>SUM(行政区!O4711,行政区!O4790,行政区!O4869,行政区!O4948,行政区!O5027,行政区!O5106,行政区!O5185,行政区!O5264,行政区!O5343,行政区!O5422)</f>
        <v>15</v>
      </c>
      <c r="P761" s="23">
        <f>SUM(行政区!P4711,行政区!P4790,行政区!P4869,行政区!P4948,行政区!P5027,行政区!P5106,行政区!P5185,行政区!P5264,行政区!P5343,行政区!P5422)</f>
        <v>22</v>
      </c>
      <c r="Q761" s="6" t="s">
        <v>119</v>
      </c>
      <c r="R761" s="12">
        <f>SUM(行政区!R4711,行政区!R4790,行政区!R4869,行政区!R4948,行政区!R5027,行政区!R5106,行政区!R5185,行政区!R5264,行政区!R5343,行政区!R5422)</f>
        <v>0</v>
      </c>
      <c r="S761" s="18">
        <f>SUM(行政区!S4711,行政区!S4790,行政区!S4869,行政区!S4948,行政区!S5027,行政区!S5106,行政区!S5185,行政区!S5264,行政区!S5343,行政区!S5422)</f>
        <v>0</v>
      </c>
      <c r="T761" s="23">
        <f>SUM(行政区!T4711,行政区!T4790,行政区!T4869,行政区!T4948,行政区!T5027,行政区!T5106,行政区!T5185,行政区!T5264,行政区!T5343,行政区!T5422)</f>
        <v>0</v>
      </c>
      <c r="V761" s="6" t="s">
        <v>121</v>
      </c>
      <c r="W761" s="38">
        <f>SUM(N716:N730)</f>
        <v>93</v>
      </c>
      <c r="X761" s="44">
        <f>SUM(O716:O730)</f>
        <v>105</v>
      </c>
      <c r="Y761" s="49">
        <f>SUM(W761:X763)</f>
        <v>198</v>
      </c>
    </row>
    <row r="762" spans="1:25" ht="13.5" customHeight="1">
      <c r="A762" s="4"/>
      <c r="B762" s="10"/>
      <c r="C762" s="16"/>
      <c r="D762" s="21"/>
      <c r="E762" s="4"/>
      <c r="F762" s="10"/>
      <c r="G762" s="16"/>
      <c r="H762" s="21"/>
      <c r="I762" s="4"/>
      <c r="J762" s="10"/>
      <c r="K762" s="16"/>
      <c r="L762" s="21"/>
      <c r="M762" s="4"/>
      <c r="N762" s="10"/>
      <c r="O762" s="16"/>
      <c r="P762" s="21"/>
      <c r="Q762" s="4"/>
      <c r="R762" s="10"/>
      <c r="S762" s="16"/>
      <c r="T762" s="21"/>
      <c r="V762" s="4"/>
      <c r="W762" s="36"/>
      <c r="X762" s="42"/>
      <c r="Y762" s="47"/>
    </row>
    <row r="763" spans="1:25" ht="13.5" customHeight="1">
      <c r="A763" s="5"/>
      <c r="B763" s="11"/>
      <c r="C763" s="17"/>
      <c r="D763" s="22"/>
      <c r="E763" s="5"/>
      <c r="F763" s="11"/>
      <c r="G763" s="17"/>
      <c r="H763" s="22"/>
      <c r="I763" s="5"/>
      <c r="J763" s="11"/>
      <c r="K763" s="17"/>
      <c r="L763" s="22"/>
      <c r="M763" s="5"/>
      <c r="N763" s="11"/>
      <c r="O763" s="17"/>
      <c r="P763" s="22"/>
      <c r="Q763" s="5"/>
      <c r="R763" s="11"/>
      <c r="S763" s="17"/>
      <c r="T763" s="22"/>
      <c r="V763" s="5"/>
      <c r="W763" s="37"/>
      <c r="X763" s="43"/>
      <c r="Y763" s="48"/>
    </row>
    <row r="764" spans="1:25" ht="13.5" customHeight="1">
      <c r="A764" s="6" t="s">
        <v>122</v>
      </c>
      <c r="B764" s="12">
        <f>SUM(行政区!B4714,行政区!B4793,行政区!B4872,行政区!B4951,行政区!B5030,行政区!B5109,行政区!B5188,行政区!B5267,行政区!B5346,行政区!B5425)</f>
        <v>9</v>
      </c>
      <c r="C764" s="18">
        <f>SUM(行政区!C4714,行政区!C4793,行政区!C4872,行政区!C4951,行政区!C5030,行政区!C5109,行政区!C5188,行政区!C5267,行政区!C5346,行政区!C5425)</f>
        <v>10</v>
      </c>
      <c r="D764" s="23">
        <f>SUM(行政区!D4714,行政区!D4793,行政区!D4872,行政区!D4951,行政区!D5030,行政区!D5109,行政区!D5188,行政区!D5267,行政区!D5346,行政区!D5425)</f>
        <v>19</v>
      </c>
      <c r="E764" s="6" t="s">
        <v>123</v>
      </c>
      <c r="F764" s="12">
        <f>SUM(行政区!F4714,行政区!F4793,行政区!F4872,行政区!F4951,行政区!F5030,行政区!F5109,行政区!F5188,行政区!F5267,行政区!F5346,行政区!F5425)</f>
        <v>25</v>
      </c>
      <c r="G764" s="18">
        <f>SUM(行政区!G4714,行政区!G4793,行政区!G4872,行政区!G4951,行政区!G5030,行政区!G5109,行政区!G5188,行政区!G5267,行政区!G5346,行政区!G5425)</f>
        <v>14</v>
      </c>
      <c r="H764" s="23">
        <f>SUM(行政区!H4714,行政区!H4793,行政区!H4872,行政区!H4951,行政区!H5030,行政区!H5109,行政区!H5188,行政区!H5267,行政区!H5346,行政区!H5425)</f>
        <v>39</v>
      </c>
      <c r="I764" s="6" t="s">
        <v>124</v>
      </c>
      <c r="J764" s="12">
        <f>SUM(行政区!J4714,行政区!J4793,行政区!J4872,行政区!J4951,行政区!J5030,行政区!J5109,行政区!J5188,行政区!J5267,行政区!J5346,行政区!J5425)</f>
        <v>20</v>
      </c>
      <c r="K764" s="18">
        <f>SUM(行政区!K4714,行政区!K4793,行政区!K4872,行政区!K4951,行政区!K5030,行政区!K5109,行政区!K5188,行政区!K5267,行政区!K5346,行政区!K5425)</f>
        <v>16</v>
      </c>
      <c r="L764" s="23">
        <f>SUM(行政区!L4714,行政区!L4793,行政区!L4872,行政区!L4951,行政区!L5030,行政区!L5109,行政区!L5188,行政区!L5267,行政区!L5346,行政区!L5425)</f>
        <v>36</v>
      </c>
      <c r="M764" s="6" t="s">
        <v>125</v>
      </c>
      <c r="N764" s="12">
        <f>SUM(行政区!N4714,行政区!N4793,行政区!N4872,行政区!N4951,行政区!N5030,行政区!N5109,行政区!N5188,行政区!N5267,行政区!N5346,行政区!N5425)</f>
        <v>6</v>
      </c>
      <c r="O764" s="18">
        <f>SUM(行政区!O4714,行政区!O4793,行政区!O4872,行政区!O4951,行政区!O5030,行政区!O5109,行政区!O5188,行政区!O5267,行政区!O5346,行政区!O5425)</f>
        <v>11</v>
      </c>
      <c r="P764" s="23">
        <f>SUM(行政区!P4714,行政区!P4793,行政区!P4872,行政区!P4951,行政区!P5030,行政区!P5109,行政区!P5188,行政区!P5267,行政区!P5346,行政区!P5425)</f>
        <v>17</v>
      </c>
      <c r="Q764" s="6" t="s">
        <v>126</v>
      </c>
      <c r="R764" s="12">
        <f>SUM(行政区!R4714,行政区!R4793,行政区!R4872,行政区!R4951,行政区!R5030,行政区!R5109,行政区!R5188,行政区!R5267,行政区!R5346,行政区!R5425)</f>
        <v>0</v>
      </c>
      <c r="S764" s="18">
        <f>SUM(行政区!S4714,行政区!S4793,行政区!S4872,行政区!S4951,行政区!S5030,行政区!S5109,行政区!S5188,行政区!S5267,行政区!S5346,行政区!S5425)</f>
        <v>0</v>
      </c>
      <c r="T764" s="23">
        <f>SUM(行政区!T4714,行政区!T4793,行政区!T4872,行政区!T4951,行政区!T5030,行政区!T5109,行政区!T5188,行政区!T5267,行政区!T5346,行政区!T5425)</f>
        <v>0</v>
      </c>
      <c r="V764" s="6" t="s">
        <v>127</v>
      </c>
      <c r="W764" s="38">
        <f>SUM(N731:N745)</f>
        <v>60</v>
      </c>
      <c r="X764" s="44">
        <f>SUM(O731:O745)</f>
        <v>78</v>
      </c>
      <c r="Y764" s="49">
        <f>SUM(W764:X766)</f>
        <v>138</v>
      </c>
    </row>
    <row r="765" spans="1:25" ht="13.5" customHeight="1">
      <c r="A765" s="4"/>
      <c r="B765" s="10"/>
      <c r="C765" s="16"/>
      <c r="D765" s="21"/>
      <c r="E765" s="4"/>
      <c r="F765" s="10"/>
      <c r="G765" s="16"/>
      <c r="H765" s="21"/>
      <c r="I765" s="4"/>
      <c r="J765" s="10"/>
      <c r="K765" s="16"/>
      <c r="L765" s="21"/>
      <c r="M765" s="4"/>
      <c r="N765" s="10"/>
      <c r="O765" s="16"/>
      <c r="P765" s="21"/>
      <c r="Q765" s="4"/>
      <c r="R765" s="10"/>
      <c r="S765" s="16"/>
      <c r="T765" s="21"/>
      <c r="V765" s="4"/>
      <c r="W765" s="36"/>
      <c r="X765" s="42"/>
      <c r="Y765" s="47"/>
    </row>
    <row r="766" spans="1:25" ht="13.5" customHeight="1">
      <c r="A766" s="5"/>
      <c r="B766" s="11"/>
      <c r="C766" s="17"/>
      <c r="D766" s="22"/>
      <c r="E766" s="5"/>
      <c r="F766" s="11"/>
      <c r="G766" s="17"/>
      <c r="H766" s="22"/>
      <c r="I766" s="5"/>
      <c r="J766" s="11"/>
      <c r="K766" s="17"/>
      <c r="L766" s="22"/>
      <c r="M766" s="5"/>
      <c r="N766" s="11"/>
      <c r="O766" s="17"/>
      <c r="P766" s="22"/>
      <c r="Q766" s="5"/>
      <c r="R766" s="11"/>
      <c r="S766" s="17"/>
      <c r="T766" s="22"/>
      <c r="V766" s="5"/>
      <c r="W766" s="37"/>
      <c r="X766" s="43"/>
      <c r="Y766" s="48"/>
    </row>
    <row r="767" spans="1:25" ht="13.5" customHeight="1">
      <c r="A767" s="6" t="s">
        <v>128</v>
      </c>
      <c r="B767" s="12">
        <f>SUM(行政区!B4717,行政区!B4796,行政区!B4875,行政区!B4954,行政区!B5033,行政区!B5112,行政区!B5191,行政区!B5270,行政区!B5349,行政区!B5428)</f>
        <v>14</v>
      </c>
      <c r="C767" s="18">
        <f>SUM(行政区!C4717,行政区!C4796,行政区!C4875,行政区!C4954,行政区!C5033,行政区!C5112,行政区!C5191,行政区!C5270,行政区!C5349,行政区!C5428)</f>
        <v>4</v>
      </c>
      <c r="D767" s="23">
        <f>SUM(行政区!D4717,行政区!D4796,行政区!D4875,行政区!D4954,行政区!D5033,行政区!D5112,行政区!D5191,行政区!D5270,行政区!D5349,行政区!D5428)</f>
        <v>18</v>
      </c>
      <c r="E767" s="6" t="s">
        <v>129</v>
      </c>
      <c r="F767" s="12">
        <f>SUM(行政区!F4717,行政区!F4796,行政区!F4875,行政区!F4954,行政区!F5033,行政区!F5112,行政区!F5191,行政区!F5270,行政区!F5349,行政区!F5428)</f>
        <v>22</v>
      </c>
      <c r="G767" s="18">
        <f>SUM(行政区!G4717,行政区!G4796,行政区!G4875,行政区!G4954,行政区!G5033,行政区!G5112,行政区!G5191,行政区!G5270,行政区!G5349,行政区!G5428)</f>
        <v>15</v>
      </c>
      <c r="H767" s="23">
        <f>SUM(行政区!H4717,行政区!H4796,行政区!H4875,行政区!H4954,行政区!H5033,行政区!H5112,行政区!H5191,行政区!H5270,行政区!H5349,行政区!H5428)</f>
        <v>37</v>
      </c>
      <c r="I767" s="6" t="s">
        <v>130</v>
      </c>
      <c r="J767" s="12">
        <f>SUM(行政区!J4717,行政区!J4796,行政区!J4875,行政区!J4954,行政区!J5033,行政区!J5112,行政区!J5191,行政区!J5270,行政区!J5349,行政区!J5428)</f>
        <v>25</v>
      </c>
      <c r="K767" s="18">
        <f>SUM(行政区!K4717,行政区!K4796,行政区!K4875,行政区!K4954,行政区!K5033,行政区!K5112,行政区!K5191,行政区!K5270,行政区!K5349,行政区!K5428)</f>
        <v>20</v>
      </c>
      <c r="L767" s="23">
        <f>SUM(行政区!L4717,行政区!L4796,行政区!L4875,行政区!L4954,行政区!L5033,行政区!L5112,行政区!L5191,行政区!L5270,行政区!L5349,行政区!L5428)</f>
        <v>45</v>
      </c>
      <c r="M767" s="6" t="s">
        <v>131</v>
      </c>
      <c r="N767" s="12">
        <f>SUM(行政区!N4717,行政区!N4796,行政区!N4875,行政区!N4954,行政区!N5033,行政区!N5112,行政区!N5191,行政区!N5270,行政区!N5349,行政区!N5428)</f>
        <v>5</v>
      </c>
      <c r="O767" s="18">
        <f>SUM(行政区!O4717,行政区!O4796,行政区!O4875,行政区!O4954,行政区!O5033,行政区!O5112,行政区!O5191,行政区!O5270,行政区!O5349,行政区!O5428)</f>
        <v>8</v>
      </c>
      <c r="P767" s="23">
        <f>SUM(行政区!P4717,行政区!P4796,行政区!P4875,行政区!P4954,行政区!P5033,行政区!P5112,行政区!P5191,行政区!P5270,行政区!P5349,行政区!P5428)</f>
        <v>13</v>
      </c>
      <c r="Q767" s="6" t="s">
        <v>27</v>
      </c>
      <c r="R767" s="12">
        <f>SUM(行政区!R4717,行政区!R4796,行政区!R4875,行政区!R4954,行政区!R5033,行政区!R5112,行政区!R5191,行政区!R5270,行政区!R5349,行政区!R5428)</f>
        <v>0</v>
      </c>
      <c r="S767" s="18">
        <f>SUM(行政区!S4717,行政区!S4796,行政区!S4875,行政区!S4954,行政区!S5033,行政区!S5112,行政区!S5191,行政区!S5270,行政区!S5349,行政区!S5428)</f>
        <v>0</v>
      </c>
      <c r="T767" s="23">
        <f>SUM(行政区!T4717,行政区!T4796,行政区!T4875,行政区!T4954,行政区!T5033,行政区!T5112,行政区!T5191,行政区!T5270,行政区!T5349,行政区!T5428)</f>
        <v>0</v>
      </c>
      <c r="V767" s="6" t="s">
        <v>84</v>
      </c>
      <c r="W767" s="38">
        <f>SUM(N746:N760)</f>
        <v>43</v>
      </c>
      <c r="X767" s="44">
        <f>SUM(O746:O760)</f>
        <v>56</v>
      </c>
      <c r="Y767" s="49">
        <f>SUM(W767:X769)</f>
        <v>99</v>
      </c>
    </row>
    <row r="768" spans="1:25" ht="13.5" customHeight="1">
      <c r="A768" s="4"/>
      <c r="B768" s="10"/>
      <c r="C768" s="16"/>
      <c r="D768" s="21"/>
      <c r="E768" s="4"/>
      <c r="F768" s="10"/>
      <c r="G768" s="16"/>
      <c r="H768" s="21"/>
      <c r="I768" s="4"/>
      <c r="J768" s="10"/>
      <c r="K768" s="16"/>
      <c r="L768" s="21"/>
      <c r="M768" s="4"/>
      <c r="N768" s="10"/>
      <c r="O768" s="16"/>
      <c r="P768" s="21"/>
      <c r="Q768" s="4"/>
      <c r="R768" s="10"/>
      <c r="S768" s="16"/>
      <c r="T768" s="21"/>
      <c r="V768" s="4"/>
      <c r="W768" s="36"/>
      <c r="X768" s="42"/>
      <c r="Y768" s="47"/>
    </row>
    <row r="769" spans="1:25" ht="13.5" customHeight="1">
      <c r="A769" s="5"/>
      <c r="B769" s="11"/>
      <c r="C769" s="17"/>
      <c r="D769" s="22"/>
      <c r="E769" s="5"/>
      <c r="F769" s="11"/>
      <c r="G769" s="17"/>
      <c r="H769" s="22"/>
      <c r="I769" s="5"/>
      <c r="J769" s="11"/>
      <c r="K769" s="17"/>
      <c r="L769" s="22"/>
      <c r="M769" s="5"/>
      <c r="N769" s="11"/>
      <c r="O769" s="17"/>
      <c r="P769" s="22"/>
      <c r="Q769" s="5"/>
      <c r="R769" s="11"/>
      <c r="S769" s="17"/>
      <c r="T769" s="22"/>
      <c r="V769" s="5"/>
      <c r="W769" s="37"/>
      <c r="X769" s="43"/>
      <c r="Y769" s="48"/>
    </row>
    <row r="770" spans="1:25" ht="13.5" customHeight="1">
      <c r="A770" s="6" t="s">
        <v>132</v>
      </c>
      <c r="B770" s="12">
        <f>SUM(行政区!B4720,行政区!B4799,行政区!B4878,行政区!B4957,行政区!B5036,行政区!B5115,行政区!B5194,行政区!B5273,行政区!B5352,行政区!B5431)</f>
        <v>9</v>
      </c>
      <c r="C770" s="18">
        <f>SUM(行政区!C4720,行政区!C4799,行政区!C4878,行政区!C4957,行政区!C5036,行政区!C5115,行政区!C5194,行政区!C5273,行政区!C5352,行政区!C5431)</f>
        <v>12</v>
      </c>
      <c r="D770" s="23">
        <f>SUM(行政区!D4720,行政区!D4799,行政区!D4878,行政区!D4957,行政区!D5036,行政区!D5115,行政区!D5194,行政区!D5273,行政区!D5352,行政区!D5431)</f>
        <v>21</v>
      </c>
      <c r="E770" s="6" t="s">
        <v>133</v>
      </c>
      <c r="F770" s="12">
        <f>SUM(行政区!F4720,行政区!F4799,行政区!F4878,行政区!F4957,行政区!F5036,行政区!F5115,行政区!F5194,行政区!F5273,行政区!F5352,行政区!F5431)</f>
        <v>19</v>
      </c>
      <c r="G770" s="18">
        <f>SUM(行政区!G4720,行政区!G4799,行政区!G4878,行政区!G4957,行政区!G5036,行政区!G5115,行政区!G5194,行政区!G5273,行政区!G5352,行政区!G5431)</f>
        <v>16</v>
      </c>
      <c r="H770" s="23">
        <f>SUM(行政区!H4720,行政区!H4799,行政区!H4878,行政区!H4957,行政区!H5036,行政区!H5115,行政区!H5194,行政区!H5273,行政区!H5352,行政区!H5431)</f>
        <v>35</v>
      </c>
      <c r="I770" s="6" t="s">
        <v>134</v>
      </c>
      <c r="J770" s="12">
        <f>SUM(行政区!J4720,行政区!J4799,行政区!J4878,行政区!J4957,行政区!J5036,行政区!J5115,行政区!J5194,行政区!J5273,行政区!J5352,行政区!J5431)</f>
        <v>18</v>
      </c>
      <c r="K770" s="18">
        <f>SUM(行政区!K4720,行政区!K4799,行政区!K4878,行政区!K4957,行政区!K5036,行政区!K5115,行政区!K5194,行政区!K5273,行政区!K5352,行政区!K5431)</f>
        <v>36</v>
      </c>
      <c r="L770" s="23">
        <f>SUM(行政区!L4720,行政区!L4799,行政区!L4878,行政区!L4957,行政区!L5036,行政区!L5115,行政区!L5194,行政区!L5273,行政区!L5352,行政区!L5431)</f>
        <v>54</v>
      </c>
      <c r="M770" s="6" t="s">
        <v>105</v>
      </c>
      <c r="N770" s="12">
        <f>SUM(行政区!N4720,行政区!N4799,行政区!N4878,行政区!N4957,行政区!N5036,行政区!N5115,行政区!N5194,行政区!N5273,行政区!N5352,行政区!N5431)</f>
        <v>2</v>
      </c>
      <c r="O770" s="18">
        <f>SUM(行政区!O4720,行政区!O4799,行政区!O4878,行政区!O4957,行政区!O5036,行政区!O5115,行政区!O5194,行政区!O5273,行政区!O5352,行政区!O5431)</f>
        <v>14</v>
      </c>
      <c r="P770" s="23">
        <f>SUM(行政区!P4720,行政区!P4799,行政区!P4878,行政区!P4957,行政区!P5036,行政区!P5115,行政区!P5194,行政区!P5273,行政区!P5352,行政区!P5431)</f>
        <v>16</v>
      </c>
      <c r="Q770" s="6" t="s">
        <v>76</v>
      </c>
      <c r="R770" s="12">
        <f>SUM(行政区!R4720,行政区!R4799,行政区!R4878,行政区!R4957,行政区!R5036,行政区!R5115,行政区!R5194,行政区!R5273,行政区!R5352,行政区!R5431)</f>
        <v>0</v>
      </c>
      <c r="S770" s="18">
        <f>SUM(行政区!S4720,行政区!S4799,行政区!S4878,行政区!S4957,行政区!S5036,行政区!S5115,行政区!S5194,行政区!S5273,行政区!S5352,行政区!S5431)</f>
        <v>0</v>
      </c>
      <c r="T770" s="23">
        <f>SUM(行政区!T4720,行政区!T4799,行政区!T4878,行政区!T4957,行政区!T5036,行政区!T5115,行政区!T5194,行政区!T5273,行政区!T5352,行政区!T5431)</f>
        <v>0</v>
      </c>
      <c r="V770" s="6" t="s">
        <v>135</v>
      </c>
      <c r="W770" s="38">
        <f>SUM(N761:N775)</f>
        <v>24</v>
      </c>
      <c r="X770" s="44">
        <f>SUM(O761:O775)</f>
        <v>57</v>
      </c>
      <c r="Y770" s="49">
        <f>SUM(W770:X772)</f>
        <v>81</v>
      </c>
    </row>
    <row r="771" spans="1:25" ht="13.5" customHeight="1">
      <c r="A771" s="4"/>
      <c r="B771" s="10"/>
      <c r="C771" s="16"/>
      <c r="D771" s="21"/>
      <c r="E771" s="4"/>
      <c r="F771" s="10"/>
      <c r="G771" s="16"/>
      <c r="H771" s="21"/>
      <c r="I771" s="4"/>
      <c r="J771" s="10"/>
      <c r="K771" s="16"/>
      <c r="L771" s="21"/>
      <c r="M771" s="4"/>
      <c r="N771" s="10"/>
      <c r="O771" s="16"/>
      <c r="P771" s="21"/>
      <c r="Q771" s="4"/>
      <c r="R771" s="10"/>
      <c r="S771" s="16"/>
      <c r="T771" s="21"/>
      <c r="V771" s="4"/>
      <c r="W771" s="36"/>
      <c r="X771" s="42"/>
      <c r="Y771" s="47"/>
    </row>
    <row r="772" spans="1:25" ht="13.5" customHeight="1">
      <c r="A772" s="5"/>
      <c r="B772" s="11"/>
      <c r="C772" s="17"/>
      <c r="D772" s="22"/>
      <c r="E772" s="5"/>
      <c r="F772" s="11"/>
      <c r="G772" s="17"/>
      <c r="H772" s="22"/>
      <c r="I772" s="5"/>
      <c r="J772" s="11"/>
      <c r="K772" s="17"/>
      <c r="L772" s="22"/>
      <c r="M772" s="5"/>
      <c r="N772" s="11"/>
      <c r="O772" s="17"/>
      <c r="P772" s="22"/>
      <c r="Q772" s="5"/>
      <c r="R772" s="11"/>
      <c r="S772" s="17"/>
      <c r="T772" s="22"/>
      <c r="V772" s="5"/>
      <c r="W772" s="37"/>
      <c r="X772" s="43"/>
      <c r="Y772" s="48"/>
    </row>
    <row r="773" spans="1:25" ht="13.5" customHeight="1">
      <c r="A773" s="6" t="s">
        <v>136</v>
      </c>
      <c r="B773" s="12">
        <f>SUM(行政区!B4723,行政区!B4802,行政区!B4881,行政区!B4960,行政区!B5039,行政区!B5118,行政区!B5197,行政区!B5276,行政区!B5355,行政区!B5434)</f>
        <v>11</v>
      </c>
      <c r="C773" s="18">
        <f>SUM(行政区!C4723,行政区!C4802,行政区!C4881,行政区!C4960,行政区!C5039,行政区!C5118,行政区!C5197,行政区!C5276,行政区!C5355,行政区!C5434)</f>
        <v>8</v>
      </c>
      <c r="D773" s="23">
        <f>SUM(行政区!D4723,行政区!D4802,行政区!D4881,行政区!D4960,行政区!D5039,行政区!D5118,行政区!D5197,行政区!D5276,行政区!D5355,行政区!D5434)</f>
        <v>19</v>
      </c>
      <c r="E773" s="6" t="s">
        <v>104</v>
      </c>
      <c r="F773" s="12">
        <f>SUM(行政区!F4723,行政区!F4802,行政区!F4881,行政区!F4960,行政区!F5039,行政区!F5118,行政区!F5197,行政区!F5276,行政区!F5355,行政区!F5434)</f>
        <v>25</v>
      </c>
      <c r="G773" s="18">
        <f>SUM(行政区!G4723,行政区!G4802,行政区!G4881,行政区!G4960,行政区!G5039,行政区!G5118,行政区!G5197,行政区!G5276,行政区!G5355,行政区!G5434)</f>
        <v>15</v>
      </c>
      <c r="H773" s="23">
        <f>SUM(行政区!H4723,行政区!H4802,行政区!H4881,行政区!H4960,行政区!H5039,行政区!H5118,行政区!H5197,行政区!H5276,行政区!H5355,行政区!H5434)</f>
        <v>40</v>
      </c>
      <c r="I773" s="6" t="s">
        <v>137</v>
      </c>
      <c r="J773" s="12">
        <f>SUM(行政区!J4723,行政区!J4802,行政区!J4881,行政区!J4960,行政区!J5039,行政区!J5118,行政区!J5197,行政区!J5276,行政区!J5355,行政区!J5434)</f>
        <v>20</v>
      </c>
      <c r="K773" s="18">
        <f>SUM(行政区!K4723,行政区!K4802,行政区!K4881,行政区!K4960,行政区!K5039,行政区!K5118,行政区!K5197,行政区!K5276,行政区!K5355,行政区!K5434)</f>
        <v>19</v>
      </c>
      <c r="L773" s="23">
        <f>SUM(行政区!L4723,行政区!L4802,行政区!L4881,行政区!L4960,行政区!L5039,行政区!L5118,行政区!L5197,行政区!L5276,行政区!L5355,行政区!L5434)</f>
        <v>39</v>
      </c>
      <c r="M773" s="6" t="s">
        <v>138</v>
      </c>
      <c r="N773" s="12">
        <f>SUM(行政区!N4723,行政区!N4802,行政区!N4881,行政区!N4960,行政区!N5039,行政区!N5118,行政区!N5197,行政区!N5276,行政区!N5355,行政区!N5434)</f>
        <v>4</v>
      </c>
      <c r="O773" s="18">
        <f>SUM(行政区!O4723,行政区!O4802,行政区!O4881,行政区!O4960,行政区!O5039,行政区!O5118,行政区!O5197,行政区!O5276,行政区!O5355,行政区!O5434)</f>
        <v>9</v>
      </c>
      <c r="P773" s="23">
        <f>SUM(行政区!P4723,行政区!P4802,行政区!P4881,行政区!P4960,行政区!P5039,行政区!P5118,行政区!P5197,行政区!P5276,行政区!P5355,行政区!P5434)</f>
        <v>13</v>
      </c>
      <c r="Q773" s="6" t="s">
        <v>139</v>
      </c>
      <c r="R773" s="12">
        <f>SUM(行政区!R4723,行政区!R4802,行政区!R4881,行政区!R4960,行政区!R5039,行政区!R5118,行政区!R5197,行政区!R5276,行政区!R5355,行政区!R5434)</f>
        <v>0</v>
      </c>
      <c r="S773" s="18">
        <f>SUM(行政区!S4723,行政区!S4802,行政区!S4881,行政区!S4960,行政区!S5039,行政区!S5118,行政区!S5197,行政区!S5276,行政区!S5355,行政区!S5434)</f>
        <v>0</v>
      </c>
      <c r="T773" s="23">
        <f>SUM(行政区!T4723,行政区!T4802,行政区!T4881,行政区!T4960,行政区!T5039,行政区!T5118,行政区!T5197,行政区!T5276,行政区!T5355,行政区!T5434)</f>
        <v>0</v>
      </c>
      <c r="V773" s="6" t="s">
        <v>140</v>
      </c>
      <c r="W773" s="38">
        <f>SUM(N776:N790)</f>
        <v>7</v>
      </c>
      <c r="X773" s="44">
        <f>SUM(O776:O790)</f>
        <v>23</v>
      </c>
      <c r="Y773" s="49">
        <f>SUM(W773:X775)</f>
        <v>30</v>
      </c>
    </row>
    <row r="774" spans="1:25" ht="13.5" customHeight="1">
      <c r="A774" s="4"/>
      <c r="B774" s="10"/>
      <c r="C774" s="16"/>
      <c r="D774" s="21"/>
      <c r="E774" s="4"/>
      <c r="F774" s="10"/>
      <c r="G774" s="16"/>
      <c r="H774" s="21"/>
      <c r="I774" s="4"/>
      <c r="J774" s="10"/>
      <c r="K774" s="16"/>
      <c r="L774" s="21"/>
      <c r="M774" s="4"/>
      <c r="N774" s="10"/>
      <c r="O774" s="16"/>
      <c r="P774" s="21"/>
      <c r="Q774" s="4"/>
      <c r="R774" s="10"/>
      <c r="S774" s="16"/>
      <c r="T774" s="21"/>
      <c r="V774" s="4"/>
      <c r="W774" s="36"/>
      <c r="X774" s="42"/>
      <c r="Y774" s="47"/>
    </row>
    <row r="775" spans="1:25" ht="13.5" customHeight="1">
      <c r="A775" s="5"/>
      <c r="B775" s="11"/>
      <c r="C775" s="17"/>
      <c r="D775" s="22"/>
      <c r="E775" s="5"/>
      <c r="F775" s="11"/>
      <c r="G775" s="17"/>
      <c r="H775" s="22"/>
      <c r="I775" s="5"/>
      <c r="J775" s="11"/>
      <c r="K775" s="17"/>
      <c r="L775" s="22"/>
      <c r="M775" s="5"/>
      <c r="N775" s="11"/>
      <c r="O775" s="17"/>
      <c r="P775" s="22"/>
      <c r="Q775" s="5"/>
      <c r="R775" s="11"/>
      <c r="S775" s="17"/>
      <c r="T775" s="22"/>
      <c r="V775" s="5"/>
      <c r="W775" s="37"/>
      <c r="X775" s="43"/>
      <c r="Y775" s="48"/>
    </row>
    <row r="776" spans="1:25" ht="13.5" customHeight="1">
      <c r="A776" s="6" t="s">
        <v>141</v>
      </c>
      <c r="B776" s="12">
        <f>SUM(行政区!B4726,行政区!B4805,行政区!B4884,行政区!B4963,行政区!B5042,行政区!B5121,行政区!B5200,行政区!B5279,行政区!B5358,行政区!B5437)</f>
        <v>8</v>
      </c>
      <c r="C776" s="18">
        <f>SUM(行政区!C4726,行政区!C4805,行政区!C4884,行政区!C4963,行政区!C5042,行政区!C5121,行政区!C5200,行政区!C5279,行政区!C5358,行政区!C5437)</f>
        <v>15</v>
      </c>
      <c r="D776" s="23">
        <f>SUM(行政区!D4726,行政区!D4805,行政区!D4884,行政区!D4963,行政区!D5042,行政区!D5121,行政区!D5200,行政区!D5279,行政区!D5358,行政区!D5437)</f>
        <v>23</v>
      </c>
      <c r="E776" s="6" t="s">
        <v>143</v>
      </c>
      <c r="F776" s="12">
        <f>SUM(行政区!F4726,行政区!F4805,行政区!F4884,行政区!F4963,行政区!F5042,行政区!F5121,行政区!F5200,行政区!F5279,行政区!F5358,行政区!F5437)</f>
        <v>22</v>
      </c>
      <c r="G776" s="18">
        <f>SUM(行政区!G4726,行政区!G4805,行政区!G4884,行政区!G4963,行政区!G5042,行政区!G5121,行政区!G5200,行政区!G5279,行政区!G5358,行政区!G5437)</f>
        <v>21</v>
      </c>
      <c r="H776" s="23">
        <f>SUM(行政区!H4726,行政区!H4805,行政区!H4884,行政区!H4963,行政区!H5042,行政区!H5121,行政区!H5200,行政区!H5279,行政区!H5358,行政区!H5437)</f>
        <v>43</v>
      </c>
      <c r="I776" s="6" t="s">
        <v>144</v>
      </c>
      <c r="J776" s="12">
        <f>SUM(行政区!J4726,行政区!J4805,行政区!J4884,行政区!J4963,行政区!J5042,行政区!J5121,行政区!J5200,行政区!J5279,行政区!J5358,行政区!J5437)</f>
        <v>22</v>
      </c>
      <c r="K776" s="18">
        <f>SUM(行政区!K4726,行政区!K4805,行政区!K4884,行政区!K4963,行政区!K5042,行政区!K5121,行政区!K5200,行政区!K5279,行政区!K5358,行政区!K5437)</f>
        <v>32</v>
      </c>
      <c r="L776" s="23">
        <f>SUM(行政区!L4726,行政区!L4805,行政区!L4884,行政区!L4963,行政区!L5042,行政区!L5121,行政区!L5200,行政区!L5279,行政区!L5358,行政区!L5437)</f>
        <v>54</v>
      </c>
      <c r="M776" s="6" t="s">
        <v>145</v>
      </c>
      <c r="N776" s="12">
        <f>SUM(行政区!N4726,行政区!N4805,行政区!N4884,行政区!N4963,行政区!N5042,行政区!N5121,行政区!N5200,行政区!N5279,行政区!N5358,行政区!N5437)</f>
        <v>1</v>
      </c>
      <c r="O776" s="18">
        <f>SUM(行政区!O4726,行政区!O4805,行政区!O4884,行政区!O4963,行政区!O5042,行政区!O5121,行政区!O5200,行政区!O5279,行政区!O5358,行政区!O5437)</f>
        <v>9</v>
      </c>
      <c r="P776" s="23">
        <f>SUM(行政区!P4726,行政区!P4805,行政区!P4884,行政区!P4963,行政区!P5042,行政区!P5121,行政区!P5200,行政区!P5279,行政区!P5358,行政区!P5437)</f>
        <v>10</v>
      </c>
      <c r="Q776" s="6" t="s">
        <v>146</v>
      </c>
      <c r="R776" s="12">
        <f>SUM(行政区!R4726,行政区!R4805,行政区!R4884,行政区!R4963,行政区!R5042,行政区!R5121,行政区!R5200,行政区!R5279,行政区!R5358,行政区!R5437)</f>
        <v>0</v>
      </c>
      <c r="S776" s="18">
        <f>SUM(行政区!S4726,行政区!S4805,行政区!S4884,行政区!S4963,行政区!S5042,行政区!S5121,行政区!S5200,行政区!S5279,行政区!S5358,行政区!S5437)</f>
        <v>0</v>
      </c>
      <c r="T776" s="23">
        <f>SUM(行政区!T4726,行政区!T4805,行政区!T4884,行政区!T4963,行政区!T5042,行政区!T5121,行政区!T5200,行政区!T5279,行政区!T5358,行政区!T5437)</f>
        <v>0</v>
      </c>
      <c r="V776" s="6" t="s">
        <v>81</v>
      </c>
      <c r="W776" s="38">
        <f>SUM(R716:R778)</f>
        <v>1</v>
      </c>
      <c r="X776" s="44">
        <f>SUM(S716:S778)</f>
        <v>4</v>
      </c>
      <c r="Y776" s="49">
        <f>SUM(W776:X778)</f>
        <v>5</v>
      </c>
    </row>
    <row r="777" spans="1:25" ht="13.5" customHeight="1">
      <c r="A777" s="4"/>
      <c r="B777" s="10"/>
      <c r="C777" s="16"/>
      <c r="D777" s="21"/>
      <c r="E777" s="4"/>
      <c r="F777" s="10"/>
      <c r="G777" s="16"/>
      <c r="H777" s="21"/>
      <c r="I777" s="4"/>
      <c r="J777" s="10"/>
      <c r="K777" s="16"/>
      <c r="L777" s="21"/>
      <c r="M777" s="4"/>
      <c r="N777" s="10"/>
      <c r="O777" s="16"/>
      <c r="P777" s="21"/>
      <c r="Q777" s="4"/>
      <c r="R777" s="10"/>
      <c r="S777" s="16"/>
      <c r="T777" s="21"/>
      <c r="V777" s="4"/>
      <c r="W777" s="36"/>
      <c r="X777" s="42"/>
      <c r="Y777" s="47"/>
    </row>
    <row r="778" spans="1:25" ht="13.5" customHeight="1">
      <c r="A778" s="5"/>
      <c r="B778" s="11"/>
      <c r="C778" s="17"/>
      <c r="D778" s="22"/>
      <c r="E778" s="5"/>
      <c r="F778" s="11"/>
      <c r="G778" s="17"/>
      <c r="H778" s="22"/>
      <c r="I778" s="5"/>
      <c r="J778" s="11"/>
      <c r="K778" s="17"/>
      <c r="L778" s="22"/>
      <c r="M778" s="5"/>
      <c r="N778" s="11"/>
      <c r="O778" s="17"/>
      <c r="P778" s="22"/>
      <c r="Q778" s="7"/>
      <c r="R778" s="13"/>
      <c r="S778" s="19"/>
      <c r="T778" s="24"/>
      <c r="V778" s="7"/>
      <c r="W778" s="39"/>
      <c r="X778" s="45"/>
      <c r="Y778" s="50"/>
    </row>
    <row r="779" spans="1:25" ht="13.5" customHeight="1">
      <c r="A779" s="6" t="s">
        <v>147</v>
      </c>
      <c r="B779" s="12">
        <f>SUM(行政区!B4729,行政区!B4808,行政区!B4887,行政区!B4966,行政区!B5045,行政区!B5124,行政区!B5203,行政区!B5282,行政区!B5361,行政区!B5440)</f>
        <v>6</v>
      </c>
      <c r="C779" s="18">
        <f>SUM(行政区!C4729,行政区!C4808,行政区!C4887,行政区!C4966,行政区!C5045,行政区!C5124,行政区!C5203,行政区!C5282,行政区!C5361,行政区!C5440)</f>
        <v>12</v>
      </c>
      <c r="D779" s="23">
        <f>SUM(行政区!D4729,行政区!D4808,行政区!D4887,行政区!D4966,行政区!D5045,行政区!D5124,行政区!D5203,行政区!D5282,行政区!D5361,行政区!D5440)</f>
        <v>18</v>
      </c>
      <c r="E779" s="6" t="s">
        <v>148</v>
      </c>
      <c r="F779" s="12">
        <f>SUM(行政区!F4729,行政区!F4808,行政区!F4887,行政区!F4966,行政区!F5045,行政区!F5124,行政区!F5203,行政区!F5282,行政区!F5361,行政区!F5440)</f>
        <v>24</v>
      </c>
      <c r="G779" s="18">
        <f>SUM(行政区!G4729,行政区!G4808,行政区!G4887,行政区!G4966,行政区!G5045,行政区!G5124,行政区!G5203,行政区!G5282,行政区!G5361,行政区!G5440)</f>
        <v>16</v>
      </c>
      <c r="H779" s="23">
        <f>SUM(行政区!H4729,行政区!H4808,行政区!H4887,行政区!H4966,行政区!H5045,行政区!H5124,行政区!H5203,行政区!H5282,行政区!H5361,行政区!H5440)</f>
        <v>40</v>
      </c>
      <c r="I779" s="6" t="s">
        <v>149</v>
      </c>
      <c r="J779" s="12">
        <f>SUM(行政区!J4729,行政区!J4808,行政区!J4887,行政区!J4966,行政区!J5045,行政区!J5124,行政区!J5203,行政区!J5282,行政区!J5361,行政区!J5440)</f>
        <v>27</v>
      </c>
      <c r="K779" s="18">
        <f>SUM(行政区!K4729,行政区!K4808,行政区!K4887,行政区!K4966,行政区!K5045,行政区!K5124,行政区!K5203,行政区!K5282,行政区!K5361,行政区!K5440)</f>
        <v>21</v>
      </c>
      <c r="L779" s="23">
        <f>SUM(行政区!L4729,行政区!L4808,行政区!L4887,行政区!L4966,行政区!L5045,行政区!L5124,行政区!L5203,行政区!L5282,行政区!L5361,行政区!L5440)</f>
        <v>48</v>
      </c>
      <c r="M779" s="6" t="s">
        <v>150</v>
      </c>
      <c r="N779" s="12">
        <f>SUM(行政区!N4729,行政区!N4808,行政区!N4887,行政区!N4966,行政区!N5045,行政区!N5124,行政区!N5203,行政区!N5282,行政区!N5361,行政区!N5440)</f>
        <v>2</v>
      </c>
      <c r="O779" s="18">
        <f>SUM(行政区!O4729,行政区!O4808,行政区!O4887,行政区!O4966,行政区!O5045,行政区!O5124,行政区!O5203,行政区!O5282,行政区!O5361,行政区!O5440)</f>
        <v>5</v>
      </c>
      <c r="P779" s="23">
        <f>SUM(行政区!P4729,行政区!P4808,行政区!P4887,行政区!P4966,行政区!P5045,行政区!P5124,行政区!P5203,行政区!P5282,行政区!P5361,行政区!P5440)</f>
        <v>7</v>
      </c>
      <c r="Q779" s="25" t="s">
        <v>151</v>
      </c>
      <c r="R779" s="28">
        <f>SUM(行政区!R4729,行政区!R4808,行政区!R4887,行政区!R4966,行政区!R5045,行政区!R5124,行政区!R5203,行政区!R5282,行政区!R5361,行政区!R5440)</f>
        <v>1448</v>
      </c>
      <c r="S779" s="28">
        <f>SUM(行政区!S4729,行政区!S4808,行政区!S4887,行政区!S4966,行政区!S5045,行政区!S5124,行政区!S5203,行政区!S5282,行政区!S5361,行政区!S5440)</f>
        <v>1525</v>
      </c>
      <c r="T779" s="28">
        <f>SUM(行政区!T4729,行政区!T4808,行政区!T4887,行政区!T4966,行政区!T5045,行政区!T5124,行政区!T5203,行政区!T5282,行政区!T5361,行政区!T5440)</f>
        <v>2973</v>
      </c>
      <c r="V779" s="25" t="s">
        <v>151</v>
      </c>
      <c r="W779" s="28">
        <f>SUM(W716:W778)</f>
        <v>1448</v>
      </c>
      <c r="X779" s="28">
        <f>SUM(X716:X778)</f>
        <v>1525</v>
      </c>
      <c r="Y779" s="28">
        <f>SUM(Y716:Y778)</f>
        <v>2973</v>
      </c>
    </row>
    <row r="780" spans="1:25" ht="13.5" customHeight="1">
      <c r="A780" s="4"/>
      <c r="B780" s="10"/>
      <c r="C780" s="16"/>
      <c r="D780" s="21"/>
      <c r="E780" s="4"/>
      <c r="F780" s="10"/>
      <c r="G780" s="16"/>
      <c r="H780" s="21"/>
      <c r="I780" s="4"/>
      <c r="J780" s="10"/>
      <c r="K780" s="16"/>
      <c r="L780" s="21"/>
      <c r="M780" s="4"/>
      <c r="N780" s="10"/>
      <c r="O780" s="16"/>
      <c r="P780" s="21"/>
      <c r="Q780" s="26"/>
      <c r="R780" s="29"/>
      <c r="S780" s="29"/>
      <c r="T780" s="29"/>
      <c r="V780" s="26"/>
      <c r="W780" s="40"/>
      <c r="X780" s="40"/>
      <c r="Y780" s="40"/>
    </row>
    <row r="781" spans="1:25" ht="13.5" customHeight="1">
      <c r="A781" s="5"/>
      <c r="B781" s="11"/>
      <c r="C781" s="17"/>
      <c r="D781" s="22"/>
      <c r="E781" s="5"/>
      <c r="F781" s="11"/>
      <c r="G781" s="17"/>
      <c r="H781" s="22"/>
      <c r="I781" s="5"/>
      <c r="J781" s="11"/>
      <c r="K781" s="17"/>
      <c r="L781" s="22"/>
      <c r="M781" s="5"/>
      <c r="N781" s="11"/>
      <c r="O781" s="17"/>
      <c r="P781" s="22"/>
      <c r="Q781" s="25" t="s">
        <v>36</v>
      </c>
      <c r="R781" s="30">
        <f>SUM(行政区!R4731,行政区!R4810,行政区!R4889,行政区!R4968,行政区!R5047,行政区!R5126,行政区!R5205,行政区!R5284,行政区!R5363,行政区!R5442)</f>
        <v>466</v>
      </c>
      <c r="S781" s="30">
        <f>SUM(行政区!S4731,行政区!S4810,行政区!S4889,行政区!S4968,行政区!S5047,行政区!S5126,行政区!S5205,行政区!S5284,行政区!S5363,行政区!S5442)</f>
        <v>565</v>
      </c>
      <c r="T781" s="30">
        <f>SUM(行政区!T4731,行政区!T4810,行政区!T4889,行政区!T4968,行政区!T5047,行政区!T5126,行政区!T5205,行政区!T5284,行政区!T5363,行政区!T5442)</f>
        <v>1031</v>
      </c>
    </row>
    <row r="782" spans="1:25" ht="13.5" customHeight="1">
      <c r="A782" s="6" t="s">
        <v>152</v>
      </c>
      <c r="B782" s="12">
        <f>SUM(行政区!B4732,行政区!B4811,行政区!B4890,行政区!B4969,行政区!B5048,行政区!B5127,行政区!B5206,行政区!B5285,行政区!B5364,行政区!B5443)</f>
        <v>7</v>
      </c>
      <c r="C782" s="18">
        <f>SUM(行政区!C4732,行政区!C4811,行政区!C4890,行政区!C4969,行政区!C5048,行政区!C5127,行政区!C5206,行政区!C5285,行政区!C5364,行政区!C5443)</f>
        <v>11</v>
      </c>
      <c r="D782" s="23">
        <f>SUM(行政区!D4732,行政区!D4811,行政区!D4890,行政区!D4969,行政区!D5048,行政区!D5127,行政区!D5206,行政区!D5285,行政区!D5364,行政区!D5443)</f>
        <v>18</v>
      </c>
      <c r="E782" s="6" t="s">
        <v>154</v>
      </c>
      <c r="F782" s="12">
        <f>SUM(行政区!F4732,行政区!F4811,行政区!F4890,行政区!F4969,行政区!F5048,行政区!F5127,行政区!F5206,行政区!F5285,行政区!F5364,行政区!F5443)</f>
        <v>21</v>
      </c>
      <c r="G782" s="18">
        <f>SUM(行政区!G4732,行政区!G4811,行政区!G4890,行政区!G4969,行政区!G5048,行政区!G5127,行政区!G5206,行政区!G5285,行政区!G5364,行政区!G5443)</f>
        <v>21</v>
      </c>
      <c r="H782" s="23">
        <f>SUM(行政区!H4732,行政区!H4811,行政区!H4890,行政区!H4969,行政区!H5048,行政区!H5127,行政区!H5206,行政区!H5285,行政区!H5364,行政区!H5443)</f>
        <v>42</v>
      </c>
      <c r="I782" s="6" t="s">
        <v>156</v>
      </c>
      <c r="J782" s="12">
        <f>SUM(行政区!J4732,行政区!J4811,行政区!J4890,行政区!J4969,行政区!J5048,行政区!J5127,行政区!J5206,行政区!J5285,行政区!J5364,行政区!J5443)</f>
        <v>22</v>
      </c>
      <c r="K782" s="18">
        <f>SUM(行政区!K4732,行政区!K4811,行政区!K4890,行政区!K4969,行政区!K5048,行政区!K5127,行政区!K5206,行政区!K5285,行政区!K5364,行政区!K5443)</f>
        <v>15</v>
      </c>
      <c r="L782" s="23">
        <f>SUM(行政区!L4732,行政区!L4811,行政区!L4890,行政区!L4969,行政区!L5048,行政区!L5127,行政区!L5206,行政区!L5285,行政区!L5364,行政区!L5443)</f>
        <v>37</v>
      </c>
      <c r="M782" s="6" t="s">
        <v>157</v>
      </c>
      <c r="N782" s="12">
        <f>SUM(行政区!N4732,行政区!N4811,行政区!N4890,行政区!N4969,行政区!N5048,行政区!N5127,行政区!N5206,行政区!N5285,行政区!N5364,行政区!N5443)</f>
        <v>0</v>
      </c>
      <c r="O782" s="18">
        <f>SUM(行政区!O4732,行政区!O4811,行政区!O4890,行政区!O4969,行政区!O5048,行政区!O5127,行政区!O5206,行政区!O5285,行政区!O5364,行政区!O5443)</f>
        <v>4</v>
      </c>
      <c r="P782" s="23">
        <f>SUM(行政区!P4732,行政区!P4811,行政区!P4890,行政区!P4969,行政区!P5048,行政区!P5127,行政区!P5206,行政区!P5285,行政区!P5364,行政区!P5443)</f>
        <v>4</v>
      </c>
      <c r="Q782" s="26"/>
      <c r="R782" s="33"/>
      <c r="S782" s="33"/>
      <c r="T782" s="33"/>
    </row>
    <row r="783" spans="1:25" ht="13.5" customHeight="1">
      <c r="A783" s="4"/>
      <c r="B783" s="10"/>
      <c r="C783" s="16"/>
      <c r="D783" s="21"/>
      <c r="E783" s="4"/>
      <c r="F783" s="10"/>
      <c r="G783" s="16"/>
      <c r="H783" s="21"/>
      <c r="I783" s="4"/>
      <c r="J783" s="10"/>
      <c r="K783" s="16"/>
      <c r="L783" s="21"/>
      <c r="M783" s="4"/>
      <c r="N783" s="10"/>
      <c r="O783" s="16"/>
      <c r="P783" s="21"/>
      <c r="Q783" s="25"/>
      <c r="R783" s="32"/>
      <c r="S783" s="32"/>
      <c r="T783" s="32"/>
    </row>
    <row r="784" spans="1:25" ht="13.5" customHeight="1">
      <c r="A784" s="5"/>
      <c r="B784" s="11"/>
      <c r="C784" s="17"/>
      <c r="D784" s="22"/>
      <c r="E784" s="5"/>
      <c r="F784" s="11"/>
      <c r="G784" s="17"/>
      <c r="H784" s="22"/>
      <c r="I784" s="5"/>
      <c r="J784" s="11"/>
      <c r="K784" s="17"/>
      <c r="L784" s="22"/>
      <c r="M784" s="5"/>
      <c r="N784" s="11"/>
      <c r="O784" s="17"/>
      <c r="P784" s="22"/>
      <c r="Q784" s="26"/>
      <c r="R784" s="33"/>
      <c r="S784" s="33"/>
      <c r="T784" s="33"/>
    </row>
    <row r="785" spans="1:25" ht="13.5" customHeight="1">
      <c r="A785" s="6" t="s">
        <v>158</v>
      </c>
      <c r="B785" s="12">
        <f>SUM(行政区!B4735,行政区!B4814,行政区!B4893,行政区!B4972,行政区!B5051,行政区!B5130,行政区!B5209,行政区!B5288,行政区!B5367,行政区!B5446)</f>
        <v>12</v>
      </c>
      <c r="C785" s="18">
        <f>SUM(行政区!C4735,行政区!C4814,行政区!C4893,行政区!C4972,行政区!C5051,行政区!C5130,行政区!C5209,行政区!C5288,行政区!C5367,行政区!C5446)</f>
        <v>12</v>
      </c>
      <c r="D785" s="23">
        <f>SUM(行政区!D4735,行政区!D4814,行政区!D4893,行政区!D4972,行政区!D5051,行政区!D5130,行政区!D5209,行政区!D5288,行政区!D5367,行政区!D5446)</f>
        <v>24</v>
      </c>
      <c r="E785" s="6" t="s">
        <v>88</v>
      </c>
      <c r="F785" s="12">
        <f>SUM(行政区!F4735,行政区!F4814,行政区!F4893,行政区!F4972,行政区!F5051,行政区!F5130,行政区!F5209,行政区!F5288,行政区!F5367,行政区!F5446)</f>
        <v>20</v>
      </c>
      <c r="G785" s="18">
        <f>SUM(行政区!G4735,行政区!G4814,行政区!G4893,行政区!G4972,行政区!G5051,行政区!G5130,行政区!G5209,行政区!G5288,行政区!G5367,行政区!G5446)</f>
        <v>14</v>
      </c>
      <c r="H785" s="23">
        <f>SUM(行政区!H4735,行政区!H4814,行政区!H4893,行政区!H4972,行政区!H5051,行政区!H5130,行政区!H5209,行政区!H5288,行政区!H5367,行政区!H5446)</f>
        <v>34</v>
      </c>
      <c r="I785" s="6" t="s">
        <v>159</v>
      </c>
      <c r="J785" s="12">
        <f>SUM(行政区!J4735,行政区!J4814,行政区!J4893,行政区!J4972,行政区!J5051,行政区!J5130,行政区!J5209,行政区!J5288,行政区!J5367,行政区!J5446)</f>
        <v>24</v>
      </c>
      <c r="K785" s="18">
        <f>SUM(行政区!K4735,行政区!K4814,行政区!K4893,行政区!K4972,行政区!K5051,行政区!K5130,行政区!K5209,行政区!K5288,行政区!K5367,行政区!K5446)</f>
        <v>32</v>
      </c>
      <c r="L785" s="23">
        <f>SUM(行政区!L4735,行政区!L4814,行政区!L4893,行政区!L4972,行政区!L5051,行政区!L5130,行政区!L5209,行政区!L5288,行政区!L5367,行政区!L5446)</f>
        <v>56</v>
      </c>
      <c r="M785" s="6" t="s">
        <v>160</v>
      </c>
      <c r="N785" s="12">
        <f>SUM(行政区!N4735,行政区!N4814,行政区!N4893,行政区!N4972,行政区!N5051,行政区!N5130,行政区!N5209,行政区!N5288,行政区!N5367,行政区!N5446)</f>
        <v>3</v>
      </c>
      <c r="O785" s="18">
        <f>SUM(行政区!O4735,行政区!O4814,行政区!O4893,行政区!O4972,行政区!O5051,行政区!O5130,行政区!O5209,行政区!O5288,行政区!O5367,行政区!O5446)</f>
        <v>2</v>
      </c>
      <c r="P785" s="23">
        <f>SUM(行政区!P4735,行政区!P4814,行政区!P4893,行政区!P4972,行政区!P5051,行政区!P5130,行政区!P5209,行政区!P5288,行政区!P5367,行政区!P5446)</f>
        <v>5</v>
      </c>
    </row>
    <row r="786" spans="1:25" ht="13.5" customHeight="1">
      <c r="A786" s="4"/>
      <c r="B786" s="10"/>
      <c r="C786" s="16"/>
      <c r="D786" s="21"/>
      <c r="E786" s="4"/>
      <c r="F786" s="10"/>
      <c r="G786" s="16"/>
      <c r="H786" s="21"/>
      <c r="I786" s="4"/>
      <c r="J786" s="10"/>
      <c r="K786" s="16"/>
      <c r="L786" s="21"/>
      <c r="M786" s="4"/>
      <c r="N786" s="10"/>
      <c r="O786" s="16"/>
      <c r="P786" s="21"/>
      <c r="Q786" s="27" t="s">
        <v>161</v>
      </c>
      <c r="R786" s="34"/>
      <c r="S786" s="34"/>
      <c r="T786" s="34"/>
    </row>
    <row r="787" spans="1:25" ht="13.5" customHeight="1">
      <c r="A787" s="5"/>
      <c r="B787" s="11"/>
      <c r="C787" s="17"/>
      <c r="D787" s="22"/>
      <c r="E787" s="5"/>
      <c r="F787" s="11"/>
      <c r="G787" s="17"/>
      <c r="H787" s="22"/>
      <c r="I787" s="5"/>
      <c r="J787" s="11"/>
      <c r="K787" s="17"/>
      <c r="L787" s="22"/>
      <c r="M787" s="5"/>
      <c r="N787" s="11"/>
      <c r="O787" s="17"/>
      <c r="P787" s="22"/>
      <c r="Q787" s="25" t="s">
        <v>151</v>
      </c>
      <c r="R787" s="32">
        <f>SUM(行政区!R4737,行政区!R4816,行政区!R4895,行政区!R4974,行政区!R5053,行政区!R5132,行政区!R5211,行政区!R5290,行政区!R5369,行政区!R5448)</f>
        <v>8</v>
      </c>
      <c r="S787" s="32">
        <f>SUM(行政区!S4737,行政区!S4816,行政区!S4895,行政区!S4974,行政区!S5053,行政区!S5132,行政区!S5211,行政区!S5290,行政区!S5369,行政区!S5448)</f>
        <v>27</v>
      </c>
      <c r="T787" s="32">
        <f>SUM(行政区!T4737,行政区!T4816,行政区!T4895,行政区!T4974,行政区!T5053,行政区!T5132,行政区!T5211,行政区!T5290,行政区!T5369,行政区!T5448)</f>
        <v>35</v>
      </c>
    </row>
    <row r="788" spans="1:25" ht="13.5" customHeight="1">
      <c r="A788" s="6" t="s">
        <v>155</v>
      </c>
      <c r="B788" s="12">
        <f>SUM(行政区!B4738,行政区!B4817,行政区!B4896,行政区!B4975,行政区!B5054,行政区!B5133,行政区!B5212,行政区!B5291,行政区!B5370,行政区!B5449)</f>
        <v>6</v>
      </c>
      <c r="C788" s="18">
        <f>SUM(行政区!C4738,行政区!C4817,行政区!C4896,行政区!C4975,行政区!C5054,行政区!C5133,行政区!C5212,行政区!C5291,行政区!C5370,行政区!C5449)</f>
        <v>12</v>
      </c>
      <c r="D788" s="23">
        <f>SUM(行政区!D4738,行政区!D4817,行政区!D4896,行政区!D4975,行政区!D5054,行政区!D5133,行政区!D5212,行政区!D5291,行政区!D5370,行政区!D5449)</f>
        <v>18</v>
      </c>
      <c r="E788" s="6" t="s">
        <v>163</v>
      </c>
      <c r="F788" s="12">
        <f>SUM(行政区!F4738,行政区!F4817,行政区!F4896,行政区!F4975,行政区!F5054,行政区!F5133,行政区!F5212,行政区!F5291,行政区!F5370,行政区!F5449)</f>
        <v>13</v>
      </c>
      <c r="G788" s="18">
        <f>SUM(行政区!G4738,行政区!G4817,行政区!G4896,行政区!G4975,行政区!G5054,行政区!G5133,行政区!G5212,行政区!G5291,行政区!G5370,行政区!G5449)</f>
        <v>20</v>
      </c>
      <c r="H788" s="23">
        <f>SUM(行政区!H4738,行政区!H4817,行政区!H4896,行政区!H4975,行政区!H5054,行政区!H5133,行政区!H5212,行政区!H5291,行政区!H5370,行政区!H5449)</f>
        <v>33</v>
      </c>
      <c r="I788" s="6" t="s">
        <v>93</v>
      </c>
      <c r="J788" s="12">
        <f>SUM(行政区!J4738,行政区!J4817,行政区!J4896,行政区!J4975,行政区!J5054,行政区!J5133,行政区!J5212,行政区!J5291,行政区!J5370,行政区!J5449)</f>
        <v>33</v>
      </c>
      <c r="K788" s="18">
        <f>SUM(行政区!K4738,行政区!K4817,行政区!K4896,行政区!K4975,行政区!K5054,行政区!K5133,行政区!K5212,行政区!K5291,行政区!K5370,行政区!K5449)</f>
        <v>30</v>
      </c>
      <c r="L788" s="23">
        <f>SUM(行政区!L4738,行政区!L4817,行政区!L4896,行政区!L4975,行政区!L5054,行政区!L5133,行政区!L5212,行政区!L5291,行政区!L5370,行政区!L5449)</f>
        <v>63</v>
      </c>
      <c r="M788" s="6" t="s">
        <v>164</v>
      </c>
      <c r="N788" s="12">
        <f>SUM(行政区!N4738,行政区!N4817,行政区!N4896,行政区!N4975,行政区!N5054,行政区!N5133,行政区!N5212,行政区!N5291,行政区!N5370,行政区!N5449)</f>
        <v>1</v>
      </c>
      <c r="O788" s="18">
        <f>SUM(行政区!O4738,行政区!O4817,行政区!O4896,行政区!O4975,行政区!O5054,行政区!O5133,行政区!O5212,行政区!O5291,行政区!O5370,行政区!O5449)</f>
        <v>3</v>
      </c>
      <c r="P788" s="23">
        <f>SUM(行政区!P4738,行政区!P4817,行政区!P4896,行政区!P4975,行政区!P5054,行政区!P5133,行政区!P5212,行政区!P5291,行政区!P5370,行政区!P5449)</f>
        <v>4</v>
      </c>
      <c r="Q788" s="26"/>
      <c r="R788" s="33"/>
      <c r="S788" s="33"/>
      <c r="T788" s="33"/>
    </row>
    <row r="789" spans="1:25" ht="13.5" customHeight="1">
      <c r="A789" s="4"/>
      <c r="B789" s="10"/>
      <c r="C789" s="16"/>
      <c r="D789" s="21"/>
      <c r="E789" s="4"/>
      <c r="F789" s="10"/>
      <c r="G789" s="16"/>
      <c r="H789" s="21"/>
      <c r="I789" s="4"/>
      <c r="J789" s="10"/>
      <c r="K789" s="16"/>
      <c r="L789" s="21"/>
      <c r="M789" s="4"/>
      <c r="N789" s="10"/>
      <c r="O789" s="16"/>
      <c r="P789" s="21"/>
    </row>
    <row r="790" spans="1:25" ht="13.5" customHeight="1">
      <c r="A790" s="7"/>
      <c r="B790" s="13"/>
      <c r="C790" s="19"/>
      <c r="D790" s="24"/>
      <c r="E790" s="7"/>
      <c r="F790" s="13"/>
      <c r="G790" s="19"/>
      <c r="H790" s="24"/>
      <c r="I790" s="7"/>
      <c r="J790" s="13"/>
      <c r="K790" s="19"/>
      <c r="L790" s="24"/>
      <c r="M790" s="7"/>
      <c r="N790" s="13"/>
      <c r="O790" s="19"/>
      <c r="P790" s="24"/>
    </row>
    <row r="791" spans="1:25">
      <c r="V791" t="str">
        <f>$V$1</f>
        <v>令和６年３月３１日現在</v>
      </c>
    </row>
    <row r="792" spans="1:25">
      <c r="A792" t="s">
        <v>178</v>
      </c>
    </row>
    <row r="793" spans="1:25">
      <c r="A793" s="1" t="s">
        <v>5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2" t="s">
        <v>15</v>
      </c>
      <c r="B794" s="8" t="s">
        <v>17</v>
      </c>
      <c r="C794" s="14" t="s">
        <v>16</v>
      </c>
      <c r="D794" s="2" t="s">
        <v>12</v>
      </c>
      <c r="E794" s="2" t="s">
        <v>15</v>
      </c>
      <c r="F794" s="8" t="s">
        <v>17</v>
      </c>
      <c r="G794" s="14" t="s">
        <v>16</v>
      </c>
      <c r="H794" s="2" t="s">
        <v>12</v>
      </c>
      <c r="I794" s="2" t="s">
        <v>15</v>
      </c>
      <c r="J794" s="8" t="s">
        <v>17</v>
      </c>
      <c r="K794" s="14" t="s">
        <v>16</v>
      </c>
      <c r="L794" s="2" t="s">
        <v>12</v>
      </c>
      <c r="M794" s="2" t="s">
        <v>15</v>
      </c>
      <c r="N794" s="8" t="s">
        <v>17</v>
      </c>
      <c r="O794" s="14" t="s">
        <v>16</v>
      </c>
      <c r="P794" s="2" t="s">
        <v>12</v>
      </c>
      <c r="Q794" s="2" t="s">
        <v>15</v>
      </c>
      <c r="R794" s="8" t="s">
        <v>17</v>
      </c>
      <c r="S794" s="14" t="s">
        <v>16</v>
      </c>
      <c r="T794" s="2" t="s">
        <v>12</v>
      </c>
      <c r="V794" s="2" t="s">
        <v>9</v>
      </c>
      <c r="W794" s="8" t="s">
        <v>17</v>
      </c>
      <c r="X794" s="14" t="s">
        <v>16</v>
      </c>
      <c r="Y794" s="2" t="s">
        <v>12</v>
      </c>
    </row>
    <row r="795" spans="1:25" ht="13.5" customHeight="1">
      <c r="A795" s="3" t="s">
        <v>19</v>
      </c>
      <c r="B795" s="9">
        <f>SUM(行政区!B5456,行政区!B5535,行政区!B5614,行政区!B5693,行政区!B5772,行政区!B5851,行政区!B5930)</f>
        <v>10</v>
      </c>
      <c r="C795" s="15">
        <f>SUM(行政区!C5456,行政区!C5535,行政区!C5614,行政区!C5693,行政区!C5772,行政区!C5851,行政区!C5930)</f>
        <v>12</v>
      </c>
      <c r="D795" s="20">
        <f>SUM(行政区!D5456,行政区!D5535,行政区!D5614,行政区!D5693,行政区!D5772,行政区!D5851,行政区!D5930)</f>
        <v>22</v>
      </c>
      <c r="E795" s="3" t="s">
        <v>2</v>
      </c>
      <c r="F795" s="9">
        <f>SUM(行政区!F5456,行政区!F5535,行政区!F5614,行政区!F5693,行政区!F5772,行政区!F5851,行政区!F5930)</f>
        <v>15</v>
      </c>
      <c r="G795" s="15">
        <f>SUM(行政区!G5456,行政区!G5535,行政区!G5614,行政区!G5693,行政区!G5772,行政区!G5851,行政区!G5930)</f>
        <v>15</v>
      </c>
      <c r="H795" s="20">
        <f>SUM(行政区!H5456,行政区!H5535,行政区!H5614,行政区!H5693,行政区!H5772,行政区!H5851,行政区!H5930)</f>
        <v>30</v>
      </c>
      <c r="I795" s="3" t="s">
        <v>20</v>
      </c>
      <c r="J795" s="9">
        <f>SUM(行政区!J5456,行政区!J5535,行政区!J5614,行政区!J5693,行政区!J5772,行政区!J5851,行政区!J5930)</f>
        <v>22</v>
      </c>
      <c r="K795" s="15">
        <f>SUM(行政区!K5456,行政区!K5535,行政区!K5614,行政区!K5693,行政区!K5772,行政区!K5851,行政区!K5930)</f>
        <v>30</v>
      </c>
      <c r="L795" s="20">
        <f>SUM(行政区!L5456,行政区!L5535,行政区!L5614,行政区!L5693,行政区!L5772,行政区!L5851,行政区!L5930)</f>
        <v>52</v>
      </c>
      <c r="M795" s="3" t="s">
        <v>21</v>
      </c>
      <c r="N795" s="9">
        <f>SUM(行政区!N5456,行政区!N5535,行政区!N5614,行政区!N5693,行政区!N5772,行政区!N5851,行政区!N5930)</f>
        <v>25</v>
      </c>
      <c r="O795" s="15">
        <f>SUM(行政区!O5456,行政区!O5535,行政区!O5614,行政区!O5693,行政区!O5772,行政区!O5851,行政区!O5930)</f>
        <v>24</v>
      </c>
      <c r="P795" s="20">
        <f>SUM(行政区!P5456,行政区!P5535,行政区!P5614,行政区!P5693,行政区!P5772,行政区!P5851,行政区!P5930)</f>
        <v>49</v>
      </c>
      <c r="Q795" s="3" t="s">
        <v>23</v>
      </c>
      <c r="R795" s="9">
        <f>SUM(行政区!R5456,行政区!R5535,行政区!R5614,行政区!R5693,行政区!R5772,行政区!R5851,行政区!R5930)</f>
        <v>0</v>
      </c>
      <c r="S795" s="15">
        <f>SUM(行政区!S5456,行政区!S5535,行政区!S5614,行政区!S5693,行政区!S5772,行政区!S5851,行政区!S5930)</f>
        <v>1</v>
      </c>
      <c r="T795" s="20">
        <f>SUM(行政区!T5456,行政区!T5535,行政区!T5614,行政区!T5693,行政区!T5772,行政区!T5851,行政区!T5930)</f>
        <v>1</v>
      </c>
      <c r="V795" s="3" t="s">
        <v>25</v>
      </c>
      <c r="W795" s="35">
        <f>SUM(B795:B809)</f>
        <v>57</v>
      </c>
      <c r="X795" s="41">
        <f>SUM(C795:C809)</f>
        <v>65</v>
      </c>
      <c r="Y795" s="46">
        <f>SUM(W795:X797)</f>
        <v>122</v>
      </c>
    </row>
    <row r="796" spans="1:25" ht="13.5" customHeight="1">
      <c r="A796" s="4"/>
      <c r="B796" s="10"/>
      <c r="C796" s="16"/>
      <c r="D796" s="21"/>
      <c r="E796" s="4"/>
      <c r="F796" s="10"/>
      <c r="G796" s="16"/>
      <c r="H796" s="21"/>
      <c r="I796" s="4"/>
      <c r="J796" s="10"/>
      <c r="K796" s="16"/>
      <c r="L796" s="21"/>
      <c r="M796" s="4"/>
      <c r="N796" s="10"/>
      <c r="O796" s="16"/>
      <c r="P796" s="21"/>
      <c r="Q796" s="4"/>
      <c r="R796" s="10"/>
      <c r="S796" s="16"/>
      <c r="T796" s="21"/>
      <c r="V796" s="4"/>
      <c r="W796" s="36"/>
      <c r="X796" s="42"/>
      <c r="Y796" s="47"/>
    </row>
    <row r="797" spans="1:25" ht="13.5" customHeight="1">
      <c r="A797" s="5"/>
      <c r="B797" s="11"/>
      <c r="C797" s="17"/>
      <c r="D797" s="22"/>
      <c r="E797" s="5"/>
      <c r="F797" s="11"/>
      <c r="G797" s="17"/>
      <c r="H797" s="22"/>
      <c r="I797" s="5"/>
      <c r="J797" s="11"/>
      <c r="K797" s="17"/>
      <c r="L797" s="22"/>
      <c r="M797" s="5"/>
      <c r="N797" s="11"/>
      <c r="O797" s="17"/>
      <c r="P797" s="22"/>
      <c r="Q797" s="5"/>
      <c r="R797" s="11"/>
      <c r="S797" s="17"/>
      <c r="T797" s="22"/>
      <c r="V797" s="5"/>
      <c r="W797" s="37"/>
      <c r="X797" s="43"/>
      <c r="Y797" s="48"/>
    </row>
    <row r="798" spans="1:25" ht="13.5" customHeight="1">
      <c r="A798" s="6" t="s">
        <v>26</v>
      </c>
      <c r="B798" s="12">
        <f>SUM(行政区!B5459,行政区!B5538,行政区!B5617,行政区!B5696,行政区!B5775,行政区!B5854,行政区!B5933)</f>
        <v>14</v>
      </c>
      <c r="C798" s="18">
        <f>SUM(行政区!C5459,行政区!C5538,行政区!C5617,行政区!C5696,行政区!C5775,行政区!C5854,行政区!C5933)</f>
        <v>9</v>
      </c>
      <c r="D798" s="23">
        <f>SUM(行政区!D5459,行政区!D5538,行政区!D5617,行政区!D5696,行政区!D5775,行政区!D5854,行政区!D5933)</f>
        <v>23</v>
      </c>
      <c r="E798" s="6" t="s">
        <v>18</v>
      </c>
      <c r="F798" s="12">
        <f>SUM(行政区!F5459,行政区!F5538,行政区!F5617,行政区!F5696,行政区!F5775,行政区!F5854,行政区!F5933)</f>
        <v>17</v>
      </c>
      <c r="G798" s="18">
        <f>SUM(行政区!G5459,行政区!G5538,行政区!G5617,行政区!G5696,行政区!G5775,行政区!G5854,行政区!G5933)</f>
        <v>24</v>
      </c>
      <c r="H798" s="23">
        <f>SUM(行政区!H5459,行政区!H5538,行政区!H5617,行政区!H5696,行政区!H5775,行政区!H5854,行政区!H5933)</f>
        <v>41</v>
      </c>
      <c r="I798" s="6" t="s">
        <v>28</v>
      </c>
      <c r="J798" s="12">
        <f>SUM(行政区!J5459,行政区!J5538,行政区!J5617,行政区!J5696,行政区!J5775,行政区!J5854,行政区!J5933)</f>
        <v>26</v>
      </c>
      <c r="K798" s="18">
        <f>SUM(行政区!K5459,行政区!K5538,行政区!K5617,行政区!K5696,行政区!K5775,行政区!K5854,行政区!K5933)</f>
        <v>28</v>
      </c>
      <c r="L798" s="23">
        <f>SUM(行政区!L5459,行政区!L5538,行政区!L5617,行政区!L5696,行政区!L5775,行政区!L5854,行政区!L5933)</f>
        <v>54</v>
      </c>
      <c r="M798" s="6" t="s">
        <v>4</v>
      </c>
      <c r="N798" s="12">
        <f>SUM(行政区!N5459,行政区!N5538,行政区!N5617,行政区!N5696,行政区!N5775,行政区!N5854,行政区!N5933)</f>
        <v>16</v>
      </c>
      <c r="O798" s="18">
        <f>SUM(行政区!O5459,行政区!O5538,行政区!O5617,行政区!O5696,行政区!O5775,行政区!O5854,行政区!O5933)</f>
        <v>34</v>
      </c>
      <c r="P798" s="23">
        <f>SUM(行政区!P5459,行政区!P5538,行政区!P5617,行政区!P5696,行政区!P5775,行政区!P5854,行政区!P5933)</f>
        <v>50</v>
      </c>
      <c r="Q798" s="6" t="s">
        <v>33</v>
      </c>
      <c r="R798" s="12">
        <f>SUM(行政区!R5459,行政区!R5538,行政区!R5617,行政区!R5696,行政区!R5775,行政区!R5854,行政区!R5933)</f>
        <v>0</v>
      </c>
      <c r="S798" s="18">
        <f>SUM(行政区!S5459,行政区!S5538,行政区!S5617,行政区!S5696,行政区!S5775,行政区!S5854,行政区!S5933)</f>
        <v>1</v>
      </c>
      <c r="T798" s="23">
        <f>SUM(行政区!T5459,行政区!T5538,行政区!T5617,行政区!T5696,行政区!T5775,行政区!T5854,行政区!T5933)</f>
        <v>1</v>
      </c>
      <c r="V798" s="6" t="s">
        <v>37</v>
      </c>
      <c r="W798" s="38">
        <f>SUM(B810:B824)</f>
        <v>79</v>
      </c>
      <c r="X798" s="44">
        <f>SUM(C810:C824)</f>
        <v>88</v>
      </c>
      <c r="Y798" s="49">
        <f>SUM(W798:X800)</f>
        <v>167</v>
      </c>
    </row>
    <row r="799" spans="1:25" ht="13.5" customHeight="1">
      <c r="A799" s="4"/>
      <c r="B799" s="10"/>
      <c r="C799" s="16"/>
      <c r="D799" s="21"/>
      <c r="E799" s="4"/>
      <c r="F799" s="10"/>
      <c r="G799" s="16"/>
      <c r="H799" s="21"/>
      <c r="I799" s="4"/>
      <c r="J799" s="10"/>
      <c r="K799" s="16"/>
      <c r="L799" s="21"/>
      <c r="M799" s="4"/>
      <c r="N799" s="10"/>
      <c r="O799" s="16"/>
      <c r="P799" s="21"/>
      <c r="Q799" s="4"/>
      <c r="R799" s="10"/>
      <c r="S799" s="16"/>
      <c r="T799" s="21"/>
      <c r="V799" s="4"/>
      <c r="W799" s="36"/>
      <c r="X799" s="42"/>
      <c r="Y799" s="47"/>
    </row>
    <row r="800" spans="1:25" ht="13.5" customHeight="1">
      <c r="A800" s="5"/>
      <c r="B800" s="11"/>
      <c r="C800" s="17"/>
      <c r="D800" s="22"/>
      <c r="E800" s="5"/>
      <c r="F800" s="11"/>
      <c r="G800" s="17"/>
      <c r="H800" s="22"/>
      <c r="I800" s="5"/>
      <c r="J800" s="11"/>
      <c r="K800" s="17"/>
      <c r="L800" s="22"/>
      <c r="M800" s="5"/>
      <c r="N800" s="11"/>
      <c r="O800" s="17"/>
      <c r="P800" s="22"/>
      <c r="Q800" s="5"/>
      <c r="R800" s="11"/>
      <c r="S800" s="17"/>
      <c r="T800" s="22"/>
      <c r="V800" s="5"/>
      <c r="W800" s="37"/>
      <c r="X800" s="43"/>
      <c r="Y800" s="48"/>
    </row>
    <row r="801" spans="1:25" ht="13.5" customHeight="1">
      <c r="A801" s="6" t="s">
        <v>39</v>
      </c>
      <c r="B801" s="12">
        <f>SUM(行政区!B5462,行政区!B5541,行政区!B5620,行政区!B5699,行政区!B5778,行政区!B5857,行政区!B5936)</f>
        <v>15</v>
      </c>
      <c r="C801" s="18">
        <f>SUM(行政区!C5462,行政区!C5541,行政区!C5620,行政区!C5699,行政区!C5778,行政区!C5857,行政区!C5936)</f>
        <v>16</v>
      </c>
      <c r="D801" s="23">
        <f>SUM(行政区!D5462,行政区!D5541,行政区!D5620,行政区!D5699,行政区!D5778,行政区!D5857,行政区!D5936)</f>
        <v>31</v>
      </c>
      <c r="E801" s="6" t="s">
        <v>43</v>
      </c>
      <c r="F801" s="12">
        <f>SUM(行政区!F5462,行政区!F5541,行政区!F5620,行政区!F5699,行政区!F5778,行政区!F5857,行政区!F5936)</f>
        <v>15</v>
      </c>
      <c r="G801" s="18">
        <f>SUM(行政区!G5462,行政区!G5541,行政区!G5620,行政区!G5699,行政区!G5778,行政区!G5857,行政区!G5936)</f>
        <v>13</v>
      </c>
      <c r="H801" s="23">
        <f>SUM(行政区!H5462,行政区!H5541,行政区!H5620,行政区!H5699,行政区!H5778,行政区!H5857,行政区!H5936)</f>
        <v>28</v>
      </c>
      <c r="I801" s="6" t="s">
        <v>45</v>
      </c>
      <c r="J801" s="12">
        <f>SUM(行政区!J5462,行政区!J5541,行政区!J5620,行政区!J5699,行政区!J5778,行政区!J5857,行政区!J5936)</f>
        <v>31</v>
      </c>
      <c r="K801" s="18">
        <f>SUM(行政区!K5462,行政区!K5541,行政区!K5620,行政区!K5699,行政区!K5778,行政区!K5857,行政区!K5936)</f>
        <v>24</v>
      </c>
      <c r="L801" s="23">
        <f>SUM(行政区!L5462,行政区!L5541,行政区!L5620,行政区!L5699,行政区!L5778,行政区!L5857,行政区!L5936)</f>
        <v>55</v>
      </c>
      <c r="M801" s="6" t="s">
        <v>47</v>
      </c>
      <c r="N801" s="12">
        <f>SUM(行政区!N5462,行政区!N5541,行政区!N5620,行政区!N5699,行政区!N5778,行政区!N5857,行政区!N5936)</f>
        <v>22</v>
      </c>
      <c r="O801" s="18">
        <f>SUM(行政区!O5462,行政区!O5541,行政区!O5620,行政区!O5699,行政区!O5778,行政区!O5857,行政区!O5936)</f>
        <v>23</v>
      </c>
      <c r="P801" s="23">
        <f>SUM(行政区!P5462,行政区!P5541,行政区!P5620,行政区!P5699,行政区!P5778,行政区!P5857,行政区!P5936)</f>
        <v>45</v>
      </c>
      <c r="Q801" s="6" t="s">
        <v>8</v>
      </c>
      <c r="R801" s="12">
        <f>SUM(行政区!R5462,行政区!R5541,行政区!R5620,行政区!R5699,行政区!R5778,行政区!R5857,行政区!R5936)</f>
        <v>0</v>
      </c>
      <c r="S801" s="18">
        <f>SUM(行政区!S5462,行政区!S5541,行政区!S5620,行政区!S5699,行政区!S5778,行政区!S5857,行政区!S5936)</f>
        <v>0</v>
      </c>
      <c r="T801" s="23">
        <f>SUM(行政区!T5462,行政区!T5541,行政区!T5620,行政区!T5699,行政区!T5778,行政区!T5857,行政区!T5936)</f>
        <v>0</v>
      </c>
      <c r="V801" s="6" t="s">
        <v>48</v>
      </c>
      <c r="W801" s="38">
        <f>SUM(B825:B839)</f>
        <v>89</v>
      </c>
      <c r="X801" s="44">
        <f>SUM(C825:C839)</f>
        <v>99</v>
      </c>
      <c r="Y801" s="49">
        <f>SUM(W801:X803)</f>
        <v>188</v>
      </c>
    </row>
    <row r="802" spans="1:25" ht="13.5" customHeight="1">
      <c r="A802" s="4"/>
      <c r="B802" s="10"/>
      <c r="C802" s="16"/>
      <c r="D802" s="21"/>
      <c r="E802" s="4"/>
      <c r="F802" s="10"/>
      <c r="G802" s="16"/>
      <c r="H802" s="21"/>
      <c r="I802" s="4"/>
      <c r="J802" s="10"/>
      <c r="K802" s="16"/>
      <c r="L802" s="21"/>
      <c r="M802" s="4"/>
      <c r="N802" s="10"/>
      <c r="O802" s="16"/>
      <c r="P802" s="21"/>
      <c r="Q802" s="4"/>
      <c r="R802" s="10"/>
      <c r="S802" s="16"/>
      <c r="T802" s="21"/>
      <c r="V802" s="4"/>
      <c r="W802" s="36"/>
      <c r="X802" s="42"/>
      <c r="Y802" s="47"/>
    </row>
    <row r="803" spans="1:25" ht="13.5" customHeight="1">
      <c r="A803" s="5"/>
      <c r="B803" s="11"/>
      <c r="C803" s="17"/>
      <c r="D803" s="22"/>
      <c r="E803" s="5"/>
      <c r="F803" s="11"/>
      <c r="G803" s="17"/>
      <c r="H803" s="22"/>
      <c r="I803" s="5"/>
      <c r="J803" s="11"/>
      <c r="K803" s="17"/>
      <c r="L803" s="22"/>
      <c r="M803" s="5"/>
      <c r="N803" s="11"/>
      <c r="O803" s="17"/>
      <c r="P803" s="22"/>
      <c r="Q803" s="5"/>
      <c r="R803" s="11"/>
      <c r="S803" s="17"/>
      <c r="T803" s="22"/>
      <c r="V803" s="5"/>
      <c r="W803" s="37"/>
      <c r="X803" s="43"/>
      <c r="Y803" s="48"/>
    </row>
    <row r="804" spans="1:25" ht="13.5" customHeight="1">
      <c r="A804" s="6" t="s">
        <v>50</v>
      </c>
      <c r="B804" s="12">
        <f>SUM(行政区!B5465,行政区!B5544,行政区!B5623,行政区!B5702,行政区!B5781,行政区!B5860,行政区!B5939)</f>
        <v>4</v>
      </c>
      <c r="C804" s="18">
        <f>SUM(行政区!C5465,行政区!C5544,行政区!C5623,行政区!C5702,行政区!C5781,行政区!C5860,行政区!C5939)</f>
        <v>13</v>
      </c>
      <c r="D804" s="23">
        <f>SUM(行政区!D5465,行政区!D5544,行政区!D5623,行政区!D5702,行政区!D5781,行政区!D5860,行政区!D5939)</f>
        <v>17</v>
      </c>
      <c r="E804" s="6" t="s">
        <v>52</v>
      </c>
      <c r="F804" s="12">
        <f>SUM(行政区!F5465,行政区!F5544,行政区!F5623,行政区!F5702,行政区!F5781,行政区!F5860,行政区!F5939)</f>
        <v>16</v>
      </c>
      <c r="G804" s="18">
        <f>SUM(行政区!G5465,行政区!G5544,行政区!G5623,行政区!G5702,行政区!G5781,行政区!G5860,行政区!G5939)</f>
        <v>13</v>
      </c>
      <c r="H804" s="23">
        <f>SUM(行政区!H5465,行政区!H5544,行政区!H5623,行政区!H5702,行政区!H5781,行政区!H5860,行政区!H5939)</f>
        <v>29</v>
      </c>
      <c r="I804" s="6" t="s">
        <v>42</v>
      </c>
      <c r="J804" s="12">
        <f>SUM(行政区!J5465,行政区!J5544,行政区!J5623,行政区!J5702,行政区!J5781,行政区!J5860,行政区!J5939)</f>
        <v>32</v>
      </c>
      <c r="K804" s="18">
        <f>SUM(行政区!K5465,行政区!K5544,行政区!K5623,行政区!K5702,行政区!K5781,行政区!K5860,行政区!K5939)</f>
        <v>16</v>
      </c>
      <c r="L804" s="23">
        <f>SUM(行政区!L5465,行政区!L5544,行政区!L5623,行政区!L5702,行政区!L5781,行政区!L5860,行政区!L5939)</f>
        <v>48</v>
      </c>
      <c r="M804" s="6" t="s">
        <v>54</v>
      </c>
      <c r="N804" s="12">
        <f>SUM(行政区!N5465,行政区!N5544,行政区!N5623,行政区!N5702,行政区!N5781,行政区!N5860,行政区!N5939)</f>
        <v>16</v>
      </c>
      <c r="O804" s="18">
        <f>SUM(行政区!O5465,行政区!O5544,行政区!O5623,行政区!O5702,行政区!O5781,行政区!O5860,行政区!O5939)</f>
        <v>9</v>
      </c>
      <c r="P804" s="23">
        <f>SUM(行政区!P5465,行政区!P5544,行政区!P5623,行政区!P5702,行政区!P5781,行政区!P5860,行政区!P5939)</f>
        <v>25</v>
      </c>
      <c r="Q804" s="6" t="s">
        <v>55</v>
      </c>
      <c r="R804" s="12">
        <f>SUM(行政区!R5465,行政区!R5544,行政区!R5623,行政区!R5702,行政区!R5781,行政区!R5860,行政区!R5939)</f>
        <v>0</v>
      </c>
      <c r="S804" s="18">
        <f>SUM(行政区!S5465,行政区!S5544,行政区!S5623,行政区!S5702,行政区!S5781,行政区!S5860,行政区!S5939)</f>
        <v>0</v>
      </c>
      <c r="T804" s="23">
        <f>SUM(行政区!T5465,行政区!T5544,行政区!T5623,行政区!T5702,行政区!T5781,行政区!T5860,行政区!T5939)</f>
        <v>0</v>
      </c>
      <c r="V804" s="6" t="s">
        <v>32</v>
      </c>
      <c r="W804" s="38">
        <f>SUM(B840:B854)</f>
        <v>92</v>
      </c>
      <c r="X804" s="44">
        <f>SUM(C840:C854)</f>
        <v>91</v>
      </c>
      <c r="Y804" s="49">
        <f>SUM(W804:X806)</f>
        <v>183</v>
      </c>
    </row>
    <row r="805" spans="1:25" ht="13.5" customHeight="1">
      <c r="A805" s="4"/>
      <c r="B805" s="10"/>
      <c r="C805" s="16"/>
      <c r="D805" s="21"/>
      <c r="E805" s="4"/>
      <c r="F805" s="10"/>
      <c r="G805" s="16"/>
      <c r="H805" s="21"/>
      <c r="I805" s="4"/>
      <c r="J805" s="10"/>
      <c r="K805" s="16"/>
      <c r="L805" s="21"/>
      <c r="M805" s="4"/>
      <c r="N805" s="10"/>
      <c r="O805" s="16"/>
      <c r="P805" s="21"/>
      <c r="Q805" s="4"/>
      <c r="R805" s="10"/>
      <c r="S805" s="16"/>
      <c r="T805" s="21"/>
      <c r="V805" s="4"/>
      <c r="W805" s="36"/>
      <c r="X805" s="42"/>
      <c r="Y805" s="47"/>
    </row>
    <row r="806" spans="1:25" ht="13.5" customHeight="1">
      <c r="A806" s="5"/>
      <c r="B806" s="11"/>
      <c r="C806" s="17"/>
      <c r="D806" s="22"/>
      <c r="E806" s="5"/>
      <c r="F806" s="11"/>
      <c r="G806" s="17"/>
      <c r="H806" s="22"/>
      <c r="I806" s="5"/>
      <c r="J806" s="11"/>
      <c r="K806" s="17"/>
      <c r="L806" s="22"/>
      <c r="M806" s="5"/>
      <c r="N806" s="11"/>
      <c r="O806" s="17"/>
      <c r="P806" s="22"/>
      <c r="Q806" s="5"/>
      <c r="R806" s="11"/>
      <c r="S806" s="17"/>
      <c r="T806" s="22"/>
      <c r="V806" s="5"/>
      <c r="W806" s="37"/>
      <c r="X806" s="43"/>
      <c r="Y806" s="48"/>
    </row>
    <row r="807" spans="1:25" ht="13.5" customHeight="1">
      <c r="A807" s="6" t="s">
        <v>56</v>
      </c>
      <c r="B807" s="12">
        <f>SUM(行政区!B5468,行政区!B5547,行政区!B5626,行政区!B5705,行政区!B5784,行政区!B5863,行政区!B5942)</f>
        <v>14</v>
      </c>
      <c r="C807" s="18">
        <f>SUM(行政区!C5468,行政区!C5547,行政区!C5626,行政区!C5705,行政区!C5784,行政区!C5863,行政区!C5942)</f>
        <v>15</v>
      </c>
      <c r="D807" s="23">
        <f>SUM(行政区!D5468,行政区!D5547,行政区!D5626,行政区!D5705,行政区!D5784,行政区!D5863,行政区!D5942)</f>
        <v>29</v>
      </c>
      <c r="E807" s="6" t="s">
        <v>58</v>
      </c>
      <c r="F807" s="12">
        <f>SUM(行政区!F5468,行政区!F5547,行政区!F5626,行政区!F5705,行政区!F5784,行政区!F5863,行政区!F5942)</f>
        <v>20</v>
      </c>
      <c r="G807" s="18">
        <f>SUM(行政区!G5468,行政区!G5547,行政区!G5626,行政区!G5705,行政区!G5784,行政区!G5863,行政区!G5942)</f>
        <v>18</v>
      </c>
      <c r="H807" s="23">
        <f>SUM(行政区!H5468,行政区!H5547,行政区!H5626,行政区!H5705,行政区!H5784,行政区!H5863,行政区!H5942)</f>
        <v>38</v>
      </c>
      <c r="I807" s="6" t="s">
        <v>61</v>
      </c>
      <c r="J807" s="12">
        <f>SUM(行政区!J5468,行政区!J5547,行政区!J5626,行政区!J5705,行政区!J5784,行政区!J5863,行政区!J5942)</f>
        <v>23</v>
      </c>
      <c r="K807" s="18">
        <f>SUM(行政区!K5468,行政区!K5547,行政区!K5626,行政区!K5705,行政区!K5784,行政区!K5863,行政区!K5942)</f>
        <v>30</v>
      </c>
      <c r="L807" s="23">
        <f>SUM(行政区!L5468,行政区!L5547,行政区!L5626,行政区!L5705,行政区!L5784,行政区!L5863,行政区!L5942)</f>
        <v>53</v>
      </c>
      <c r="M807" s="6" t="s">
        <v>3</v>
      </c>
      <c r="N807" s="12">
        <f>SUM(行政区!N5468,行政区!N5547,行政区!N5626,行政区!N5705,行政区!N5784,行政区!N5863,行政区!N5942)</f>
        <v>11</v>
      </c>
      <c r="O807" s="18">
        <f>SUM(行政区!O5468,行政区!O5547,行政区!O5626,行政区!O5705,行政区!O5784,行政区!O5863,行政区!O5942)</f>
        <v>18</v>
      </c>
      <c r="P807" s="23">
        <f>SUM(行政区!P5468,行政区!P5547,行政区!P5626,行政区!P5705,行政区!P5784,行政区!P5863,行政区!P5942)</f>
        <v>29</v>
      </c>
      <c r="Q807" s="6" t="s">
        <v>63</v>
      </c>
      <c r="R807" s="12">
        <f>SUM(行政区!R5468,行政区!R5547,行政区!R5626,行政区!R5705,行政区!R5784,行政区!R5863,行政区!R5942)</f>
        <v>0</v>
      </c>
      <c r="S807" s="18">
        <f>SUM(行政区!S5468,行政区!S5547,行政区!S5626,行政区!S5705,行政区!S5784,行政区!S5863,行政区!S5942)</f>
        <v>0</v>
      </c>
      <c r="T807" s="23">
        <f>SUM(行政区!T5468,行政区!T5547,行政区!T5626,行政区!T5705,行政区!T5784,行政区!T5863,行政区!T5942)</f>
        <v>0</v>
      </c>
      <c r="V807" s="6" t="s">
        <v>64</v>
      </c>
      <c r="W807" s="38">
        <f>SUM(B855:B869)</f>
        <v>76</v>
      </c>
      <c r="X807" s="44">
        <f>SUM(C855:C869)</f>
        <v>70</v>
      </c>
      <c r="Y807" s="49">
        <f>SUM(W807:X809)</f>
        <v>146</v>
      </c>
    </row>
    <row r="808" spans="1:25" ht="13.5" customHeight="1">
      <c r="A808" s="4"/>
      <c r="B808" s="10"/>
      <c r="C808" s="16"/>
      <c r="D808" s="21"/>
      <c r="E808" s="4"/>
      <c r="F808" s="10"/>
      <c r="G808" s="16"/>
      <c r="H808" s="21"/>
      <c r="I808" s="4"/>
      <c r="J808" s="10"/>
      <c r="K808" s="16"/>
      <c r="L808" s="21"/>
      <c r="M808" s="4"/>
      <c r="N808" s="10"/>
      <c r="O808" s="16"/>
      <c r="P808" s="21"/>
      <c r="Q808" s="4"/>
      <c r="R808" s="10"/>
      <c r="S808" s="16"/>
      <c r="T808" s="21"/>
      <c r="V808" s="4"/>
      <c r="W808" s="36"/>
      <c r="X808" s="42"/>
      <c r="Y808" s="47"/>
    </row>
    <row r="809" spans="1:25" ht="13.5" customHeight="1">
      <c r="A809" s="5"/>
      <c r="B809" s="11"/>
      <c r="C809" s="17"/>
      <c r="D809" s="22"/>
      <c r="E809" s="5"/>
      <c r="F809" s="11"/>
      <c r="G809" s="17"/>
      <c r="H809" s="22"/>
      <c r="I809" s="5"/>
      <c r="J809" s="11"/>
      <c r="K809" s="17"/>
      <c r="L809" s="22"/>
      <c r="M809" s="5"/>
      <c r="N809" s="11"/>
      <c r="O809" s="17"/>
      <c r="P809" s="22"/>
      <c r="Q809" s="5"/>
      <c r="R809" s="11"/>
      <c r="S809" s="17"/>
      <c r="T809" s="22"/>
      <c r="V809" s="5"/>
      <c r="W809" s="37"/>
      <c r="X809" s="43"/>
      <c r="Y809" s="48"/>
    </row>
    <row r="810" spans="1:25" ht="13.5" customHeight="1">
      <c r="A810" s="6" t="s">
        <v>66</v>
      </c>
      <c r="B810" s="12">
        <f>SUM(行政区!B5471,行政区!B5550,行政区!B5629,行政区!B5708,行政区!B5787,行政区!B5866,行政区!B5945)</f>
        <v>19</v>
      </c>
      <c r="C810" s="18">
        <f>SUM(行政区!C5471,行政区!C5550,行政区!C5629,行政区!C5708,行政区!C5787,行政区!C5866,行政区!C5945)</f>
        <v>14</v>
      </c>
      <c r="D810" s="23">
        <f>SUM(行政区!D5471,行政区!D5550,行政区!D5629,行政区!D5708,行政区!D5787,行政区!D5866,行政区!D5945)</f>
        <v>33</v>
      </c>
      <c r="E810" s="6" t="s">
        <v>67</v>
      </c>
      <c r="F810" s="12">
        <f>SUM(行政区!F5471,行政区!F5550,行政区!F5629,行政区!F5708,行政区!F5787,行政区!F5866,行政区!F5945)</f>
        <v>12</v>
      </c>
      <c r="G810" s="18">
        <f>SUM(行政区!G5471,行政区!G5550,行政区!G5629,行政区!G5708,行政区!G5787,行政区!G5866,行政区!G5945)</f>
        <v>13</v>
      </c>
      <c r="H810" s="23">
        <f>SUM(行政区!H5471,行政区!H5550,行政区!H5629,行政区!H5708,行政区!H5787,行政区!H5866,行政区!H5945)</f>
        <v>25</v>
      </c>
      <c r="I810" s="6" t="s">
        <v>41</v>
      </c>
      <c r="J810" s="12">
        <f>SUM(行政区!J5471,行政区!J5550,行政区!J5629,行政区!J5708,行政区!J5787,行政区!J5866,行政区!J5945)</f>
        <v>24</v>
      </c>
      <c r="K810" s="18">
        <f>SUM(行政区!K5471,行政区!K5550,行政区!K5629,行政区!K5708,行政区!K5787,行政区!K5866,行政区!K5945)</f>
        <v>32</v>
      </c>
      <c r="L810" s="23">
        <f>SUM(行政区!L5471,行政区!L5550,行政区!L5629,行政区!L5708,行政区!L5787,行政区!L5866,行政区!L5945)</f>
        <v>56</v>
      </c>
      <c r="M810" s="6" t="s">
        <v>70</v>
      </c>
      <c r="N810" s="12">
        <f>SUM(行政区!N5471,行政区!N5550,行政区!N5629,行政区!N5708,行政区!N5787,行政区!N5866,行政区!N5945)</f>
        <v>11</v>
      </c>
      <c r="O810" s="18">
        <f>SUM(行政区!O5471,行政区!O5550,行政区!O5629,行政区!O5708,行政区!O5787,行政区!O5866,行政区!O5945)</f>
        <v>23</v>
      </c>
      <c r="P810" s="23">
        <f>SUM(行政区!P5471,行政区!P5550,行政区!P5629,行政区!P5708,行政区!P5787,行政区!P5866,行政区!P5945)</f>
        <v>34</v>
      </c>
      <c r="Q810" s="6" t="s">
        <v>71</v>
      </c>
      <c r="R810" s="12">
        <f>SUM(行政区!R5471,行政区!R5550,行政区!R5629,行政区!R5708,行政区!R5787,行政区!R5866,行政区!R5945)</f>
        <v>0</v>
      </c>
      <c r="S810" s="18">
        <f>SUM(行政区!S5471,行政区!S5550,行政区!S5629,行政区!S5708,行政区!S5787,行政区!S5866,行政区!S5945)</f>
        <v>0</v>
      </c>
      <c r="T810" s="23">
        <f>SUM(行政区!T5471,行政区!T5550,行政区!T5629,行政区!T5708,行政区!T5787,行政区!T5866,行政区!T5945)</f>
        <v>0</v>
      </c>
      <c r="V810" s="6" t="s">
        <v>72</v>
      </c>
      <c r="W810" s="38">
        <f>SUM(F795:F809)</f>
        <v>83</v>
      </c>
      <c r="X810" s="44">
        <f>SUM(G795:G809)</f>
        <v>83</v>
      </c>
      <c r="Y810" s="49">
        <f>SUM(W810:X812)</f>
        <v>166</v>
      </c>
    </row>
    <row r="811" spans="1:25" ht="13.5" customHeight="1">
      <c r="A811" s="4"/>
      <c r="B811" s="10"/>
      <c r="C811" s="16"/>
      <c r="D811" s="21"/>
      <c r="E811" s="4"/>
      <c r="F811" s="10"/>
      <c r="G811" s="16"/>
      <c r="H811" s="21"/>
      <c r="I811" s="4"/>
      <c r="J811" s="10"/>
      <c r="K811" s="16"/>
      <c r="L811" s="21"/>
      <c r="M811" s="4"/>
      <c r="N811" s="10"/>
      <c r="O811" s="16"/>
      <c r="P811" s="21"/>
      <c r="Q811" s="4"/>
      <c r="R811" s="10"/>
      <c r="S811" s="16"/>
      <c r="T811" s="21"/>
      <c r="V811" s="4"/>
      <c r="W811" s="36"/>
      <c r="X811" s="42"/>
      <c r="Y811" s="47"/>
    </row>
    <row r="812" spans="1:25" ht="13.5" customHeight="1">
      <c r="A812" s="5"/>
      <c r="B812" s="11"/>
      <c r="C812" s="17"/>
      <c r="D812" s="22"/>
      <c r="E812" s="5"/>
      <c r="F812" s="11"/>
      <c r="G812" s="17"/>
      <c r="H812" s="22"/>
      <c r="I812" s="5"/>
      <c r="J812" s="11"/>
      <c r="K812" s="17"/>
      <c r="L812" s="22"/>
      <c r="M812" s="5"/>
      <c r="N812" s="11"/>
      <c r="O812" s="17"/>
      <c r="P812" s="22"/>
      <c r="Q812" s="5"/>
      <c r="R812" s="11"/>
      <c r="S812" s="17"/>
      <c r="T812" s="22"/>
      <c r="V812" s="5"/>
      <c r="W812" s="37"/>
      <c r="X812" s="43"/>
      <c r="Y812" s="48"/>
    </row>
    <row r="813" spans="1:25" ht="13.5" customHeight="1">
      <c r="A813" s="6" t="s">
        <v>73</v>
      </c>
      <c r="B813" s="12">
        <f>SUM(行政区!B5474,行政区!B5553,行政区!B5632,行政区!B5711,行政区!B5790,行政区!B5869,行政区!B5948)</f>
        <v>14</v>
      </c>
      <c r="C813" s="18">
        <f>SUM(行政区!C5474,行政区!C5553,行政区!C5632,行政区!C5711,行政区!C5790,行政区!C5869,行政区!C5948)</f>
        <v>16</v>
      </c>
      <c r="D813" s="23">
        <f>SUM(行政区!D5474,行政区!D5553,行政区!D5632,行政区!D5711,行政区!D5790,行政区!D5869,行政区!D5948)</f>
        <v>30</v>
      </c>
      <c r="E813" s="6" t="s">
        <v>13</v>
      </c>
      <c r="F813" s="12">
        <f>SUM(行政区!F5474,行政区!F5553,行政区!F5632,行政区!F5711,行政区!F5790,行政区!F5869,行政区!F5948)</f>
        <v>10</v>
      </c>
      <c r="G813" s="18">
        <f>SUM(行政区!G5474,行政区!G5553,行政区!G5632,行政区!G5711,行政区!G5790,行政区!G5869,行政区!G5948)</f>
        <v>6</v>
      </c>
      <c r="H813" s="23">
        <f>SUM(行政区!H5474,行政区!H5553,行政区!H5632,行政区!H5711,行政区!H5790,行政区!H5869,行政区!H5948)</f>
        <v>16</v>
      </c>
      <c r="I813" s="6" t="s">
        <v>49</v>
      </c>
      <c r="J813" s="12">
        <f>SUM(行政区!J5474,行政区!J5553,行政区!J5632,行政区!J5711,行政区!J5790,行政区!J5869,行政区!J5948)</f>
        <v>20</v>
      </c>
      <c r="K813" s="18">
        <f>SUM(行政区!K5474,行政区!K5553,行政区!K5632,行政区!K5711,行政区!K5790,行政区!K5869,行政区!K5948)</f>
        <v>28</v>
      </c>
      <c r="L813" s="23">
        <f>SUM(行政区!L5474,行政区!L5553,行政区!L5632,行政区!L5711,行政区!L5790,行政区!L5869,行政区!L5948)</f>
        <v>48</v>
      </c>
      <c r="M813" s="6" t="s">
        <v>60</v>
      </c>
      <c r="N813" s="12">
        <f>SUM(行政区!N5474,行政区!N5553,行政区!N5632,行政区!N5711,行政区!N5790,行政区!N5869,行政区!N5948)</f>
        <v>12</v>
      </c>
      <c r="O813" s="18">
        <f>SUM(行政区!O5474,行政区!O5553,行政区!O5632,行政区!O5711,行政区!O5790,行政区!O5869,行政区!O5948)</f>
        <v>17</v>
      </c>
      <c r="P813" s="23">
        <f>SUM(行政区!P5474,行政区!P5553,行政区!P5632,行政区!P5711,行政区!P5790,行政区!P5869,行政区!P5948)</f>
        <v>29</v>
      </c>
      <c r="Q813" s="6" t="s">
        <v>57</v>
      </c>
      <c r="R813" s="12">
        <f>SUM(行政区!R5474,行政区!R5553,行政区!R5632,行政区!R5711,行政区!R5790,行政区!R5869,行政区!R5948)</f>
        <v>0</v>
      </c>
      <c r="S813" s="18">
        <f>SUM(行政区!S5474,行政区!S5553,行政区!S5632,行政区!S5711,行政区!S5790,行政区!S5869,行政区!S5948)</f>
        <v>0</v>
      </c>
      <c r="T813" s="23">
        <f>SUM(行政区!T5474,行政区!T5553,行政区!T5632,行政区!T5711,行政区!T5790,行政区!T5869,行政区!T5948)</f>
        <v>0</v>
      </c>
      <c r="V813" s="6" t="s">
        <v>10</v>
      </c>
      <c r="W813" s="38">
        <f>SUM(F810:F824)</f>
        <v>58</v>
      </c>
      <c r="X813" s="44">
        <f>SUM(G810:G824)</f>
        <v>58</v>
      </c>
      <c r="Y813" s="49">
        <f>SUM(W813:X815)</f>
        <v>116</v>
      </c>
    </row>
    <row r="814" spans="1:25" ht="13.5" customHeight="1">
      <c r="A814" s="4"/>
      <c r="B814" s="10"/>
      <c r="C814" s="16"/>
      <c r="D814" s="21"/>
      <c r="E814" s="4"/>
      <c r="F814" s="10"/>
      <c r="G814" s="16"/>
      <c r="H814" s="21"/>
      <c r="I814" s="4"/>
      <c r="J814" s="10"/>
      <c r="K814" s="16"/>
      <c r="L814" s="21"/>
      <c r="M814" s="4"/>
      <c r="N814" s="10"/>
      <c r="O814" s="16"/>
      <c r="P814" s="21"/>
      <c r="Q814" s="4"/>
      <c r="R814" s="10"/>
      <c r="S814" s="16"/>
      <c r="T814" s="21"/>
      <c r="V814" s="4"/>
      <c r="W814" s="36"/>
      <c r="X814" s="42"/>
      <c r="Y814" s="47"/>
    </row>
    <row r="815" spans="1:25" ht="13.5" customHeight="1">
      <c r="A815" s="5"/>
      <c r="B815" s="11"/>
      <c r="C815" s="17"/>
      <c r="D815" s="22"/>
      <c r="E815" s="5"/>
      <c r="F815" s="11"/>
      <c r="G815" s="17"/>
      <c r="H815" s="22"/>
      <c r="I815" s="5"/>
      <c r="J815" s="11"/>
      <c r="K815" s="17"/>
      <c r="L815" s="22"/>
      <c r="M815" s="5"/>
      <c r="N815" s="11"/>
      <c r="O815" s="17"/>
      <c r="P815" s="22"/>
      <c r="Q815" s="5"/>
      <c r="R815" s="11"/>
      <c r="S815" s="17"/>
      <c r="T815" s="22"/>
      <c r="V815" s="5"/>
      <c r="W815" s="37"/>
      <c r="X815" s="43"/>
      <c r="Y815" s="48"/>
    </row>
    <row r="816" spans="1:25" ht="13.5" customHeight="1">
      <c r="A816" s="6" t="s">
        <v>62</v>
      </c>
      <c r="B816" s="12">
        <f>SUM(行政区!B5477,行政区!B5556,行政区!B5635,行政区!B5714,行政区!B5793,行政区!B5872,行政区!B5951)</f>
        <v>9</v>
      </c>
      <c r="C816" s="18">
        <f>SUM(行政区!C5477,行政区!C5556,行政区!C5635,行政区!C5714,行政区!C5793,行政区!C5872,行政区!C5951)</f>
        <v>20</v>
      </c>
      <c r="D816" s="23">
        <f>SUM(行政区!D5477,行政区!D5556,行政区!D5635,行政区!D5714,行政区!D5793,行政区!D5872,行政区!D5951)</f>
        <v>29</v>
      </c>
      <c r="E816" s="6" t="s">
        <v>30</v>
      </c>
      <c r="F816" s="12">
        <f>SUM(行政区!F5477,行政区!F5556,行政区!F5635,行政区!F5714,行政区!F5793,行政区!F5872,行政区!F5951)</f>
        <v>11</v>
      </c>
      <c r="G816" s="18">
        <f>SUM(行政区!G5477,行政区!G5556,行政区!G5635,行政区!G5714,行政区!G5793,行政区!G5872,行政区!G5951)</f>
        <v>13</v>
      </c>
      <c r="H816" s="23">
        <f>SUM(行政区!H5477,行政区!H5556,行政区!H5635,行政区!H5714,行政区!H5793,行政区!H5872,行政区!H5951)</f>
        <v>24</v>
      </c>
      <c r="I816" s="6" t="s">
        <v>74</v>
      </c>
      <c r="J816" s="12">
        <f>SUM(行政区!J5477,行政区!J5556,行政区!J5635,行政区!J5714,行政区!J5793,行政区!J5872,行政区!J5951)</f>
        <v>16</v>
      </c>
      <c r="K816" s="18">
        <f>SUM(行政区!K5477,行政区!K5556,行政区!K5635,行政区!K5714,行政区!K5793,行政区!K5872,行政区!K5951)</f>
        <v>17</v>
      </c>
      <c r="L816" s="23">
        <f>SUM(行政区!L5477,行政区!L5556,行政区!L5635,行政区!L5714,行政区!L5793,行政区!L5872,行政区!L5951)</f>
        <v>33</v>
      </c>
      <c r="M816" s="6" t="s">
        <v>68</v>
      </c>
      <c r="N816" s="12">
        <f>SUM(行政区!N5477,行政区!N5556,行政区!N5635,行政区!N5714,行政区!N5793,行政区!N5872,行政区!N5951)</f>
        <v>9</v>
      </c>
      <c r="O816" s="18">
        <f>SUM(行政区!O5477,行政区!O5556,行政区!O5635,行政区!O5714,行政区!O5793,行政区!O5872,行政区!O5951)</f>
        <v>19</v>
      </c>
      <c r="P816" s="23">
        <f>SUM(行政区!P5477,行政区!P5556,行政区!P5635,行政区!P5714,行政区!P5793,行政区!P5872,行政区!P5951)</f>
        <v>28</v>
      </c>
      <c r="Q816" s="6" t="s">
        <v>35</v>
      </c>
      <c r="R816" s="12">
        <f>SUM(行政区!R5477,行政区!R5556,行政区!R5635,行政区!R5714,行政区!R5793,行政区!R5872,行政区!R5951)</f>
        <v>0</v>
      </c>
      <c r="S816" s="18">
        <f>SUM(行政区!S5477,行政区!S5556,行政区!S5635,行政区!S5714,行政区!S5793,行政区!S5872,行政区!S5951)</f>
        <v>0</v>
      </c>
      <c r="T816" s="23">
        <f>SUM(行政区!T5477,行政区!T5556,行政区!T5635,行政区!T5714,行政区!T5793,行政区!T5872,行政区!T5951)</f>
        <v>0</v>
      </c>
      <c r="V816" s="6" t="s">
        <v>75</v>
      </c>
      <c r="W816" s="38">
        <f>SUM(F825:F839)</f>
        <v>85</v>
      </c>
      <c r="X816" s="44">
        <f>SUM(G825:G839)</f>
        <v>103</v>
      </c>
      <c r="Y816" s="49">
        <f>SUM(W816:X818)</f>
        <v>188</v>
      </c>
    </row>
    <row r="817" spans="1:25" ht="13.5" customHeight="1">
      <c r="A817" s="4"/>
      <c r="B817" s="10"/>
      <c r="C817" s="16"/>
      <c r="D817" s="21"/>
      <c r="E817" s="4"/>
      <c r="F817" s="10"/>
      <c r="G817" s="16"/>
      <c r="H817" s="21"/>
      <c r="I817" s="4"/>
      <c r="J817" s="10"/>
      <c r="K817" s="16"/>
      <c r="L817" s="21"/>
      <c r="M817" s="4"/>
      <c r="N817" s="10"/>
      <c r="O817" s="16"/>
      <c r="P817" s="21"/>
      <c r="Q817" s="4"/>
      <c r="R817" s="10"/>
      <c r="S817" s="16"/>
      <c r="T817" s="21"/>
      <c r="V817" s="4"/>
      <c r="W817" s="36"/>
      <c r="X817" s="42"/>
      <c r="Y817" s="47"/>
    </row>
    <row r="818" spans="1:25" ht="13.5" customHeight="1">
      <c r="A818" s="5"/>
      <c r="B818" s="11"/>
      <c r="C818" s="17"/>
      <c r="D818" s="22"/>
      <c r="E818" s="5"/>
      <c r="F818" s="11"/>
      <c r="G818" s="17"/>
      <c r="H818" s="22"/>
      <c r="I818" s="5"/>
      <c r="J818" s="11"/>
      <c r="K818" s="17"/>
      <c r="L818" s="22"/>
      <c r="M818" s="5"/>
      <c r="N818" s="11"/>
      <c r="O818" s="17"/>
      <c r="P818" s="22"/>
      <c r="Q818" s="5"/>
      <c r="R818" s="11"/>
      <c r="S818" s="17"/>
      <c r="T818" s="22"/>
      <c r="V818" s="5"/>
      <c r="W818" s="37"/>
      <c r="X818" s="43"/>
      <c r="Y818" s="48"/>
    </row>
    <row r="819" spans="1:25" ht="13.5" customHeight="1">
      <c r="A819" s="6" t="s">
        <v>53</v>
      </c>
      <c r="B819" s="12">
        <f>SUM(行政区!B5480,行政区!B5559,行政区!B5638,行政区!B5717,行政区!B5796,行政区!B5875,行政区!B5954)</f>
        <v>11</v>
      </c>
      <c r="C819" s="18">
        <f>SUM(行政区!C5480,行政区!C5559,行政区!C5638,行政区!C5717,行政区!C5796,行政区!C5875,行政区!C5954)</f>
        <v>18</v>
      </c>
      <c r="D819" s="23">
        <f>SUM(行政区!D5480,行政区!D5559,行政区!D5638,行政区!D5717,行政区!D5796,行政区!D5875,行政区!D5954)</f>
        <v>29</v>
      </c>
      <c r="E819" s="6" t="s">
        <v>24</v>
      </c>
      <c r="F819" s="12">
        <f>SUM(行政区!F5480,行政区!F5559,行政区!F5638,行政区!F5717,行政区!F5796,行政区!F5875,行政区!F5954)</f>
        <v>11</v>
      </c>
      <c r="G819" s="18">
        <f>SUM(行政区!G5480,行政区!G5559,行政区!G5638,行政区!G5717,行政区!G5796,行政区!G5875,行政区!G5954)</f>
        <v>11</v>
      </c>
      <c r="H819" s="23">
        <f>SUM(行政区!H5480,行政区!H5559,行政区!H5638,行政区!H5717,行政区!H5796,行政区!H5875,行政区!H5954)</f>
        <v>22</v>
      </c>
      <c r="I819" s="6" t="s">
        <v>77</v>
      </c>
      <c r="J819" s="12">
        <f>SUM(行政区!J5480,行政区!J5559,行政区!J5638,行政区!J5717,行政区!J5796,行政区!J5875,行政区!J5954)</f>
        <v>20</v>
      </c>
      <c r="K819" s="18">
        <f>SUM(行政区!K5480,行政区!K5559,行政区!K5638,行政区!K5717,行政区!K5796,行政区!K5875,行政区!K5954)</f>
        <v>22</v>
      </c>
      <c r="L819" s="23">
        <f>SUM(行政区!L5480,行政区!L5559,行政区!L5638,行政区!L5717,行政区!L5796,行政区!L5875,行政区!L5954)</f>
        <v>42</v>
      </c>
      <c r="M819" s="6" t="s">
        <v>44</v>
      </c>
      <c r="N819" s="12">
        <f>SUM(行政区!N5480,行政区!N5559,行政区!N5638,行政区!N5717,行政区!N5796,行政区!N5875,行政区!N5954)</f>
        <v>11</v>
      </c>
      <c r="O819" s="18">
        <f>SUM(行政区!O5480,行政区!O5559,行政区!O5638,行政区!O5717,行政区!O5796,行政区!O5875,行政区!O5954)</f>
        <v>18</v>
      </c>
      <c r="P819" s="23">
        <f>SUM(行政区!P5480,行政区!P5559,行政区!P5638,行政区!P5717,行政区!P5796,行政区!P5875,行政区!P5954)</f>
        <v>29</v>
      </c>
      <c r="Q819" s="6" t="s">
        <v>46</v>
      </c>
      <c r="R819" s="12">
        <f>SUM(行政区!R5480,行政区!R5559,行政区!R5638,行政区!R5717,行政区!R5796,行政区!R5875,行政区!R5954)</f>
        <v>0</v>
      </c>
      <c r="S819" s="18">
        <f>SUM(行政区!S5480,行政区!S5559,行政区!S5638,行政区!S5717,行政区!S5796,行政区!S5875,行政区!S5954)</f>
        <v>0</v>
      </c>
      <c r="T819" s="23">
        <f>SUM(行政区!T5480,行政区!T5559,行政区!T5638,行政区!T5717,行政区!T5796,行政区!T5875,行政区!T5954)</f>
        <v>0</v>
      </c>
      <c r="V819" s="6" t="s">
        <v>29</v>
      </c>
      <c r="W819" s="38">
        <f>SUM(F840:F854)</f>
        <v>128</v>
      </c>
      <c r="X819" s="44">
        <f>SUM(G840:G854)</f>
        <v>105</v>
      </c>
      <c r="Y819" s="49">
        <f>SUM(W819:X821)</f>
        <v>233</v>
      </c>
    </row>
    <row r="820" spans="1:25" ht="13.5" customHeight="1">
      <c r="A820" s="4"/>
      <c r="B820" s="10"/>
      <c r="C820" s="16"/>
      <c r="D820" s="21"/>
      <c r="E820" s="4"/>
      <c r="F820" s="10"/>
      <c r="G820" s="16"/>
      <c r="H820" s="21"/>
      <c r="I820" s="4"/>
      <c r="J820" s="10"/>
      <c r="K820" s="16"/>
      <c r="L820" s="21"/>
      <c r="M820" s="4"/>
      <c r="N820" s="10"/>
      <c r="O820" s="16"/>
      <c r="P820" s="21"/>
      <c r="Q820" s="4"/>
      <c r="R820" s="10"/>
      <c r="S820" s="16"/>
      <c r="T820" s="21"/>
      <c r="V820" s="4"/>
      <c r="W820" s="36"/>
      <c r="X820" s="42"/>
      <c r="Y820" s="47"/>
    </row>
    <row r="821" spans="1:25" ht="13.5" customHeight="1">
      <c r="A821" s="5"/>
      <c r="B821" s="11"/>
      <c r="C821" s="17"/>
      <c r="D821" s="22"/>
      <c r="E821" s="5"/>
      <c r="F821" s="11"/>
      <c r="G821" s="17"/>
      <c r="H821" s="22"/>
      <c r="I821" s="5"/>
      <c r="J821" s="11"/>
      <c r="K821" s="17"/>
      <c r="L821" s="22"/>
      <c r="M821" s="5"/>
      <c r="N821" s="11"/>
      <c r="O821" s="17"/>
      <c r="P821" s="22"/>
      <c r="Q821" s="5"/>
      <c r="R821" s="11"/>
      <c r="S821" s="17"/>
      <c r="T821" s="22"/>
      <c r="V821" s="5"/>
      <c r="W821" s="37"/>
      <c r="X821" s="43"/>
      <c r="Y821" s="48"/>
    </row>
    <row r="822" spans="1:25" ht="13.5" customHeight="1">
      <c r="A822" s="6" t="s">
        <v>78</v>
      </c>
      <c r="B822" s="12">
        <f>SUM(行政区!B5483,行政区!B5562,行政区!B5641,行政区!B5720,行政区!B5799,行政区!B5878,行政区!B5957)</f>
        <v>26</v>
      </c>
      <c r="C822" s="18">
        <f>SUM(行政区!C5483,行政区!C5562,行政区!C5641,行政区!C5720,行政区!C5799,行政区!C5878,行政区!C5957)</f>
        <v>20</v>
      </c>
      <c r="D822" s="23">
        <f>SUM(行政区!D5483,行政区!D5562,行政区!D5641,行政区!D5720,行政区!D5799,行政区!D5878,行政区!D5957)</f>
        <v>46</v>
      </c>
      <c r="E822" s="6" t="s">
        <v>79</v>
      </c>
      <c r="F822" s="12">
        <f>SUM(行政区!F5483,行政区!F5562,行政区!F5641,行政区!F5720,行政区!F5799,行政区!F5878,行政区!F5957)</f>
        <v>14</v>
      </c>
      <c r="G822" s="18">
        <f>SUM(行政区!G5483,行政区!G5562,行政区!G5641,行政区!G5720,行政区!G5799,行政区!G5878,行政区!G5957)</f>
        <v>15</v>
      </c>
      <c r="H822" s="23">
        <f>SUM(行政区!H5483,行政区!H5562,行政区!H5641,行政区!H5720,行政区!H5799,行政区!H5878,行政区!H5957)</f>
        <v>29</v>
      </c>
      <c r="I822" s="6" t="s">
        <v>7</v>
      </c>
      <c r="J822" s="12">
        <f>SUM(行政区!J5483,行政区!J5562,行政区!J5641,行政区!J5720,行政区!J5799,行政区!J5878,行政区!J5957)</f>
        <v>18</v>
      </c>
      <c r="K822" s="18">
        <f>SUM(行政区!K5483,行政区!K5562,行政区!K5641,行政区!K5720,行政区!K5799,行政区!K5878,行政区!K5957)</f>
        <v>29</v>
      </c>
      <c r="L822" s="23">
        <f>SUM(行政区!L5483,行政区!L5562,行政区!L5641,行政区!L5720,行政区!L5799,行政区!L5878,行政区!L5957)</f>
        <v>47</v>
      </c>
      <c r="M822" s="6" t="s">
        <v>59</v>
      </c>
      <c r="N822" s="12">
        <f>SUM(行政区!N5483,行政区!N5562,行政区!N5641,行政区!N5720,行政区!N5799,行政区!N5878,行政区!N5957)</f>
        <v>8</v>
      </c>
      <c r="O822" s="18">
        <f>SUM(行政区!O5483,行政区!O5562,行政区!O5641,行政区!O5720,行政区!O5799,行政区!O5878,行政区!O5957)</f>
        <v>10</v>
      </c>
      <c r="P822" s="23">
        <f>SUM(行政区!P5483,行政区!P5562,行政区!P5641,行政区!P5720,行政区!P5799,行政区!P5878,行政区!P5957)</f>
        <v>18</v>
      </c>
      <c r="Q822" s="6" t="s">
        <v>80</v>
      </c>
      <c r="R822" s="12">
        <f>SUM(行政区!R5483,行政区!R5562,行政区!R5641,行政区!R5720,行政区!R5799,行政区!R5878,行政区!R5957)</f>
        <v>0</v>
      </c>
      <c r="S822" s="18">
        <f>SUM(行政区!S5483,行政区!S5562,行政区!S5641,行政区!S5720,行政区!S5799,行政区!S5878,行政区!S5957)</f>
        <v>0</v>
      </c>
      <c r="T822" s="23">
        <f>SUM(行政区!T5483,行政区!T5562,行政区!T5641,行政区!T5720,行政区!T5799,行政区!T5878,行政区!T5957)</f>
        <v>0</v>
      </c>
      <c r="V822" s="6" t="s">
        <v>82</v>
      </c>
      <c r="W822" s="38">
        <f>SUM(F855:F869)</f>
        <v>111</v>
      </c>
      <c r="X822" s="44">
        <f>SUM(G855:G869)</f>
        <v>118</v>
      </c>
      <c r="Y822" s="49">
        <f>SUM(W822:X824)</f>
        <v>229</v>
      </c>
    </row>
    <row r="823" spans="1:25" ht="13.5" customHeight="1">
      <c r="A823" s="4"/>
      <c r="B823" s="10"/>
      <c r="C823" s="16"/>
      <c r="D823" s="21"/>
      <c r="E823" s="4"/>
      <c r="F823" s="10"/>
      <c r="G823" s="16"/>
      <c r="H823" s="21"/>
      <c r="I823" s="4"/>
      <c r="J823" s="10"/>
      <c r="K823" s="16"/>
      <c r="L823" s="21"/>
      <c r="M823" s="4"/>
      <c r="N823" s="10"/>
      <c r="O823" s="16"/>
      <c r="P823" s="21"/>
      <c r="Q823" s="4"/>
      <c r="R823" s="10"/>
      <c r="S823" s="16"/>
      <c r="T823" s="21"/>
      <c r="V823" s="4"/>
      <c r="W823" s="36"/>
      <c r="X823" s="42"/>
      <c r="Y823" s="47"/>
    </row>
    <row r="824" spans="1:25" ht="13.5" customHeight="1">
      <c r="A824" s="5"/>
      <c r="B824" s="11"/>
      <c r="C824" s="17"/>
      <c r="D824" s="22"/>
      <c r="E824" s="5"/>
      <c r="F824" s="11"/>
      <c r="G824" s="17"/>
      <c r="H824" s="22"/>
      <c r="I824" s="5"/>
      <c r="J824" s="11"/>
      <c r="K824" s="17"/>
      <c r="L824" s="22"/>
      <c r="M824" s="5"/>
      <c r="N824" s="11"/>
      <c r="O824" s="17"/>
      <c r="P824" s="22"/>
      <c r="Q824" s="5"/>
      <c r="R824" s="11"/>
      <c r="S824" s="17"/>
      <c r="T824" s="22"/>
      <c r="V824" s="5"/>
      <c r="W824" s="37"/>
      <c r="X824" s="43"/>
      <c r="Y824" s="48"/>
    </row>
    <row r="825" spans="1:25" ht="13.5" customHeight="1">
      <c r="A825" s="6" t="s">
        <v>83</v>
      </c>
      <c r="B825" s="12">
        <f>SUM(行政区!B5486,行政区!B5565,行政区!B5644,行政区!B5723,行政区!B5802,行政区!B5881,行政区!B5960)</f>
        <v>18</v>
      </c>
      <c r="C825" s="18">
        <f>SUM(行政区!C5486,行政区!C5565,行政区!C5644,行政区!C5723,行政区!C5802,行政区!C5881,行政区!C5960)</f>
        <v>17</v>
      </c>
      <c r="D825" s="23">
        <f>SUM(行政区!D5486,行政区!D5565,行政区!D5644,行政区!D5723,行政区!D5802,行政区!D5881,行政区!D5960)</f>
        <v>35</v>
      </c>
      <c r="E825" s="6" t="s">
        <v>85</v>
      </c>
      <c r="F825" s="12">
        <f>SUM(行政区!F5486,行政区!F5565,行政区!F5644,行政区!F5723,行政区!F5802,行政区!F5881,行政区!F5960)</f>
        <v>10</v>
      </c>
      <c r="G825" s="18">
        <f>SUM(行政区!G5486,行政区!G5565,行政区!G5644,行政区!G5723,行政区!G5802,行政区!G5881,行政区!G5960)</f>
        <v>18</v>
      </c>
      <c r="H825" s="23">
        <f>SUM(行政区!H5486,行政区!H5565,行政区!H5644,行政区!H5723,行政区!H5802,行政区!H5881,行政区!H5960)</f>
        <v>28</v>
      </c>
      <c r="I825" s="6" t="s">
        <v>86</v>
      </c>
      <c r="J825" s="12">
        <f>SUM(行政区!J5486,行政区!J5565,行政区!J5644,行政区!J5723,行政区!J5802,行政区!J5881,行政区!J5960)</f>
        <v>23</v>
      </c>
      <c r="K825" s="18">
        <f>SUM(行政区!K5486,行政区!K5565,行政区!K5644,行政区!K5723,行政区!K5802,行政区!K5881,行政区!K5960)</f>
        <v>23</v>
      </c>
      <c r="L825" s="23">
        <f>SUM(行政区!L5486,行政区!L5565,行政区!L5644,行政区!L5723,行政区!L5802,行政区!L5881,行政区!L5960)</f>
        <v>46</v>
      </c>
      <c r="M825" s="6" t="s">
        <v>69</v>
      </c>
      <c r="N825" s="12">
        <f>SUM(行政区!N5486,行政区!N5565,行政区!N5644,行政区!N5723,行政区!N5802,行政区!N5881,行政区!N5960)</f>
        <v>12</v>
      </c>
      <c r="O825" s="18">
        <f>SUM(行政区!O5486,行政区!O5565,行政区!O5644,行政区!O5723,行政区!O5802,行政区!O5881,行政区!O5960)</f>
        <v>16</v>
      </c>
      <c r="P825" s="23">
        <f>SUM(行政区!P5486,行政区!P5565,行政区!P5644,行政区!P5723,行政区!P5802,行政区!P5881,行政区!P5960)</f>
        <v>28</v>
      </c>
      <c r="Q825" s="6" t="s">
        <v>87</v>
      </c>
      <c r="R825" s="12">
        <f>SUM(行政区!R5486,行政区!R5565,行政区!R5644,行政区!R5723,行政区!R5802,行政区!R5881,行政区!R5960)</f>
        <v>0</v>
      </c>
      <c r="S825" s="18">
        <f>SUM(行政区!S5486,行政区!S5565,行政区!S5644,行政区!S5723,行政区!S5802,行政区!S5881,行政区!S5960)</f>
        <v>0</v>
      </c>
      <c r="T825" s="23">
        <f>SUM(行政区!T5486,行政区!T5565,行政区!T5644,行政区!T5723,行政区!T5802,行政区!T5881,行政区!T5960)</f>
        <v>0</v>
      </c>
      <c r="V825" s="6" t="s">
        <v>51</v>
      </c>
      <c r="W825" s="38">
        <f>SUM(J795:J809)</f>
        <v>134</v>
      </c>
      <c r="X825" s="44">
        <f>SUM(K795:K809)</f>
        <v>128</v>
      </c>
      <c r="Y825" s="49">
        <f>SUM(W825:X827)</f>
        <v>262</v>
      </c>
    </row>
    <row r="826" spans="1:25" ht="13.5" customHeight="1">
      <c r="A826" s="4"/>
      <c r="B826" s="10"/>
      <c r="C826" s="16"/>
      <c r="D826" s="21"/>
      <c r="E826" s="4"/>
      <c r="F826" s="10"/>
      <c r="G826" s="16"/>
      <c r="H826" s="21"/>
      <c r="I826" s="4"/>
      <c r="J826" s="10"/>
      <c r="K826" s="16"/>
      <c r="L826" s="21"/>
      <c r="M826" s="4"/>
      <c r="N826" s="10"/>
      <c r="O826" s="16"/>
      <c r="P826" s="21"/>
      <c r="Q826" s="4"/>
      <c r="R826" s="10"/>
      <c r="S826" s="16"/>
      <c r="T826" s="21"/>
      <c r="V826" s="4"/>
      <c r="W826" s="36"/>
      <c r="X826" s="42"/>
      <c r="Y826" s="47"/>
    </row>
    <row r="827" spans="1:25" ht="13.5" customHeight="1">
      <c r="A827" s="5"/>
      <c r="B827" s="11"/>
      <c r="C827" s="17"/>
      <c r="D827" s="22"/>
      <c r="E827" s="5"/>
      <c r="F827" s="11"/>
      <c r="G827" s="17"/>
      <c r="H827" s="22"/>
      <c r="I827" s="5"/>
      <c r="J827" s="11"/>
      <c r="K827" s="17"/>
      <c r="L827" s="22"/>
      <c r="M827" s="5"/>
      <c r="N827" s="11"/>
      <c r="O827" s="17"/>
      <c r="P827" s="22"/>
      <c r="Q827" s="5"/>
      <c r="R827" s="11"/>
      <c r="S827" s="17"/>
      <c r="T827" s="22"/>
      <c r="V827" s="5"/>
      <c r="W827" s="37"/>
      <c r="X827" s="43"/>
      <c r="Y827" s="48"/>
    </row>
    <row r="828" spans="1:25" ht="13.5" customHeight="1">
      <c r="A828" s="6" t="s">
        <v>89</v>
      </c>
      <c r="B828" s="12">
        <f>SUM(行政区!B5489,行政区!B5568,行政区!B5647,行政区!B5726,行政区!B5805,行政区!B5884,行政区!B5963)</f>
        <v>17</v>
      </c>
      <c r="C828" s="18">
        <f>SUM(行政区!C5489,行政区!C5568,行政区!C5647,行政区!C5726,行政区!C5805,行政区!C5884,行政区!C5963)</f>
        <v>21</v>
      </c>
      <c r="D828" s="23">
        <f>SUM(行政区!D5489,行政区!D5568,行政区!D5647,行政区!D5726,行政区!D5805,行政区!D5884,行政区!D5963)</f>
        <v>38</v>
      </c>
      <c r="E828" s="6" t="s">
        <v>91</v>
      </c>
      <c r="F828" s="12">
        <f>SUM(行政区!F5489,行政区!F5568,行政区!F5647,行政区!F5726,行政区!F5805,行政区!F5884,行政区!F5963)</f>
        <v>18</v>
      </c>
      <c r="G828" s="18">
        <f>SUM(行政区!G5489,行政区!G5568,行政区!G5647,行政区!G5726,行政区!G5805,行政区!G5884,行政区!G5963)</f>
        <v>24</v>
      </c>
      <c r="H828" s="23">
        <f>SUM(行政区!H5489,行政区!H5568,行政区!H5647,行政区!H5726,行政区!H5805,行政区!H5884,行政区!H5963)</f>
        <v>42</v>
      </c>
      <c r="I828" s="6" t="s">
        <v>92</v>
      </c>
      <c r="J828" s="12">
        <f>SUM(行政区!J5489,行政区!J5568,行政区!J5647,行政区!J5726,行政区!J5805,行政区!J5884,行政区!J5963)</f>
        <v>19</v>
      </c>
      <c r="K828" s="18">
        <f>SUM(行政区!K5489,行政区!K5568,行政区!K5647,行政区!K5726,行政区!K5805,行政区!K5884,行政区!K5963)</f>
        <v>26</v>
      </c>
      <c r="L828" s="23">
        <f>SUM(行政区!L5489,行政区!L5568,行政区!L5647,行政区!L5726,行政区!L5805,行政区!L5884,行政区!L5963)</f>
        <v>45</v>
      </c>
      <c r="M828" s="6" t="s">
        <v>94</v>
      </c>
      <c r="N828" s="12">
        <f>SUM(行政区!N5489,行政区!N5568,行政区!N5647,行政区!N5726,行政区!N5805,行政区!N5884,行政区!N5963)</f>
        <v>8</v>
      </c>
      <c r="O828" s="18">
        <f>SUM(行政区!O5489,行政区!O5568,行政区!O5647,行政区!O5726,行政区!O5805,行政区!O5884,行政区!O5963)</f>
        <v>17</v>
      </c>
      <c r="P828" s="23">
        <f>SUM(行政区!P5489,行政区!P5568,行政区!P5647,行政区!P5726,行政区!P5805,行政区!P5884,行政区!P5963)</f>
        <v>25</v>
      </c>
      <c r="Q828" s="6" t="s">
        <v>95</v>
      </c>
      <c r="R828" s="12">
        <f>SUM(行政区!R5489,行政区!R5568,行政区!R5647,行政区!R5726,行政区!R5805,行政区!R5884,行政区!R5963)</f>
        <v>0</v>
      </c>
      <c r="S828" s="18">
        <f>SUM(行政区!S5489,行政区!S5568,行政区!S5647,行政区!S5726,行政区!S5805,行政区!S5884,行政区!S5963)</f>
        <v>0</v>
      </c>
      <c r="T828" s="23">
        <f>SUM(行政区!T5489,行政区!T5568,行政区!T5647,行政区!T5726,行政区!T5805,行政区!T5884,行政区!T5963)</f>
        <v>0</v>
      </c>
      <c r="V828" s="6" t="s">
        <v>96</v>
      </c>
      <c r="W828" s="38">
        <f>SUM(J810:J824)</f>
        <v>98</v>
      </c>
      <c r="X828" s="44">
        <f>SUM(K810:K824)</f>
        <v>128</v>
      </c>
      <c r="Y828" s="49">
        <f>SUM(W828:X830)</f>
        <v>226</v>
      </c>
    </row>
    <row r="829" spans="1:25" ht="13.5" customHeight="1">
      <c r="A829" s="4"/>
      <c r="B829" s="10"/>
      <c r="C829" s="16"/>
      <c r="D829" s="21"/>
      <c r="E829" s="4"/>
      <c r="F829" s="10"/>
      <c r="G829" s="16"/>
      <c r="H829" s="21"/>
      <c r="I829" s="4"/>
      <c r="J829" s="10"/>
      <c r="K829" s="16"/>
      <c r="L829" s="21"/>
      <c r="M829" s="4"/>
      <c r="N829" s="10"/>
      <c r="O829" s="16"/>
      <c r="P829" s="21"/>
      <c r="Q829" s="4"/>
      <c r="R829" s="10"/>
      <c r="S829" s="16"/>
      <c r="T829" s="21"/>
      <c r="V829" s="4"/>
      <c r="W829" s="36"/>
      <c r="X829" s="42"/>
      <c r="Y829" s="47"/>
    </row>
    <row r="830" spans="1:25" ht="13.5" customHeight="1">
      <c r="A830" s="5"/>
      <c r="B830" s="11"/>
      <c r="C830" s="17"/>
      <c r="D830" s="22"/>
      <c r="E830" s="5"/>
      <c r="F830" s="11"/>
      <c r="G830" s="17"/>
      <c r="H830" s="22"/>
      <c r="I830" s="5"/>
      <c r="J830" s="11"/>
      <c r="K830" s="17"/>
      <c r="L830" s="22"/>
      <c r="M830" s="5"/>
      <c r="N830" s="11"/>
      <c r="O830" s="17"/>
      <c r="P830" s="22"/>
      <c r="Q830" s="5"/>
      <c r="R830" s="11"/>
      <c r="S830" s="17"/>
      <c r="T830" s="22"/>
      <c r="V830" s="5"/>
      <c r="W830" s="37"/>
      <c r="X830" s="43"/>
      <c r="Y830" s="48"/>
    </row>
    <row r="831" spans="1:25" ht="13.5" customHeight="1">
      <c r="A831" s="6" t="s">
        <v>40</v>
      </c>
      <c r="B831" s="12">
        <f>SUM(行政区!B5492,行政区!B5571,行政区!B5650,行政区!B5729,行政区!B5808,行政区!B5887,行政区!B5966)</f>
        <v>15</v>
      </c>
      <c r="C831" s="18">
        <f>SUM(行政区!C5492,行政区!C5571,行政区!C5650,行政区!C5729,行政区!C5808,行政区!C5887,行政区!C5966)</f>
        <v>19</v>
      </c>
      <c r="D831" s="23">
        <f>SUM(行政区!D5492,行政区!D5571,行政区!D5650,行政区!D5729,行政区!D5808,行政区!D5887,行政区!D5966)</f>
        <v>34</v>
      </c>
      <c r="E831" s="6" t="s">
        <v>97</v>
      </c>
      <c r="F831" s="12">
        <f>SUM(行政区!F5492,行政区!F5571,行政区!F5650,行政区!F5729,行政区!F5808,行政区!F5887,行政区!F5966)</f>
        <v>16</v>
      </c>
      <c r="G831" s="18">
        <f>SUM(行政区!G5492,行政区!G5571,行政区!G5650,行政区!G5729,行政区!G5808,行政区!G5887,行政区!G5966)</f>
        <v>18</v>
      </c>
      <c r="H831" s="23">
        <f>SUM(行政区!H5492,行政区!H5571,行政区!H5650,行政区!H5729,行政区!H5808,行政区!H5887,行政区!H5966)</f>
        <v>34</v>
      </c>
      <c r="I831" s="6" t="s">
        <v>98</v>
      </c>
      <c r="J831" s="12">
        <f>SUM(行政区!J5492,行政区!J5571,行政区!J5650,行政区!J5729,行政区!J5808,行政区!J5887,行政区!J5966)</f>
        <v>20</v>
      </c>
      <c r="K831" s="18">
        <f>SUM(行政区!K5492,行政区!K5571,行政区!K5650,行政区!K5729,行政区!K5808,行政区!K5887,行政区!K5966)</f>
        <v>17</v>
      </c>
      <c r="L831" s="23">
        <f>SUM(行政区!L5492,行政区!L5571,行政区!L5650,行政区!L5729,行政区!L5808,行政区!L5887,行政区!L5966)</f>
        <v>37</v>
      </c>
      <c r="M831" s="6" t="s">
        <v>99</v>
      </c>
      <c r="N831" s="12">
        <f>SUM(行政区!N5492,行政区!N5571,行政区!N5650,行政区!N5729,行政区!N5808,行政区!N5887,行政区!N5966)</f>
        <v>4</v>
      </c>
      <c r="O831" s="18">
        <f>SUM(行政区!O5492,行政区!O5571,行政区!O5650,行政区!O5729,行政区!O5808,行政区!O5887,行政区!O5966)</f>
        <v>11</v>
      </c>
      <c r="P831" s="23">
        <f>SUM(行政区!P5492,行政区!P5571,行政区!P5650,行政区!P5729,行政区!P5808,行政区!P5887,行政区!P5966)</f>
        <v>15</v>
      </c>
      <c r="Q831" s="6" t="s">
        <v>100</v>
      </c>
      <c r="R831" s="12">
        <f>SUM(行政区!R5492,行政区!R5571,行政区!R5650,行政区!R5729,行政区!R5808,行政区!R5887,行政区!R5966)</f>
        <v>0</v>
      </c>
      <c r="S831" s="18">
        <f>SUM(行政区!S5492,行政区!S5571,行政区!S5650,行政区!S5729,行政区!S5808,行政区!S5887,行政区!S5966)</f>
        <v>0</v>
      </c>
      <c r="T831" s="23">
        <f>SUM(行政区!T5492,行政区!T5571,行政区!T5650,行政区!T5729,行政区!T5808,行政区!T5887,行政区!T5966)</f>
        <v>0</v>
      </c>
      <c r="V831" s="6" t="s">
        <v>101</v>
      </c>
      <c r="W831" s="38">
        <f>SUM(J825:J839)</f>
        <v>106</v>
      </c>
      <c r="X831" s="44">
        <f>SUM(K825:K839)</f>
        <v>115</v>
      </c>
      <c r="Y831" s="49">
        <f>SUM(W831:X833)</f>
        <v>221</v>
      </c>
    </row>
    <row r="832" spans="1:25" ht="13.5" customHeight="1">
      <c r="A832" s="4"/>
      <c r="B832" s="10"/>
      <c r="C832" s="16"/>
      <c r="D832" s="21"/>
      <c r="E832" s="4"/>
      <c r="F832" s="10"/>
      <c r="G832" s="16"/>
      <c r="H832" s="21"/>
      <c r="I832" s="4"/>
      <c r="J832" s="10"/>
      <c r="K832" s="16"/>
      <c r="L832" s="21"/>
      <c r="M832" s="4"/>
      <c r="N832" s="10"/>
      <c r="O832" s="16"/>
      <c r="P832" s="21"/>
      <c r="Q832" s="4"/>
      <c r="R832" s="10"/>
      <c r="S832" s="16"/>
      <c r="T832" s="21"/>
      <c r="V832" s="4"/>
      <c r="W832" s="36"/>
      <c r="X832" s="42"/>
      <c r="Y832" s="47"/>
    </row>
    <row r="833" spans="1:25" ht="13.5" customHeight="1">
      <c r="A833" s="5"/>
      <c r="B833" s="11"/>
      <c r="C833" s="17"/>
      <c r="D833" s="22"/>
      <c r="E833" s="5"/>
      <c r="F833" s="11"/>
      <c r="G833" s="17"/>
      <c r="H833" s="22"/>
      <c r="I833" s="5"/>
      <c r="J833" s="11"/>
      <c r="K833" s="17"/>
      <c r="L833" s="22"/>
      <c r="M833" s="5"/>
      <c r="N833" s="11"/>
      <c r="O833" s="17"/>
      <c r="P833" s="22"/>
      <c r="Q833" s="5"/>
      <c r="R833" s="11"/>
      <c r="S833" s="17"/>
      <c r="T833" s="22"/>
      <c r="V833" s="5"/>
      <c r="W833" s="37"/>
      <c r="X833" s="43"/>
      <c r="Y833" s="48"/>
    </row>
    <row r="834" spans="1:25" ht="13.5" customHeight="1">
      <c r="A834" s="6" t="s">
        <v>103</v>
      </c>
      <c r="B834" s="12">
        <f>SUM(行政区!B5495,行政区!B5574,行政区!B5653,行政区!B5732,行政区!B5811,行政区!B5890,行政区!B5969)</f>
        <v>16</v>
      </c>
      <c r="C834" s="18">
        <f>SUM(行政区!C5495,行政区!C5574,行政区!C5653,行政区!C5732,行政区!C5811,行政区!C5890,行政区!C5969)</f>
        <v>18</v>
      </c>
      <c r="D834" s="23">
        <f>SUM(行政区!D5495,行政区!D5574,行政区!D5653,行政区!D5732,行政区!D5811,行政区!D5890,行政区!D5969)</f>
        <v>34</v>
      </c>
      <c r="E834" s="6" t="s">
        <v>106</v>
      </c>
      <c r="F834" s="12">
        <f>SUM(行政区!F5495,行政区!F5574,行政区!F5653,行政区!F5732,行政区!F5811,行政区!F5890,行政区!F5969)</f>
        <v>18</v>
      </c>
      <c r="G834" s="18">
        <f>SUM(行政区!G5495,行政区!G5574,行政区!G5653,行政区!G5732,行政区!G5811,行政区!G5890,行政区!G5969)</f>
        <v>23</v>
      </c>
      <c r="H834" s="23">
        <f>SUM(行政区!H5495,行政区!H5574,行政区!H5653,行政区!H5732,行政区!H5811,行政区!H5890,行政区!H5969)</f>
        <v>41</v>
      </c>
      <c r="I834" s="6" t="s">
        <v>107</v>
      </c>
      <c r="J834" s="12">
        <f>SUM(行政区!J5495,行政区!J5574,行政区!J5653,行政区!J5732,行政区!J5811,行政区!J5890,行政区!J5969)</f>
        <v>22</v>
      </c>
      <c r="K834" s="18">
        <f>SUM(行政区!K5495,行政区!K5574,行政区!K5653,行政区!K5732,行政区!K5811,行政区!K5890,行政区!K5969)</f>
        <v>25</v>
      </c>
      <c r="L834" s="23">
        <f>SUM(行政区!L5495,行政区!L5574,行政区!L5653,行政区!L5732,行政区!L5811,行政区!L5890,行政区!L5969)</f>
        <v>47</v>
      </c>
      <c r="M834" s="6" t="s">
        <v>108</v>
      </c>
      <c r="N834" s="12">
        <f>SUM(行政区!N5495,行政区!N5574,行政区!N5653,行政区!N5732,行政区!N5811,行政区!N5890,行政区!N5969)</f>
        <v>6</v>
      </c>
      <c r="O834" s="18">
        <f>SUM(行政区!O5495,行政区!O5574,行政区!O5653,行政区!O5732,行政区!O5811,行政区!O5890,行政区!O5969)</f>
        <v>17</v>
      </c>
      <c r="P834" s="23">
        <f>SUM(行政区!P5495,行政区!P5574,行政区!P5653,行政区!P5732,行政区!P5811,行政区!P5890,行政区!P5969)</f>
        <v>23</v>
      </c>
      <c r="Q834" s="6" t="s">
        <v>109</v>
      </c>
      <c r="R834" s="12">
        <f>SUM(行政区!R5495,行政区!R5574,行政区!R5653,行政区!R5732,行政区!R5811,行政区!R5890,行政区!R5969)</f>
        <v>0</v>
      </c>
      <c r="S834" s="18">
        <f>SUM(行政区!S5495,行政区!S5574,行政区!S5653,行政区!S5732,行政区!S5811,行政区!S5890,行政区!S5969)</f>
        <v>0</v>
      </c>
      <c r="T834" s="23">
        <f>SUM(行政区!T5495,行政区!T5574,行政区!T5653,行政区!T5732,行政区!T5811,行政区!T5890,行政区!T5969)</f>
        <v>0</v>
      </c>
      <c r="V834" s="6" t="s">
        <v>111</v>
      </c>
      <c r="W834" s="38">
        <f>SUM(J840:J854)</f>
        <v>107</v>
      </c>
      <c r="X834" s="44">
        <f>SUM(K840:K854)</f>
        <v>129</v>
      </c>
      <c r="Y834" s="49">
        <f>SUM(W834:X836)</f>
        <v>236</v>
      </c>
    </row>
    <row r="835" spans="1:25" ht="13.5" customHeight="1">
      <c r="A835" s="4"/>
      <c r="B835" s="10"/>
      <c r="C835" s="16"/>
      <c r="D835" s="21"/>
      <c r="E835" s="4"/>
      <c r="F835" s="10"/>
      <c r="G835" s="16"/>
      <c r="H835" s="21"/>
      <c r="I835" s="4"/>
      <c r="J835" s="10"/>
      <c r="K835" s="16"/>
      <c r="L835" s="21"/>
      <c r="M835" s="4"/>
      <c r="N835" s="10"/>
      <c r="O835" s="16"/>
      <c r="P835" s="21"/>
      <c r="Q835" s="4"/>
      <c r="R835" s="10"/>
      <c r="S835" s="16"/>
      <c r="T835" s="21"/>
      <c r="V835" s="4"/>
      <c r="W835" s="36"/>
      <c r="X835" s="42"/>
      <c r="Y835" s="47"/>
    </row>
    <row r="836" spans="1:25" ht="13.5" customHeight="1">
      <c r="A836" s="5"/>
      <c r="B836" s="11"/>
      <c r="C836" s="17"/>
      <c r="D836" s="22"/>
      <c r="E836" s="5"/>
      <c r="F836" s="11"/>
      <c r="G836" s="17"/>
      <c r="H836" s="22"/>
      <c r="I836" s="5"/>
      <c r="J836" s="11"/>
      <c r="K836" s="17"/>
      <c r="L836" s="22"/>
      <c r="M836" s="5"/>
      <c r="N836" s="11"/>
      <c r="O836" s="17"/>
      <c r="P836" s="22"/>
      <c r="Q836" s="5"/>
      <c r="R836" s="11"/>
      <c r="S836" s="17"/>
      <c r="T836" s="22"/>
      <c r="V836" s="5"/>
      <c r="W836" s="37"/>
      <c r="X836" s="43"/>
      <c r="Y836" s="48"/>
    </row>
    <row r="837" spans="1:25" ht="13.5" customHeight="1">
      <c r="A837" s="6" t="s">
        <v>14</v>
      </c>
      <c r="B837" s="12">
        <f>SUM(行政区!B5498,行政区!B5577,行政区!B5656,行政区!B5735,行政区!B5814,行政区!B5893,行政区!B5972)</f>
        <v>23</v>
      </c>
      <c r="C837" s="18">
        <f>SUM(行政区!C5498,行政区!C5577,行政区!C5656,行政区!C5735,行政区!C5814,行政区!C5893,行政区!C5972)</f>
        <v>24</v>
      </c>
      <c r="D837" s="23">
        <f>SUM(行政区!D5498,行政区!D5577,行政区!D5656,行政区!D5735,行政区!D5814,行政区!D5893,行政区!D5972)</f>
        <v>47</v>
      </c>
      <c r="E837" s="6" t="s">
        <v>112</v>
      </c>
      <c r="F837" s="12">
        <f>SUM(行政区!F5498,行政区!F5577,行政区!F5656,行政区!F5735,行政区!F5814,行政区!F5893,行政区!F5972)</f>
        <v>23</v>
      </c>
      <c r="G837" s="18">
        <f>SUM(行政区!G5498,行政区!G5577,行政区!G5656,行政区!G5735,行政区!G5814,行政区!G5893,行政区!G5972)</f>
        <v>20</v>
      </c>
      <c r="H837" s="23">
        <f>SUM(行政区!H5498,行政区!H5577,行政区!H5656,行政区!H5735,行政区!H5814,行政区!H5893,行政区!H5972)</f>
        <v>43</v>
      </c>
      <c r="I837" s="6" t="s">
        <v>38</v>
      </c>
      <c r="J837" s="12">
        <f>SUM(行政区!J5498,行政区!J5577,行政区!J5656,行政区!J5735,行政区!J5814,行政区!J5893,行政区!J5972)</f>
        <v>22</v>
      </c>
      <c r="K837" s="18">
        <f>SUM(行政区!K5498,行政区!K5577,行政区!K5656,行政区!K5735,行政区!K5814,行政区!K5893,行政区!K5972)</f>
        <v>24</v>
      </c>
      <c r="L837" s="23">
        <f>SUM(行政区!L5498,行政区!L5577,行政区!L5656,行政区!L5735,行政区!L5814,行政区!L5893,行政区!L5972)</f>
        <v>46</v>
      </c>
      <c r="M837" s="6" t="s">
        <v>113</v>
      </c>
      <c r="N837" s="12">
        <f>SUM(行政区!N5498,行政区!N5577,行政区!N5656,行政区!N5735,行政区!N5814,行政区!N5893,行政区!N5972)</f>
        <v>3</v>
      </c>
      <c r="O837" s="18">
        <f>SUM(行政区!O5498,行政区!O5577,行政区!O5656,行政区!O5735,行政区!O5814,行政区!O5893,行政区!O5972)</f>
        <v>16</v>
      </c>
      <c r="P837" s="23">
        <f>SUM(行政区!P5498,行政区!P5577,行政区!P5656,行政区!P5735,行政区!P5814,行政区!P5893,行政区!P5972)</f>
        <v>19</v>
      </c>
      <c r="Q837" s="6" t="s">
        <v>114</v>
      </c>
      <c r="R837" s="12">
        <f>SUM(行政区!R5498,行政区!R5577,行政区!R5656,行政区!R5735,行政区!R5814,行政区!R5893,行政区!R5972)</f>
        <v>0</v>
      </c>
      <c r="S837" s="18">
        <f>SUM(行政区!S5498,行政区!S5577,行政区!S5656,行政区!S5735,行政区!S5814,行政区!S5893,行政区!S5972)</f>
        <v>0</v>
      </c>
      <c r="T837" s="23">
        <f>SUM(行政区!T5498,行政区!T5577,行政区!T5656,行政区!T5735,行政区!T5814,行政区!T5893,行政区!T5972)</f>
        <v>0</v>
      </c>
      <c r="V837" s="6" t="s">
        <v>115</v>
      </c>
      <c r="W837" s="38">
        <f>SUM(J855:J869)</f>
        <v>115</v>
      </c>
      <c r="X837" s="44">
        <f>SUM(K855:K869)</f>
        <v>129</v>
      </c>
      <c r="Y837" s="49">
        <f>SUM(W837:X839)</f>
        <v>244</v>
      </c>
    </row>
    <row r="838" spans="1:25" ht="13.5" customHeight="1">
      <c r="A838" s="4"/>
      <c r="B838" s="10"/>
      <c r="C838" s="16"/>
      <c r="D838" s="21"/>
      <c r="E838" s="4"/>
      <c r="F838" s="10"/>
      <c r="G838" s="16"/>
      <c r="H838" s="21"/>
      <c r="I838" s="4"/>
      <c r="J838" s="10"/>
      <c r="K838" s="16"/>
      <c r="L838" s="21"/>
      <c r="M838" s="4"/>
      <c r="N838" s="10"/>
      <c r="O838" s="16"/>
      <c r="P838" s="21"/>
      <c r="Q838" s="4"/>
      <c r="R838" s="10"/>
      <c r="S838" s="16"/>
      <c r="T838" s="21"/>
      <c r="V838" s="4"/>
      <c r="W838" s="36"/>
      <c r="X838" s="42"/>
      <c r="Y838" s="47"/>
    </row>
    <row r="839" spans="1:25" ht="13.5" customHeight="1">
      <c r="A839" s="5"/>
      <c r="B839" s="11"/>
      <c r="C839" s="17"/>
      <c r="D839" s="22"/>
      <c r="E839" s="5"/>
      <c r="F839" s="11"/>
      <c r="G839" s="17"/>
      <c r="H839" s="22"/>
      <c r="I839" s="5"/>
      <c r="J839" s="11"/>
      <c r="K839" s="17"/>
      <c r="L839" s="22"/>
      <c r="M839" s="5"/>
      <c r="N839" s="11"/>
      <c r="O839" s="17"/>
      <c r="P839" s="22"/>
      <c r="Q839" s="5"/>
      <c r="R839" s="11"/>
      <c r="S839" s="17"/>
      <c r="T839" s="22"/>
      <c r="V839" s="5"/>
      <c r="W839" s="37"/>
      <c r="X839" s="43"/>
      <c r="Y839" s="48"/>
    </row>
    <row r="840" spans="1:25" ht="13.5" customHeight="1">
      <c r="A840" s="6" t="s">
        <v>116</v>
      </c>
      <c r="B840" s="12">
        <f>SUM(行政区!B5501,行政区!B5580,行政区!B5659,行政区!B5738,行政区!B5817,行政区!B5896,行政区!B5975)</f>
        <v>16</v>
      </c>
      <c r="C840" s="18">
        <f>SUM(行政区!C5501,行政区!C5580,行政区!C5659,行政区!C5738,行政区!C5817,行政区!C5896,行政区!C5975)</f>
        <v>19</v>
      </c>
      <c r="D840" s="23">
        <f>SUM(行政区!D5501,行政区!D5580,行政区!D5659,行政区!D5738,行政区!D5817,行政区!D5896,行政区!D5975)</f>
        <v>35</v>
      </c>
      <c r="E840" s="6" t="s">
        <v>117</v>
      </c>
      <c r="F840" s="12">
        <f>SUM(行政区!F5501,行政区!F5580,行政区!F5659,行政区!F5738,行政区!F5817,行政区!F5896,行政区!F5975)</f>
        <v>24</v>
      </c>
      <c r="G840" s="18">
        <f>SUM(行政区!G5501,行政区!G5580,行政区!G5659,行政区!G5738,行政区!G5817,行政区!G5896,行政区!G5975)</f>
        <v>28</v>
      </c>
      <c r="H840" s="23">
        <f>SUM(行政区!H5501,行政区!H5580,行政区!H5659,行政区!H5738,行政区!H5817,行政区!H5896,行政区!H5975)</f>
        <v>52</v>
      </c>
      <c r="I840" s="6" t="s">
        <v>102</v>
      </c>
      <c r="J840" s="12">
        <f>SUM(行政区!J5501,行政区!J5580,行政区!J5659,行政区!J5738,行政区!J5817,行政区!J5896,行政区!J5975)</f>
        <v>28</v>
      </c>
      <c r="K840" s="18">
        <f>SUM(行政区!K5501,行政区!K5580,行政区!K5659,行政区!K5738,行政区!K5817,行政区!K5896,行政区!K5975)</f>
        <v>21</v>
      </c>
      <c r="L840" s="23">
        <f>SUM(行政区!L5501,行政区!L5580,行政区!L5659,行政区!L5738,行政区!L5817,行政区!L5896,行政区!L5975)</f>
        <v>49</v>
      </c>
      <c r="M840" s="6" t="s">
        <v>118</v>
      </c>
      <c r="N840" s="12">
        <f>SUM(行政区!N5501,行政区!N5580,行政区!N5659,行政区!N5738,行政区!N5817,行政区!N5896,行政区!N5975)</f>
        <v>6</v>
      </c>
      <c r="O840" s="18">
        <f>SUM(行政区!O5501,行政区!O5580,行政区!O5659,行政区!O5738,行政区!O5817,行政区!O5896,行政区!O5975)</f>
        <v>11</v>
      </c>
      <c r="P840" s="23">
        <f>SUM(行政区!P5501,行政区!P5580,行政区!P5659,行政区!P5738,行政区!P5817,行政区!P5896,行政区!P5975)</f>
        <v>17</v>
      </c>
      <c r="Q840" s="6" t="s">
        <v>119</v>
      </c>
      <c r="R840" s="12">
        <f>SUM(行政区!R5501,行政区!R5580,行政区!R5659,行政区!R5738,行政区!R5817,行政区!R5896,行政区!R5975)</f>
        <v>0</v>
      </c>
      <c r="S840" s="18">
        <f>SUM(行政区!S5501,行政区!S5580,行政区!S5659,行政区!S5738,行政区!S5817,行政区!S5896,行政区!S5975)</f>
        <v>0</v>
      </c>
      <c r="T840" s="23">
        <f>SUM(行政区!T5501,行政区!T5580,行政区!T5659,行政区!T5738,行政区!T5817,行政区!T5896,行政区!T5975)</f>
        <v>0</v>
      </c>
      <c r="V840" s="6" t="s">
        <v>121</v>
      </c>
      <c r="W840" s="38">
        <f>SUM(N795:N809)</f>
        <v>90</v>
      </c>
      <c r="X840" s="44">
        <f>SUM(O795:O809)</f>
        <v>108</v>
      </c>
      <c r="Y840" s="49">
        <f>SUM(W840:X842)</f>
        <v>198</v>
      </c>
    </row>
    <row r="841" spans="1:25" ht="13.5" customHeight="1">
      <c r="A841" s="4"/>
      <c r="B841" s="10"/>
      <c r="C841" s="16"/>
      <c r="D841" s="21"/>
      <c r="E841" s="4"/>
      <c r="F841" s="10"/>
      <c r="G841" s="16"/>
      <c r="H841" s="21"/>
      <c r="I841" s="4"/>
      <c r="J841" s="10"/>
      <c r="K841" s="16"/>
      <c r="L841" s="21"/>
      <c r="M841" s="4"/>
      <c r="N841" s="10"/>
      <c r="O841" s="16"/>
      <c r="P841" s="21"/>
      <c r="Q841" s="4"/>
      <c r="R841" s="10"/>
      <c r="S841" s="16"/>
      <c r="T841" s="21"/>
      <c r="V841" s="4"/>
      <c r="W841" s="36"/>
      <c r="X841" s="42"/>
      <c r="Y841" s="47"/>
    </row>
    <row r="842" spans="1:25" ht="13.5" customHeight="1">
      <c r="A842" s="5"/>
      <c r="B842" s="11"/>
      <c r="C842" s="17"/>
      <c r="D842" s="22"/>
      <c r="E842" s="5"/>
      <c r="F842" s="11"/>
      <c r="G842" s="17"/>
      <c r="H842" s="22"/>
      <c r="I842" s="5"/>
      <c r="J842" s="11"/>
      <c r="K842" s="17"/>
      <c r="L842" s="22"/>
      <c r="M842" s="5"/>
      <c r="N842" s="11"/>
      <c r="O842" s="17"/>
      <c r="P842" s="22"/>
      <c r="Q842" s="5"/>
      <c r="R842" s="11"/>
      <c r="S842" s="17"/>
      <c r="T842" s="22"/>
      <c r="V842" s="5"/>
      <c r="W842" s="37"/>
      <c r="X842" s="43"/>
      <c r="Y842" s="48"/>
    </row>
    <row r="843" spans="1:25" ht="13.5" customHeight="1">
      <c r="A843" s="6" t="s">
        <v>122</v>
      </c>
      <c r="B843" s="12">
        <f>SUM(行政区!B5504,行政区!B5583,行政区!B5662,行政区!B5741,行政区!B5820,行政区!B5899,行政区!B5978)</f>
        <v>21</v>
      </c>
      <c r="C843" s="18">
        <f>SUM(行政区!C5504,行政区!C5583,行政区!C5662,行政区!C5741,行政区!C5820,行政区!C5899,行政区!C5978)</f>
        <v>19</v>
      </c>
      <c r="D843" s="23">
        <f>SUM(行政区!D5504,行政区!D5583,行政区!D5662,行政区!D5741,行政区!D5820,行政区!D5899,行政区!D5978)</f>
        <v>40</v>
      </c>
      <c r="E843" s="6" t="s">
        <v>123</v>
      </c>
      <c r="F843" s="12">
        <f>SUM(行政区!F5504,行政区!F5583,行政区!F5662,行政区!F5741,行政区!F5820,行政区!F5899,行政区!F5978)</f>
        <v>28</v>
      </c>
      <c r="G843" s="18">
        <f>SUM(行政区!G5504,行政区!G5583,行政区!G5662,行政区!G5741,行政区!G5820,行政区!G5899,行政区!G5978)</f>
        <v>17</v>
      </c>
      <c r="H843" s="23">
        <f>SUM(行政区!H5504,行政区!H5583,行政区!H5662,行政区!H5741,行政区!H5820,行政区!H5899,行政区!H5978)</f>
        <v>45</v>
      </c>
      <c r="I843" s="6" t="s">
        <v>124</v>
      </c>
      <c r="J843" s="12">
        <f>SUM(行政区!J5504,行政区!J5583,行政区!J5662,行政区!J5741,行政区!J5820,行政区!J5899,行政区!J5978)</f>
        <v>24</v>
      </c>
      <c r="K843" s="18">
        <f>SUM(行政区!K5504,行政区!K5583,行政区!K5662,行政区!K5741,行政区!K5820,行政区!K5899,行政区!K5978)</f>
        <v>31</v>
      </c>
      <c r="L843" s="23">
        <f>SUM(行政区!L5504,行政区!L5583,行政区!L5662,行政区!L5741,行政区!L5820,行政区!L5899,行政区!L5978)</f>
        <v>55</v>
      </c>
      <c r="M843" s="6" t="s">
        <v>125</v>
      </c>
      <c r="N843" s="12">
        <f>SUM(行政区!N5504,行政区!N5583,行政区!N5662,行政区!N5741,行政区!N5820,行政区!N5899,行政区!N5978)</f>
        <v>5</v>
      </c>
      <c r="O843" s="18">
        <f>SUM(行政区!O5504,行政区!O5583,行政区!O5662,行政区!O5741,行政区!O5820,行政区!O5899,行政区!O5978)</f>
        <v>6</v>
      </c>
      <c r="P843" s="23">
        <f>SUM(行政区!P5504,行政区!P5583,行政区!P5662,行政区!P5741,行政区!P5820,行政区!P5899,行政区!P5978)</f>
        <v>11</v>
      </c>
      <c r="Q843" s="6" t="s">
        <v>126</v>
      </c>
      <c r="R843" s="12">
        <f>SUM(行政区!R5504,行政区!R5583,行政区!R5662,行政区!R5741,行政区!R5820,行政区!R5899,行政区!R5978)</f>
        <v>0</v>
      </c>
      <c r="S843" s="18">
        <f>SUM(行政区!S5504,行政区!S5583,行政区!S5662,行政区!S5741,行政区!S5820,行政区!S5899,行政区!S5978)</f>
        <v>0</v>
      </c>
      <c r="T843" s="23">
        <f>SUM(行政区!T5504,行政区!T5583,行政区!T5662,行政区!T5741,行政区!T5820,行政区!T5899,行政区!T5978)</f>
        <v>0</v>
      </c>
      <c r="V843" s="6" t="s">
        <v>127</v>
      </c>
      <c r="W843" s="38">
        <f>SUM(N810:N824)</f>
        <v>51</v>
      </c>
      <c r="X843" s="44">
        <f>SUM(O810:O824)</f>
        <v>87</v>
      </c>
      <c r="Y843" s="49">
        <f>SUM(W843:X845)</f>
        <v>138</v>
      </c>
    </row>
    <row r="844" spans="1:25" ht="13.5" customHeight="1">
      <c r="A844" s="4"/>
      <c r="B844" s="10"/>
      <c r="C844" s="16"/>
      <c r="D844" s="21"/>
      <c r="E844" s="4"/>
      <c r="F844" s="10"/>
      <c r="G844" s="16"/>
      <c r="H844" s="21"/>
      <c r="I844" s="4"/>
      <c r="J844" s="10"/>
      <c r="K844" s="16"/>
      <c r="L844" s="21"/>
      <c r="M844" s="4"/>
      <c r="N844" s="10"/>
      <c r="O844" s="16"/>
      <c r="P844" s="21"/>
      <c r="Q844" s="4"/>
      <c r="R844" s="10"/>
      <c r="S844" s="16"/>
      <c r="T844" s="21"/>
      <c r="V844" s="4"/>
      <c r="W844" s="36"/>
      <c r="X844" s="42"/>
      <c r="Y844" s="47"/>
    </row>
    <row r="845" spans="1:25" ht="13.5" customHeight="1">
      <c r="A845" s="5"/>
      <c r="B845" s="11"/>
      <c r="C845" s="17"/>
      <c r="D845" s="22"/>
      <c r="E845" s="5"/>
      <c r="F845" s="11"/>
      <c r="G845" s="17"/>
      <c r="H845" s="22"/>
      <c r="I845" s="5"/>
      <c r="J845" s="11"/>
      <c r="K845" s="17"/>
      <c r="L845" s="22"/>
      <c r="M845" s="5"/>
      <c r="N845" s="11"/>
      <c r="O845" s="17"/>
      <c r="P845" s="22"/>
      <c r="Q845" s="5"/>
      <c r="R845" s="11"/>
      <c r="S845" s="17"/>
      <c r="T845" s="22"/>
      <c r="V845" s="5"/>
      <c r="W845" s="37"/>
      <c r="X845" s="43"/>
      <c r="Y845" s="48"/>
    </row>
    <row r="846" spans="1:25" ht="13.5" customHeight="1">
      <c r="A846" s="6" t="s">
        <v>128</v>
      </c>
      <c r="B846" s="12">
        <f>SUM(行政区!B5507,行政区!B5586,行政区!B5665,行政区!B5744,行政区!B5823,行政区!B5902,行政区!B5981)</f>
        <v>27</v>
      </c>
      <c r="C846" s="18">
        <f>SUM(行政区!C5507,行政区!C5586,行政区!C5665,行政区!C5744,行政区!C5823,行政区!C5902,行政区!C5981)</f>
        <v>12</v>
      </c>
      <c r="D846" s="23">
        <f>SUM(行政区!D5507,行政区!D5586,行政区!D5665,行政区!D5744,行政区!D5823,行政区!D5902,行政区!D5981)</f>
        <v>39</v>
      </c>
      <c r="E846" s="6" t="s">
        <v>129</v>
      </c>
      <c r="F846" s="12">
        <f>SUM(行政区!F5507,行政区!F5586,行政区!F5665,行政区!F5744,行政区!F5823,行政区!F5902,行政区!F5981)</f>
        <v>25</v>
      </c>
      <c r="G846" s="18">
        <f>SUM(行政区!G5507,行政区!G5586,行政区!G5665,行政区!G5744,行政区!G5823,行政区!G5902,行政区!G5981)</f>
        <v>18</v>
      </c>
      <c r="H846" s="23">
        <f>SUM(行政区!H5507,行政区!H5586,行政区!H5665,行政区!H5744,行政区!H5823,行政区!H5902,行政区!H5981)</f>
        <v>43</v>
      </c>
      <c r="I846" s="6" t="s">
        <v>130</v>
      </c>
      <c r="J846" s="12">
        <f>SUM(行政区!J5507,行政区!J5586,行政区!J5665,行政区!J5744,行政区!J5823,行政区!J5902,行政区!J5981)</f>
        <v>21</v>
      </c>
      <c r="K846" s="18">
        <f>SUM(行政区!K5507,行政区!K5586,行政区!K5665,行政区!K5744,行政区!K5823,行政区!K5902,行政区!K5981)</f>
        <v>24</v>
      </c>
      <c r="L846" s="23">
        <f>SUM(行政区!L5507,行政区!L5586,行政区!L5665,行政区!L5744,行政区!L5823,行政区!L5902,行政区!L5981)</f>
        <v>45</v>
      </c>
      <c r="M846" s="6" t="s">
        <v>131</v>
      </c>
      <c r="N846" s="12">
        <f>SUM(行政区!N5507,行政区!N5586,行政区!N5665,行政区!N5744,行政区!N5823,行政区!N5902,行政区!N5981)</f>
        <v>2</v>
      </c>
      <c r="O846" s="18">
        <f>SUM(行政区!O5507,行政区!O5586,行政区!O5665,行政区!O5744,行政区!O5823,行政区!O5902,行政区!O5981)</f>
        <v>13</v>
      </c>
      <c r="P846" s="23">
        <f>SUM(行政区!P5507,行政区!P5586,行政区!P5665,行政区!P5744,行政区!P5823,行政区!P5902,行政区!P5981)</f>
        <v>15</v>
      </c>
      <c r="Q846" s="6" t="s">
        <v>27</v>
      </c>
      <c r="R846" s="12">
        <f>SUM(行政区!R5507,行政区!R5586,行政区!R5665,行政区!R5744,行政区!R5823,行政区!R5902,行政区!R5981)</f>
        <v>0</v>
      </c>
      <c r="S846" s="18">
        <f>SUM(行政区!S5507,行政区!S5586,行政区!S5665,行政区!S5744,行政区!S5823,行政区!S5902,行政区!S5981)</f>
        <v>0</v>
      </c>
      <c r="T846" s="23">
        <f>SUM(行政区!T5507,行政区!T5586,行政区!T5665,行政区!T5744,行政区!T5823,行政区!T5902,行政区!T5981)</f>
        <v>0</v>
      </c>
      <c r="V846" s="6" t="s">
        <v>84</v>
      </c>
      <c r="W846" s="38">
        <f>SUM(N825:N839)</f>
        <v>33</v>
      </c>
      <c r="X846" s="44">
        <f>SUM(O825:O839)</f>
        <v>77</v>
      </c>
      <c r="Y846" s="49">
        <f>SUM(W846:X848)</f>
        <v>110</v>
      </c>
    </row>
    <row r="847" spans="1:25" ht="13.5" customHeight="1">
      <c r="A847" s="4"/>
      <c r="B847" s="10"/>
      <c r="C847" s="16"/>
      <c r="D847" s="21"/>
      <c r="E847" s="4"/>
      <c r="F847" s="10"/>
      <c r="G847" s="16"/>
      <c r="H847" s="21"/>
      <c r="I847" s="4"/>
      <c r="J847" s="10"/>
      <c r="K847" s="16"/>
      <c r="L847" s="21"/>
      <c r="M847" s="4"/>
      <c r="N847" s="10"/>
      <c r="O847" s="16"/>
      <c r="P847" s="21"/>
      <c r="Q847" s="4"/>
      <c r="R847" s="10"/>
      <c r="S847" s="16"/>
      <c r="T847" s="21"/>
      <c r="V847" s="4"/>
      <c r="W847" s="36"/>
      <c r="X847" s="42"/>
      <c r="Y847" s="47"/>
    </row>
    <row r="848" spans="1:25" ht="13.5" customHeight="1">
      <c r="A848" s="5"/>
      <c r="B848" s="11"/>
      <c r="C848" s="17"/>
      <c r="D848" s="22"/>
      <c r="E848" s="5"/>
      <c r="F848" s="11"/>
      <c r="G848" s="17"/>
      <c r="H848" s="22"/>
      <c r="I848" s="5"/>
      <c r="J848" s="11"/>
      <c r="K848" s="17"/>
      <c r="L848" s="22"/>
      <c r="M848" s="5"/>
      <c r="N848" s="11"/>
      <c r="O848" s="17"/>
      <c r="P848" s="22"/>
      <c r="Q848" s="5"/>
      <c r="R848" s="11"/>
      <c r="S848" s="17"/>
      <c r="T848" s="22"/>
      <c r="V848" s="5"/>
      <c r="W848" s="37"/>
      <c r="X848" s="43"/>
      <c r="Y848" s="48"/>
    </row>
    <row r="849" spans="1:25" ht="13.5" customHeight="1">
      <c r="A849" s="6" t="s">
        <v>132</v>
      </c>
      <c r="B849" s="12">
        <f>SUM(行政区!B5510,行政区!B5589,行政区!B5668,行政区!B5747,行政区!B5826,行政区!B5905,行政区!B5984)</f>
        <v>15</v>
      </c>
      <c r="C849" s="18">
        <f>SUM(行政区!C5510,行政区!C5589,行政区!C5668,行政区!C5747,行政区!C5826,行政区!C5905,行政区!C5984)</f>
        <v>14</v>
      </c>
      <c r="D849" s="23">
        <f>SUM(行政区!D5510,行政区!D5589,行政区!D5668,行政区!D5747,行政区!D5826,行政区!D5905,行政区!D5984)</f>
        <v>29</v>
      </c>
      <c r="E849" s="6" t="s">
        <v>133</v>
      </c>
      <c r="F849" s="12">
        <f>SUM(行政区!F5510,行政区!F5589,行政区!F5668,行政区!F5747,行政区!F5826,行政区!F5905,行政区!F5984)</f>
        <v>22</v>
      </c>
      <c r="G849" s="18">
        <f>SUM(行政区!G5510,行政区!G5589,行政区!G5668,行政区!G5747,行政区!G5826,行政区!G5905,行政区!G5984)</f>
        <v>22</v>
      </c>
      <c r="H849" s="23">
        <f>SUM(行政区!H5510,行政区!H5589,行政区!H5668,行政区!H5747,行政区!H5826,行政区!H5905,行政区!H5984)</f>
        <v>44</v>
      </c>
      <c r="I849" s="6" t="s">
        <v>134</v>
      </c>
      <c r="J849" s="12">
        <f>SUM(行政区!J5510,行政区!J5589,行政区!J5668,行政区!J5747,行政区!J5826,行政区!J5905,行政区!J5984)</f>
        <v>15</v>
      </c>
      <c r="K849" s="18">
        <f>SUM(行政区!K5510,行政区!K5589,行政区!K5668,行政区!K5747,行政区!K5826,行政区!K5905,行政区!K5984)</f>
        <v>25</v>
      </c>
      <c r="L849" s="23">
        <f>SUM(行政区!L5510,行政区!L5589,行政区!L5668,行政区!L5747,行政区!L5826,行政区!L5905,行政区!L5984)</f>
        <v>40</v>
      </c>
      <c r="M849" s="6" t="s">
        <v>105</v>
      </c>
      <c r="N849" s="12">
        <f>SUM(行政区!N5510,行政区!N5589,行政区!N5668,行政区!N5747,行政区!N5826,行政区!N5905,行政区!N5984)</f>
        <v>2</v>
      </c>
      <c r="O849" s="18">
        <f>SUM(行政区!O5510,行政区!O5589,行政区!O5668,行政区!O5747,行政区!O5826,行政区!O5905,行政区!O5984)</f>
        <v>1</v>
      </c>
      <c r="P849" s="23">
        <f>SUM(行政区!P5510,行政区!P5589,行政区!P5668,行政区!P5747,行政区!P5826,行政区!P5905,行政区!P5984)</f>
        <v>3</v>
      </c>
      <c r="Q849" s="6" t="s">
        <v>76</v>
      </c>
      <c r="R849" s="12">
        <f>SUM(行政区!R5510,行政区!R5589,行政区!R5668,行政区!R5747,行政区!R5826,行政区!R5905,行政区!R5984)</f>
        <v>0</v>
      </c>
      <c r="S849" s="18">
        <f>SUM(行政区!S5510,行政区!S5589,行政区!S5668,行政区!S5747,行政区!S5826,行政区!S5905,行政区!S5984)</f>
        <v>0</v>
      </c>
      <c r="T849" s="23">
        <f>SUM(行政区!T5510,行政区!T5589,行政区!T5668,行政区!T5747,行政区!T5826,行政区!T5905,行政区!T5984)</f>
        <v>0</v>
      </c>
      <c r="V849" s="6" t="s">
        <v>135</v>
      </c>
      <c r="W849" s="38">
        <f>SUM(N840:N854)</f>
        <v>17</v>
      </c>
      <c r="X849" s="44">
        <f>SUM(O840:O854)</f>
        <v>34</v>
      </c>
      <c r="Y849" s="49">
        <f>SUM(W849:X851)</f>
        <v>51</v>
      </c>
    </row>
    <row r="850" spans="1:25" ht="13.5" customHeight="1">
      <c r="A850" s="4"/>
      <c r="B850" s="10"/>
      <c r="C850" s="16"/>
      <c r="D850" s="21"/>
      <c r="E850" s="4"/>
      <c r="F850" s="10"/>
      <c r="G850" s="16"/>
      <c r="H850" s="21"/>
      <c r="I850" s="4"/>
      <c r="J850" s="10"/>
      <c r="K850" s="16"/>
      <c r="L850" s="21"/>
      <c r="M850" s="4"/>
      <c r="N850" s="10"/>
      <c r="O850" s="16"/>
      <c r="P850" s="21"/>
      <c r="Q850" s="4"/>
      <c r="R850" s="10"/>
      <c r="S850" s="16"/>
      <c r="T850" s="21"/>
      <c r="V850" s="4"/>
      <c r="W850" s="36"/>
      <c r="X850" s="42"/>
      <c r="Y850" s="47"/>
    </row>
    <row r="851" spans="1:25" ht="13.5" customHeight="1">
      <c r="A851" s="5"/>
      <c r="B851" s="11"/>
      <c r="C851" s="17"/>
      <c r="D851" s="22"/>
      <c r="E851" s="5"/>
      <c r="F851" s="11"/>
      <c r="G851" s="17"/>
      <c r="H851" s="22"/>
      <c r="I851" s="5"/>
      <c r="J851" s="11"/>
      <c r="K851" s="17"/>
      <c r="L851" s="22"/>
      <c r="M851" s="5"/>
      <c r="N851" s="11"/>
      <c r="O851" s="17"/>
      <c r="P851" s="22"/>
      <c r="Q851" s="5"/>
      <c r="R851" s="11"/>
      <c r="S851" s="17"/>
      <c r="T851" s="22"/>
      <c r="V851" s="5"/>
      <c r="W851" s="37"/>
      <c r="X851" s="43"/>
      <c r="Y851" s="48"/>
    </row>
    <row r="852" spans="1:25" ht="13.5" customHeight="1">
      <c r="A852" s="6" t="s">
        <v>136</v>
      </c>
      <c r="B852" s="12">
        <f>SUM(行政区!B5513,行政区!B5592,行政区!B5671,行政区!B5750,行政区!B5829,行政区!B5908,行政区!B5987)</f>
        <v>13</v>
      </c>
      <c r="C852" s="18">
        <f>SUM(行政区!C5513,行政区!C5592,行政区!C5671,行政区!C5750,行政区!C5829,行政区!C5908,行政区!C5987)</f>
        <v>27</v>
      </c>
      <c r="D852" s="23">
        <f>SUM(行政区!D5513,行政区!D5592,行政区!D5671,行政区!D5750,行政区!D5829,行政区!D5908,行政区!D5987)</f>
        <v>40</v>
      </c>
      <c r="E852" s="6" t="s">
        <v>104</v>
      </c>
      <c r="F852" s="12">
        <f>SUM(行政区!F5513,行政区!F5592,行政区!F5671,行政区!F5750,行政区!F5829,行政区!F5908,行政区!F5987)</f>
        <v>29</v>
      </c>
      <c r="G852" s="18">
        <f>SUM(行政区!G5513,行政区!G5592,行政区!G5671,行政区!G5750,行政区!G5829,行政区!G5908,行政区!G5987)</f>
        <v>20</v>
      </c>
      <c r="H852" s="23">
        <f>SUM(行政区!H5513,行政区!H5592,行政区!H5671,行政区!H5750,行政区!H5829,行政区!H5908,行政区!H5987)</f>
        <v>49</v>
      </c>
      <c r="I852" s="6" t="s">
        <v>137</v>
      </c>
      <c r="J852" s="12">
        <f>SUM(行政区!J5513,行政区!J5592,行政区!J5671,行政区!J5750,行政区!J5829,行政区!J5908,行政区!J5987)</f>
        <v>19</v>
      </c>
      <c r="K852" s="18">
        <f>SUM(行政区!K5513,行政区!K5592,行政区!K5671,行政区!K5750,行政区!K5829,行政区!K5908,行政区!K5987)</f>
        <v>28</v>
      </c>
      <c r="L852" s="23">
        <f>SUM(行政区!L5513,行政区!L5592,行政区!L5671,行政区!L5750,行政区!L5829,行政区!L5908,行政区!L5987)</f>
        <v>47</v>
      </c>
      <c r="M852" s="6" t="s">
        <v>138</v>
      </c>
      <c r="N852" s="12">
        <f>SUM(行政区!N5513,行政区!N5592,行政区!N5671,行政区!N5750,行政区!N5829,行政区!N5908,行政区!N5987)</f>
        <v>2</v>
      </c>
      <c r="O852" s="18">
        <f>SUM(行政区!O5513,行政区!O5592,行政区!O5671,行政区!O5750,行政区!O5829,行政区!O5908,行政区!O5987)</f>
        <v>3</v>
      </c>
      <c r="P852" s="23">
        <f>SUM(行政区!P5513,行政区!P5592,行政区!P5671,行政区!P5750,行政区!P5829,行政区!P5908,行政区!P5987)</f>
        <v>5</v>
      </c>
      <c r="Q852" s="6" t="s">
        <v>139</v>
      </c>
      <c r="R852" s="12">
        <f>SUM(行政区!R5513,行政区!R5592,行政区!R5671,行政区!R5750,行政区!R5829,行政区!R5908,行政区!R5987)</f>
        <v>0</v>
      </c>
      <c r="S852" s="18">
        <f>SUM(行政区!S5513,行政区!S5592,行政区!S5671,行政区!S5750,行政区!S5829,行政区!S5908,行政区!S5987)</f>
        <v>0</v>
      </c>
      <c r="T852" s="23">
        <f>SUM(行政区!T5513,行政区!T5592,行政区!T5671,行政区!T5750,行政区!T5829,行政区!T5908,行政区!T5987)</f>
        <v>0</v>
      </c>
      <c r="V852" s="6" t="s">
        <v>140</v>
      </c>
      <c r="W852" s="38">
        <f>SUM(N855:N869)</f>
        <v>3</v>
      </c>
      <c r="X852" s="44">
        <f>SUM(O855:O869)</f>
        <v>6</v>
      </c>
      <c r="Y852" s="49">
        <f>SUM(W852:X854)</f>
        <v>9</v>
      </c>
    </row>
    <row r="853" spans="1:25" ht="13.5" customHeight="1">
      <c r="A853" s="4"/>
      <c r="B853" s="10"/>
      <c r="C853" s="16"/>
      <c r="D853" s="21"/>
      <c r="E853" s="4"/>
      <c r="F853" s="10"/>
      <c r="G853" s="16"/>
      <c r="H853" s="21"/>
      <c r="I853" s="4"/>
      <c r="J853" s="10"/>
      <c r="K853" s="16"/>
      <c r="L853" s="21"/>
      <c r="M853" s="4"/>
      <c r="N853" s="10"/>
      <c r="O853" s="16"/>
      <c r="P853" s="21"/>
      <c r="Q853" s="4"/>
      <c r="R853" s="10"/>
      <c r="S853" s="16"/>
      <c r="T853" s="21"/>
      <c r="V853" s="4"/>
      <c r="W853" s="36"/>
      <c r="X853" s="42"/>
      <c r="Y853" s="47"/>
    </row>
    <row r="854" spans="1:25" ht="13.5" customHeight="1">
      <c r="A854" s="5"/>
      <c r="B854" s="11"/>
      <c r="C854" s="17"/>
      <c r="D854" s="22"/>
      <c r="E854" s="5"/>
      <c r="F854" s="11"/>
      <c r="G854" s="17"/>
      <c r="H854" s="22"/>
      <c r="I854" s="5"/>
      <c r="J854" s="11"/>
      <c r="K854" s="17"/>
      <c r="L854" s="22"/>
      <c r="M854" s="5"/>
      <c r="N854" s="11"/>
      <c r="O854" s="17"/>
      <c r="P854" s="22"/>
      <c r="Q854" s="5"/>
      <c r="R854" s="11"/>
      <c r="S854" s="17"/>
      <c r="T854" s="22"/>
      <c r="V854" s="5"/>
      <c r="W854" s="37"/>
      <c r="X854" s="43"/>
      <c r="Y854" s="48"/>
    </row>
    <row r="855" spans="1:25" ht="13.5" customHeight="1">
      <c r="A855" s="6" t="s">
        <v>141</v>
      </c>
      <c r="B855" s="12">
        <f>SUM(行政区!B5516,行政区!B5595,行政区!B5674,行政区!B5753,行政区!B5832,行政区!B5911,行政区!B5990)</f>
        <v>21</v>
      </c>
      <c r="C855" s="18">
        <f>SUM(行政区!C5516,行政区!C5595,行政区!C5674,行政区!C5753,行政区!C5832,行政区!C5911,行政区!C5990)</f>
        <v>20</v>
      </c>
      <c r="D855" s="23">
        <f>SUM(行政区!D5516,行政区!D5595,行政区!D5674,行政区!D5753,行政区!D5832,行政区!D5911,行政区!D5990)</f>
        <v>41</v>
      </c>
      <c r="E855" s="6" t="s">
        <v>143</v>
      </c>
      <c r="F855" s="12">
        <f>SUM(行政区!F5516,行政区!F5595,行政区!F5674,行政区!F5753,行政区!F5832,行政区!F5911,行政区!F5990)</f>
        <v>23</v>
      </c>
      <c r="G855" s="18">
        <f>SUM(行政区!G5516,行政区!G5595,行政区!G5674,行政区!G5753,行政区!G5832,行政区!G5911,行政区!G5990)</f>
        <v>22</v>
      </c>
      <c r="H855" s="23">
        <f>SUM(行政区!H5516,行政区!H5595,行政区!H5674,行政区!H5753,行政区!H5832,行政区!H5911,行政区!H5990)</f>
        <v>45</v>
      </c>
      <c r="I855" s="6" t="s">
        <v>144</v>
      </c>
      <c r="J855" s="12">
        <f>SUM(行政区!J5516,行政区!J5595,行政区!J5674,行政区!J5753,行政区!J5832,行政区!J5911,行政区!J5990)</f>
        <v>18</v>
      </c>
      <c r="K855" s="18">
        <f>SUM(行政区!K5516,行政区!K5595,行政区!K5674,行政区!K5753,行政区!K5832,行政区!K5911,行政区!K5990)</f>
        <v>22</v>
      </c>
      <c r="L855" s="23">
        <f>SUM(行政区!L5516,行政区!L5595,行政区!L5674,行政区!L5753,行政区!L5832,行政区!L5911,行政区!L5990)</f>
        <v>40</v>
      </c>
      <c r="M855" s="6" t="s">
        <v>145</v>
      </c>
      <c r="N855" s="12">
        <f>SUM(行政区!N5516,行政区!N5595,行政区!N5674,行政区!N5753,行政区!N5832,行政区!N5911,行政区!N5990)</f>
        <v>2</v>
      </c>
      <c r="O855" s="18">
        <f>SUM(行政区!O5516,行政区!O5595,行政区!O5674,行政区!O5753,行政区!O5832,行政区!O5911,行政区!O5990)</f>
        <v>2</v>
      </c>
      <c r="P855" s="23">
        <f>SUM(行政区!P5516,行政区!P5595,行政区!P5674,行政区!P5753,行政区!P5832,行政区!P5911,行政区!P5990)</f>
        <v>4</v>
      </c>
      <c r="Q855" s="6" t="s">
        <v>146</v>
      </c>
      <c r="R855" s="12">
        <f>SUM(行政区!R5516,行政区!R5595,行政区!R5674,行政区!R5753,行政区!R5832,行政区!R5911,行政区!R5990)</f>
        <v>0</v>
      </c>
      <c r="S855" s="18">
        <f>SUM(行政区!S5516,行政区!S5595,行政区!S5674,行政区!S5753,行政区!S5832,行政区!S5911,行政区!S5990)</f>
        <v>0</v>
      </c>
      <c r="T855" s="23">
        <f>SUM(行政区!T5516,行政区!T5595,行政区!T5674,行政区!T5753,行政区!T5832,行政区!T5911,行政区!T5990)</f>
        <v>0</v>
      </c>
      <c r="V855" s="6" t="s">
        <v>81</v>
      </c>
      <c r="W855" s="38">
        <f>SUM(R795:R857)</f>
        <v>0</v>
      </c>
      <c r="X855" s="44">
        <f>SUM(S795:S857)</f>
        <v>2</v>
      </c>
      <c r="Y855" s="49">
        <f>SUM(W855:X857)</f>
        <v>2</v>
      </c>
    </row>
    <row r="856" spans="1:25" ht="13.5" customHeight="1">
      <c r="A856" s="4"/>
      <c r="B856" s="10"/>
      <c r="C856" s="16"/>
      <c r="D856" s="21"/>
      <c r="E856" s="4"/>
      <c r="F856" s="10"/>
      <c r="G856" s="16"/>
      <c r="H856" s="21"/>
      <c r="I856" s="4"/>
      <c r="J856" s="10"/>
      <c r="K856" s="16"/>
      <c r="L856" s="21"/>
      <c r="M856" s="4"/>
      <c r="N856" s="10"/>
      <c r="O856" s="16"/>
      <c r="P856" s="21"/>
      <c r="Q856" s="4"/>
      <c r="R856" s="10"/>
      <c r="S856" s="16"/>
      <c r="T856" s="21"/>
      <c r="V856" s="4"/>
      <c r="W856" s="36"/>
      <c r="X856" s="42"/>
      <c r="Y856" s="47"/>
    </row>
    <row r="857" spans="1:25" ht="13.5" customHeight="1">
      <c r="A857" s="5"/>
      <c r="B857" s="11"/>
      <c r="C857" s="17"/>
      <c r="D857" s="22"/>
      <c r="E857" s="5"/>
      <c r="F857" s="11"/>
      <c r="G857" s="17"/>
      <c r="H857" s="22"/>
      <c r="I857" s="5"/>
      <c r="J857" s="11"/>
      <c r="K857" s="17"/>
      <c r="L857" s="22"/>
      <c r="M857" s="5"/>
      <c r="N857" s="11"/>
      <c r="O857" s="17"/>
      <c r="P857" s="22"/>
      <c r="Q857" s="7"/>
      <c r="R857" s="13"/>
      <c r="S857" s="19"/>
      <c r="T857" s="24"/>
      <c r="V857" s="7"/>
      <c r="W857" s="39"/>
      <c r="X857" s="45"/>
      <c r="Y857" s="50"/>
    </row>
    <row r="858" spans="1:25" ht="13.5" customHeight="1">
      <c r="A858" s="6" t="s">
        <v>147</v>
      </c>
      <c r="B858" s="12">
        <f>SUM(行政区!B5519,行政区!B5598,行政区!B5677,行政区!B5756,行政区!B5835,行政区!B5914,行政区!B5993)</f>
        <v>9</v>
      </c>
      <c r="C858" s="18">
        <f>SUM(行政区!C5519,行政区!C5598,行政区!C5677,行政区!C5756,行政区!C5835,行政区!C5914,行政区!C5993)</f>
        <v>10</v>
      </c>
      <c r="D858" s="23">
        <f>SUM(行政区!D5519,行政区!D5598,行政区!D5677,行政区!D5756,行政区!D5835,行政区!D5914,行政区!D5993)</f>
        <v>19</v>
      </c>
      <c r="E858" s="6" t="s">
        <v>148</v>
      </c>
      <c r="F858" s="12">
        <f>SUM(行政区!F5519,行政区!F5598,行政区!F5677,行政区!F5756,行政区!F5835,行政区!F5914,行政区!F5993)</f>
        <v>19</v>
      </c>
      <c r="G858" s="18">
        <f>SUM(行政区!G5519,行政区!G5598,行政区!G5677,行政区!G5756,行政区!G5835,行政区!G5914,行政区!G5993)</f>
        <v>31</v>
      </c>
      <c r="H858" s="23">
        <f>SUM(行政区!H5519,行政区!H5598,行政区!H5677,行政区!H5756,行政区!H5835,行政区!H5914,行政区!H5993)</f>
        <v>50</v>
      </c>
      <c r="I858" s="6" t="s">
        <v>149</v>
      </c>
      <c r="J858" s="12">
        <f>SUM(行政区!J5519,行政区!J5598,行政区!J5677,行政区!J5756,行政区!J5835,行政区!J5914,行政区!J5993)</f>
        <v>17</v>
      </c>
      <c r="K858" s="18">
        <f>SUM(行政区!K5519,行政区!K5598,行政区!K5677,行政区!K5756,行政区!K5835,行政区!K5914,行政区!K5993)</f>
        <v>19</v>
      </c>
      <c r="L858" s="23">
        <f>SUM(行政区!L5519,行政区!L5598,行政区!L5677,行政区!L5756,行政区!L5835,行政区!L5914,行政区!L5993)</f>
        <v>36</v>
      </c>
      <c r="M858" s="6" t="s">
        <v>150</v>
      </c>
      <c r="N858" s="12">
        <f>SUM(行政区!N5519,行政区!N5598,行政区!N5677,行政区!N5756,行政区!N5835,行政区!N5914,行政区!N5993)</f>
        <v>1</v>
      </c>
      <c r="O858" s="18">
        <f>SUM(行政区!O5519,行政区!O5598,行政区!O5677,行政区!O5756,行政区!O5835,行政区!O5914,行政区!O5993)</f>
        <v>2</v>
      </c>
      <c r="P858" s="23">
        <f>SUM(行政区!P5519,行政区!P5598,行政区!P5677,行政区!P5756,行政区!P5835,行政区!P5914,行政区!P5993)</f>
        <v>3</v>
      </c>
      <c r="Q858" s="25" t="s">
        <v>151</v>
      </c>
      <c r="R858" s="28">
        <f>SUM(行政区!R5519,行政区!R5598,行政区!R5677,行政区!R5756,行政区!R5835,行政区!R5914,行政区!R5993)</f>
        <v>1612</v>
      </c>
      <c r="S858" s="28">
        <f>SUM(行政区!S5519,行政区!S5598,行政区!S5677,行政区!S5756,行政区!S5835,行政区!S5914,行政区!S5993)</f>
        <v>1823</v>
      </c>
      <c r="T858" s="28">
        <f>SUM(行政区!T5519,行政区!T5598,行政区!T5677,行政区!T5756,行政区!T5835,行政区!T5914,行政区!T5993)</f>
        <v>3435</v>
      </c>
      <c r="V858" s="25" t="s">
        <v>151</v>
      </c>
      <c r="W858" s="28">
        <f>SUM(W795:W857)</f>
        <v>1612</v>
      </c>
      <c r="X858" s="28">
        <f>SUM(X795:X857)</f>
        <v>1823</v>
      </c>
      <c r="Y858" s="28">
        <f>SUM(Y795:Y857)</f>
        <v>3435</v>
      </c>
    </row>
    <row r="859" spans="1:25" ht="13.5" customHeight="1">
      <c r="A859" s="4"/>
      <c r="B859" s="10"/>
      <c r="C859" s="16"/>
      <c r="D859" s="21"/>
      <c r="E859" s="4"/>
      <c r="F859" s="10"/>
      <c r="G859" s="16"/>
      <c r="H859" s="21"/>
      <c r="I859" s="4"/>
      <c r="J859" s="10"/>
      <c r="K859" s="16"/>
      <c r="L859" s="21"/>
      <c r="M859" s="4"/>
      <c r="N859" s="10"/>
      <c r="O859" s="16"/>
      <c r="P859" s="21"/>
      <c r="Q859" s="26"/>
      <c r="R859" s="29"/>
      <c r="S859" s="29"/>
      <c r="T859" s="29"/>
      <c r="V859" s="26"/>
      <c r="W859" s="40"/>
      <c r="X859" s="40"/>
      <c r="Y859" s="40"/>
    </row>
    <row r="860" spans="1:25" ht="13.5" customHeight="1">
      <c r="A860" s="5"/>
      <c r="B860" s="11"/>
      <c r="C860" s="17"/>
      <c r="D860" s="22"/>
      <c r="E860" s="5"/>
      <c r="F860" s="11"/>
      <c r="G860" s="17"/>
      <c r="H860" s="22"/>
      <c r="I860" s="5"/>
      <c r="J860" s="11"/>
      <c r="K860" s="17"/>
      <c r="L860" s="22"/>
      <c r="M860" s="5"/>
      <c r="N860" s="11"/>
      <c r="O860" s="17"/>
      <c r="P860" s="22"/>
      <c r="Q860" s="25" t="s">
        <v>36</v>
      </c>
      <c r="R860" s="30">
        <f>SUM(行政区!R5521,行政区!R5600,行政区!R5679,行政区!R5758,行政区!R5837,行政区!R5916,行政区!R5995)</f>
        <v>416</v>
      </c>
      <c r="S860" s="30">
        <f>SUM(行政区!S5521,行政区!S5600,行政区!S5679,行政区!S5758,行政区!S5837,行政区!S5916,行政区!S5995)</f>
        <v>572</v>
      </c>
      <c r="T860" s="30">
        <f>SUM(行政区!T5521,行政区!T5600,行政区!T5679,行政区!T5758,行政区!T5837,行政区!T5916,行政区!T5995)</f>
        <v>988</v>
      </c>
    </row>
    <row r="861" spans="1:25" ht="13.5" customHeight="1">
      <c r="A861" s="6" t="s">
        <v>152</v>
      </c>
      <c r="B861" s="12">
        <f>SUM(行政区!B5522,行政区!B5601,行政区!B5680,行政区!B5759,行政区!B5838,行政区!B5917,行政区!B5996)</f>
        <v>21</v>
      </c>
      <c r="C861" s="18">
        <f>SUM(行政区!C5522,行政区!C5601,行政区!C5680,行政区!C5759,行政区!C5838,行政区!C5917,行政区!C5996)</f>
        <v>17</v>
      </c>
      <c r="D861" s="23">
        <f>SUM(行政区!D5522,行政区!D5601,行政区!D5680,行政区!D5759,行政区!D5838,行政区!D5917,行政区!D5996)</f>
        <v>38</v>
      </c>
      <c r="E861" s="6" t="s">
        <v>154</v>
      </c>
      <c r="F861" s="12">
        <f>SUM(行政区!F5522,行政区!F5601,行政区!F5680,行政区!F5759,行政区!F5838,行政区!F5917,行政区!F5996)</f>
        <v>25</v>
      </c>
      <c r="G861" s="18">
        <f>SUM(行政区!G5522,行政区!G5601,行政区!G5680,行政区!G5759,行政区!G5838,行政区!G5917,行政区!G5996)</f>
        <v>12</v>
      </c>
      <c r="H861" s="23">
        <f>SUM(行政区!H5522,行政区!H5601,行政区!H5680,行政区!H5759,行政区!H5838,行政区!H5917,行政区!H5996)</f>
        <v>37</v>
      </c>
      <c r="I861" s="6" t="s">
        <v>156</v>
      </c>
      <c r="J861" s="12">
        <f>SUM(行政区!J5522,行政区!J5601,行政区!J5680,行政区!J5759,行政区!J5838,行政区!J5917,行政区!J5996)</f>
        <v>26</v>
      </c>
      <c r="K861" s="18">
        <f>SUM(行政区!K5522,行政区!K5601,行政区!K5680,行政区!K5759,行政区!K5838,行政区!K5917,行政区!K5996)</f>
        <v>31</v>
      </c>
      <c r="L861" s="23">
        <f>SUM(行政区!L5522,行政区!L5601,行政区!L5680,行政区!L5759,行政区!L5838,行政区!L5917,行政区!L5996)</f>
        <v>57</v>
      </c>
      <c r="M861" s="6" t="s">
        <v>157</v>
      </c>
      <c r="N861" s="12">
        <f>SUM(行政区!N5522,行政区!N5601,行政区!N5680,行政区!N5759,行政区!N5838,行政区!N5917,行政区!N5996)</f>
        <v>0</v>
      </c>
      <c r="O861" s="18">
        <f>SUM(行政区!O5522,行政区!O5601,行政区!O5680,行政区!O5759,行政区!O5838,行政区!O5917,行政区!O5996)</f>
        <v>0</v>
      </c>
      <c r="P861" s="23">
        <f>SUM(行政区!P5522,行政区!P5601,行政区!P5680,行政区!P5759,行政区!P5838,行政区!P5917,行政区!P5996)</f>
        <v>0</v>
      </c>
      <c r="Q861" s="26"/>
      <c r="R861" s="33"/>
      <c r="S861" s="33"/>
      <c r="T861" s="33"/>
    </row>
    <row r="862" spans="1:25" ht="13.5" customHeight="1">
      <c r="A862" s="4"/>
      <c r="B862" s="10"/>
      <c r="C862" s="16"/>
      <c r="D862" s="21"/>
      <c r="E862" s="4"/>
      <c r="F862" s="10"/>
      <c r="G862" s="16"/>
      <c r="H862" s="21"/>
      <c r="I862" s="4"/>
      <c r="J862" s="10"/>
      <c r="K862" s="16"/>
      <c r="L862" s="21"/>
      <c r="M862" s="4"/>
      <c r="N862" s="10"/>
      <c r="O862" s="16"/>
      <c r="P862" s="21"/>
      <c r="Q862" s="25"/>
      <c r="R862" s="32"/>
      <c r="S862" s="32"/>
      <c r="T862" s="32"/>
    </row>
    <row r="863" spans="1:25" ht="13.5" customHeight="1">
      <c r="A863" s="5"/>
      <c r="B863" s="11"/>
      <c r="C863" s="17"/>
      <c r="D863" s="22"/>
      <c r="E863" s="5"/>
      <c r="F863" s="11"/>
      <c r="G863" s="17"/>
      <c r="H863" s="22"/>
      <c r="I863" s="5"/>
      <c r="J863" s="11"/>
      <c r="K863" s="17"/>
      <c r="L863" s="22"/>
      <c r="M863" s="5"/>
      <c r="N863" s="11"/>
      <c r="O863" s="17"/>
      <c r="P863" s="22"/>
      <c r="Q863" s="26"/>
      <c r="R863" s="33"/>
      <c r="S863" s="33"/>
      <c r="T863" s="33"/>
    </row>
    <row r="864" spans="1:25" ht="13.5" customHeight="1">
      <c r="A864" s="6" t="s">
        <v>158</v>
      </c>
      <c r="B864" s="12">
        <f>SUM(行政区!B5525,行政区!B5604,行政区!B5683,行政区!B5762,行政区!B5841,行政区!B5920,行政区!B5999)</f>
        <v>16</v>
      </c>
      <c r="C864" s="18">
        <f>SUM(行政区!C5525,行政区!C5604,行政区!C5683,行政区!C5762,行政区!C5841,行政区!C5920,行政区!C5999)</f>
        <v>16</v>
      </c>
      <c r="D864" s="23">
        <f>SUM(行政区!D5525,行政区!D5604,行政区!D5683,行政区!D5762,行政区!D5841,行政区!D5920,行政区!D5999)</f>
        <v>32</v>
      </c>
      <c r="E864" s="6" t="s">
        <v>88</v>
      </c>
      <c r="F864" s="12">
        <f>SUM(行政区!F5525,行政区!F5604,行政区!F5683,行政区!F5762,行政区!F5841,行政区!F5920,行政区!F5999)</f>
        <v>26</v>
      </c>
      <c r="G864" s="18">
        <f>SUM(行政区!G5525,行政区!G5604,行政区!G5683,行政区!G5762,行政区!G5841,行政区!G5920,行政区!G5999)</f>
        <v>23</v>
      </c>
      <c r="H864" s="23">
        <f>SUM(行政区!H5525,行政区!H5604,行政区!H5683,行政区!H5762,行政区!H5841,行政区!H5920,行政区!H5999)</f>
        <v>49</v>
      </c>
      <c r="I864" s="6" t="s">
        <v>159</v>
      </c>
      <c r="J864" s="12">
        <f>SUM(行政区!J5525,行政区!J5604,行政区!J5683,行政区!J5762,行政区!J5841,行政区!J5920,行政区!J5999)</f>
        <v>29</v>
      </c>
      <c r="K864" s="18">
        <f>SUM(行政区!K5525,行政区!K5604,行政区!K5683,行政区!K5762,行政区!K5841,行政区!K5920,行政区!K5999)</f>
        <v>17</v>
      </c>
      <c r="L864" s="23">
        <f>SUM(行政区!L5525,行政区!L5604,行政区!L5683,行政区!L5762,行政区!L5841,行政区!L5920,行政区!L5999)</f>
        <v>46</v>
      </c>
      <c r="M864" s="6" t="s">
        <v>160</v>
      </c>
      <c r="N864" s="12">
        <f>SUM(行政区!N5525,行政区!N5604,行政区!N5683,行政区!N5762,行政区!N5841,行政区!N5920,行政区!N5999)</f>
        <v>0</v>
      </c>
      <c r="O864" s="18">
        <f>SUM(行政区!O5525,行政区!O5604,行政区!O5683,行政区!O5762,行政区!O5841,行政区!O5920,行政区!O5999)</f>
        <v>1</v>
      </c>
      <c r="P864" s="23">
        <f>SUM(行政区!P5525,行政区!P5604,行政区!P5683,行政区!P5762,行政区!P5841,行政区!P5920,行政区!P5999)</f>
        <v>1</v>
      </c>
    </row>
    <row r="865" spans="1:20" ht="13.5" customHeight="1">
      <c r="A865" s="4"/>
      <c r="B865" s="10"/>
      <c r="C865" s="16"/>
      <c r="D865" s="21"/>
      <c r="E865" s="4"/>
      <c r="F865" s="10"/>
      <c r="G865" s="16"/>
      <c r="H865" s="21"/>
      <c r="I865" s="4"/>
      <c r="J865" s="10"/>
      <c r="K865" s="16"/>
      <c r="L865" s="21"/>
      <c r="M865" s="4"/>
      <c r="N865" s="10"/>
      <c r="O865" s="16"/>
      <c r="P865" s="21"/>
      <c r="Q865" s="27" t="s">
        <v>161</v>
      </c>
      <c r="R865" s="34"/>
      <c r="S865" s="34"/>
      <c r="T865" s="34"/>
    </row>
    <row r="866" spans="1:20" ht="13.5" customHeight="1">
      <c r="A866" s="5"/>
      <c r="B866" s="11"/>
      <c r="C866" s="17"/>
      <c r="D866" s="22"/>
      <c r="E866" s="5"/>
      <c r="F866" s="11"/>
      <c r="G866" s="17"/>
      <c r="H866" s="22"/>
      <c r="I866" s="5"/>
      <c r="J866" s="11"/>
      <c r="K866" s="17"/>
      <c r="L866" s="22"/>
      <c r="M866" s="5"/>
      <c r="N866" s="11"/>
      <c r="O866" s="17"/>
      <c r="P866" s="22"/>
      <c r="Q866" s="25" t="s">
        <v>151</v>
      </c>
      <c r="R866" s="32">
        <f>SUM(行政区!R5527,行政区!R5606,行政区!R5685,行政区!R5764,行政区!R5843,行政区!R5922,行政区!R6001)</f>
        <v>26</v>
      </c>
      <c r="S866" s="32">
        <f>SUM(行政区!S5527,行政区!S5606,行政区!S5685,行政区!S5764,行政区!S5843,行政区!S5922,行政区!S6001)</f>
        <v>11</v>
      </c>
      <c r="T866" s="32">
        <f>SUM(行政区!T5527,行政区!T5606,行政区!T5685,行政区!T5764,行政区!T5843,行政区!T5922,行政区!T6001)</f>
        <v>37</v>
      </c>
    </row>
    <row r="867" spans="1:20" ht="13.5" customHeight="1">
      <c r="A867" s="6" t="s">
        <v>155</v>
      </c>
      <c r="B867" s="12">
        <f>SUM(行政区!B5528,行政区!B5607,行政区!B5686,行政区!B5765,行政区!B5844,行政区!B5923,行政区!B6002)</f>
        <v>9</v>
      </c>
      <c r="C867" s="18">
        <f>SUM(行政区!C5528,行政区!C5607,行政区!C5686,行政区!C5765,行政区!C5844,行政区!C5923,行政区!C6002)</f>
        <v>7</v>
      </c>
      <c r="D867" s="23">
        <f>SUM(行政区!D5528,行政区!D5607,行政区!D5686,行政区!D5765,行政区!D5844,行政区!D5923,行政区!D6002)</f>
        <v>16</v>
      </c>
      <c r="E867" s="6" t="s">
        <v>163</v>
      </c>
      <c r="F867" s="12">
        <f>SUM(行政区!F5528,行政区!F5607,行政区!F5686,行政区!F5765,行政区!F5844,行政区!F5923,行政区!F6002)</f>
        <v>18</v>
      </c>
      <c r="G867" s="18">
        <f>SUM(行政区!G5528,行政区!G5607,行政区!G5686,行政区!G5765,行政区!G5844,行政区!G5923,行政区!G6002)</f>
        <v>30</v>
      </c>
      <c r="H867" s="23">
        <f>SUM(行政区!H5528,行政区!H5607,行政区!H5686,行政区!H5765,行政区!H5844,行政区!H5923,行政区!H6002)</f>
        <v>48</v>
      </c>
      <c r="I867" s="6" t="s">
        <v>93</v>
      </c>
      <c r="J867" s="12">
        <f>SUM(行政区!J5528,行政区!J5607,行政区!J5686,行政区!J5765,行政区!J5844,行政区!J5923,行政区!J6002)</f>
        <v>25</v>
      </c>
      <c r="K867" s="18">
        <f>SUM(行政区!K5528,行政区!K5607,行政区!K5686,行政区!K5765,行政区!K5844,行政区!K5923,行政区!K6002)</f>
        <v>40</v>
      </c>
      <c r="L867" s="23">
        <f>SUM(行政区!L5528,行政区!L5607,行政区!L5686,行政区!L5765,行政区!L5844,行政区!L5923,行政区!L6002)</f>
        <v>65</v>
      </c>
      <c r="M867" s="6" t="s">
        <v>164</v>
      </c>
      <c r="N867" s="12">
        <f>SUM(行政区!N5528,行政区!N5607,行政区!N5686,行政区!N5765,行政区!N5844,行政区!N5923,行政区!N6002)</f>
        <v>0</v>
      </c>
      <c r="O867" s="18">
        <f>SUM(行政区!O5528,行政区!O5607,行政区!O5686,行政区!O5765,行政区!O5844,行政区!O5923,行政区!O6002)</f>
        <v>1</v>
      </c>
      <c r="P867" s="23">
        <f>SUM(行政区!P5528,行政区!P5607,行政区!P5686,行政区!P5765,行政区!P5844,行政区!P5923,行政区!P6002)</f>
        <v>1</v>
      </c>
      <c r="Q867" s="26"/>
      <c r="R867" s="33"/>
      <c r="S867" s="33"/>
      <c r="T867" s="33"/>
    </row>
    <row r="868" spans="1:20" ht="13.5" customHeight="1">
      <c r="A868" s="4"/>
      <c r="B868" s="10"/>
      <c r="C868" s="16"/>
      <c r="D868" s="21"/>
      <c r="E868" s="4"/>
      <c r="F868" s="10"/>
      <c r="G868" s="16"/>
      <c r="H868" s="21"/>
      <c r="I868" s="4"/>
      <c r="J868" s="10"/>
      <c r="K868" s="16"/>
      <c r="L868" s="21"/>
      <c r="M868" s="4"/>
      <c r="N868" s="10"/>
      <c r="O868" s="16"/>
      <c r="P868" s="21"/>
    </row>
    <row r="869" spans="1:20" ht="13.5" customHeight="1">
      <c r="A869" s="7"/>
      <c r="B869" s="13"/>
      <c r="C869" s="19"/>
      <c r="D869" s="24"/>
      <c r="E869" s="7"/>
      <c r="F869" s="13"/>
      <c r="G869" s="19"/>
      <c r="H869" s="24"/>
      <c r="I869" s="7"/>
      <c r="J869" s="13"/>
      <c r="K869" s="19"/>
      <c r="L869" s="24"/>
      <c r="M869" s="7"/>
      <c r="N869" s="13"/>
      <c r="O869" s="19"/>
      <c r="P869" s="24"/>
    </row>
  </sheetData>
  <phoneticPr fontId="1"/>
  <pageMargins left="0.51181102362204722" right="0.47244094488188976" top="0.55118110236220474" bottom="0.27559055118110237" header="0.31496062992125984" footer="0.31496062992125984"/>
  <pageSetup paperSize="9" scale="50" fitToWidth="1" fitToHeight="1" orientation="landscape" usePrinterDefaults="1" r:id="rId1"/>
  <rowBreaks count="10" manualBreakCount="10">
    <brk id="79" max="24" man="1"/>
    <brk id="158" max="24" man="1"/>
    <brk id="237" max="24" man="1"/>
    <brk id="316" max="24" man="1"/>
    <brk id="395" max="24" man="1"/>
    <brk id="474" max="24" man="1"/>
    <brk id="553" max="24" man="1"/>
    <brk id="632" max="24" man="1"/>
    <brk id="711" max="24" man="1"/>
    <brk id="790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/>
  <dimension ref="A1:Y6004"/>
  <sheetViews>
    <sheetView view="pageBreakPreview" topLeftCell="F5211" zoomScale="82" zoomScaleNormal="70" zoomScaleSheetLayoutView="82" workbookViewId="0">
      <selection activeCell="U5213" sqref="U5213"/>
    </sheetView>
  </sheetViews>
  <sheetFormatPr defaultRowHeight="18.75"/>
  <cols>
    <col min="22" max="22" width="15.125" customWidth="1"/>
  </cols>
  <sheetData>
    <row r="1" spans="1:25">
      <c r="V1" t="s">
        <v>179</v>
      </c>
    </row>
    <row r="2" spans="1:25">
      <c r="A2" t="s">
        <v>180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15</v>
      </c>
      <c r="B4" s="8" t="s">
        <v>17</v>
      </c>
      <c r="C4" s="14" t="s">
        <v>16</v>
      </c>
      <c r="D4" s="2" t="s">
        <v>12</v>
      </c>
      <c r="E4" s="2" t="s">
        <v>15</v>
      </c>
      <c r="F4" s="8" t="s">
        <v>17</v>
      </c>
      <c r="G4" s="14" t="s">
        <v>16</v>
      </c>
      <c r="H4" s="2" t="s">
        <v>12</v>
      </c>
      <c r="I4" s="2" t="s">
        <v>15</v>
      </c>
      <c r="J4" s="8" t="s">
        <v>17</v>
      </c>
      <c r="K4" s="14" t="s">
        <v>16</v>
      </c>
      <c r="L4" s="2" t="s">
        <v>12</v>
      </c>
      <c r="M4" s="2" t="s">
        <v>15</v>
      </c>
      <c r="N4" s="8" t="s">
        <v>17</v>
      </c>
      <c r="O4" s="14" t="s">
        <v>16</v>
      </c>
      <c r="P4" s="2" t="s">
        <v>12</v>
      </c>
      <c r="Q4" s="2" t="s">
        <v>15</v>
      </c>
      <c r="R4" s="8" t="s">
        <v>17</v>
      </c>
      <c r="S4" s="14" t="s">
        <v>16</v>
      </c>
      <c r="T4" s="2" t="s">
        <v>12</v>
      </c>
      <c r="V4" s="2" t="s">
        <v>9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19</v>
      </c>
      <c r="B5" s="9">
        <v>5</v>
      </c>
      <c r="C5" s="15">
        <v>4</v>
      </c>
      <c r="D5" s="20">
        <v>9</v>
      </c>
      <c r="E5" s="3" t="s">
        <v>2</v>
      </c>
      <c r="F5" s="9">
        <v>9</v>
      </c>
      <c r="G5" s="15">
        <v>4</v>
      </c>
      <c r="H5" s="20">
        <v>13</v>
      </c>
      <c r="I5" s="3" t="s">
        <v>20</v>
      </c>
      <c r="J5" s="9">
        <v>6</v>
      </c>
      <c r="K5" s="15">
        <v>9</v>
      </c>
      <c r="L5" s="20">
        <v>15</v>
      </c>
      <c r="M5" s="3" t="s">
        <v>21</v>
      </c>
      <c r="N5" s="9">
        <v>6</v>
      </c>
      <c r="O5" s="15">
        <v>6</v>
      </c>
      <c r="P5" s="20">
        <v>12</v>
      </c>
      <c r="Q5" s="3" t="s">
        <v>23</v>
      </c>
      <c r="R5" s="9">
        <v>0</v>
      </c>
      <c r="S5" s="15">
        <v>0</v>
      </c>
      <c r="T5" s="20">
        <v>0</v>
      </c>
      <c r="V5" s="3" t="s">
        <v>25</v>
      </c>
      <c r="W5" s="9">
        <v>20</v>
      </c>
      <c r="X5" s="15">
        <v>20</v>
      </c>
      <c r="Y5" s="20">
        <v>40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10"/>
      <c r="X6" s="16"/>
      <c r="Y6" s="21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11"/>
      <c r="X7" s="17"/>
      <c r="Y7" s="22"/>
    </row>
    <row r="8" spans="1:25" ht="13.5" customHeight="1">
      <c r="A8" s="6" t="s">
        <v>26</v>
      </c>
      <c r="B8" s="12">
        <v>2</v>
      </c>
      <c r="C8" s="18">
        <v>4</v>
      </c>
      <c r="D8" s="23">
        <v>6</v>
      </c>
      <c r="E8" s="6" t="s">
        <v>18</v>
      </c>
      <c r="F8" s="12">
        <v>6</v>
      </c>
      <c r="G8" s="18">
        <v>5</v>
      </c>
      <c r="H8" s="23">
        <v>11</v>
      </c>
      <c r="I8" s="6" t="s">
        <v>28</v>
      </c>
      <c r="J8" s="12">
        <v>5</v>
      </c>
      <c r="K8" s="18">
        <v>11</v>
      </c>
      <c r="L8" s="23">
        <v>16</v>
      </c>
      <c r="M8" s="6" t="s">
        <v>4</v>
      </c>
      <c r="N8" s="12">
        <v>5</v>
      </c>
      <c r="O8" s="18">
        <v>7</v>
      </c>
      <c r="P8" s="23">
        <v>12</v>
      </c>
      <c r="Q8" s="6" t="s">
        <v>33</v>
      </c>
      <c r="R8" s="12">
        <v>0</v>
      </c>
      <c r="S8" s="18">
        <v>1</v>
      </c>
      <c r="T8" s="23">
        <v>1</v>
      </c>
      <c r="V8" s="6" t="s">
        <v>37</v>
      </c>
      <c r="W8" s="12">
        <v>22</v>
      </c>
      <c r="X8" s="18">
        <v>34</v>
      </c>
      <c r="Y8" s="23">
        <v>56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10"/>
      <c r="X9" s="16"/>
      <c r="Y9" s="21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11"/>
      <c r="X10" s="17"/>
      <c r="Y10" s="22"/>
    </row>
    <row r="11" spans="1:25" ht="13.5" customHeight="1">
      <c r="A11" s="6" t="s">
        <v>39</v>
      </c>
      <c r="B11" s="12">
        <v>6</v>
      </c>
      <c r="C11" s="18">
        <v>7</v>
      </c>
      <c r="D11" s="23">
        <v>13</v>
      </c>
      <c r="E11" s="6" t="s">
        <v>43</v>
      </c>
      <c r="F11" s="12">
        <v>8</v>
      </c>
      <c r="G11" s="18">
        <v>6</v>
      </c>
      <c r="H11" s="23">
        <v>14</v>
      </c>
      <c r="I11" s="6" t="s">
        <v>45</v>
      </c>
      <c r="J11" s="12">
        <v>6</v>
      </c>
      <c r="K11" s="18">
        <v>6</v>
      </c>
      <c r="L11" s="23">
        <v>12</v>
      </c>
      <c r="M11" s="6" t="s">
        <v>47</v>
      </c>
      <c r="N11" s="12">
        <v>4</v>
      </c>
      <c r="O11" s="18">
        <v>4</v>
      </c>
      <c r="P11" s="23">
        <v>8</v>
      </c>
      <c r="Q11" s="6" t="s">
        <v>8</v>
      </c>
      <c r="R11" s="12">
        <v>0</v>
      </c>
      <c r="S11" s="18">
        <v>0</v>
      </c>
      <c r="T11" s="23">
        <v>0</v>
      </c>
      <c r="V11" s="6" t="s">
        <v>48</v>
      </c>
      <c r="W11" s="12">
        <v>33</v>
      </c>
      <c r="X11" s="18">
        <v>29</v>
      </c>
      <c r="Y11" s="23">
        <v>62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10"/>
      <c r="X12" s="16"/>
      <c r="Y12" s="21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11"/>
      <c r="X13" s="17"/>
      <c r="Y13" s="22"/>
    </row>
    <row r="14" spans="1:25" ht="13.5" customHeight="1">
      <c r="A14" s="6" t="s">
        <v>50</v>
      </c>
      <c r="B14" s="12">
        <v>2</v>
      </c>
      <c r="C14" s="18">
        <v>2</v>
      </c>
      <c r="D14" s="23">
        <v>4</v>
      </c>
      <c r="E14" s="6" t="s">
        <v>52</v>
      </c>
      <c r="F14" s="12">
        <v>7</v>
      </c>
      <c r="G14" s="18">
        <v>5</v>
      </c>
      <c r="H14" s="23">
        <v>12</v>
      </c>
      <c r="I14" s="6" t="s">
        <v>42</v>
      </c>
      <c r="J14" s="12">
        <v>6</v>
      </c>
      <c r="K14" s="18">
        <v>13</v>
      </c>
      <c r="L14" s="23">
        <v>19</v>
      </c>
      <c r="M14" s="6" t="s">
        <v>54</v>
      </c>
      <c r="N14" s="12">
        <v>2</v>
      </c>
      <c r="O14" s="18">
        <v>4</v>
      </c>
      <c r="P14" s="23">
        <v>6</v>
      </c>
      <c r="Q14" s="6" t="s">
        <v>55</v>
      </c>
      <c r="R14" s="12">
        <v>0</v>
      </c>
      <c r="S14" s="18">
        <v>0</v>
      </c>
      <c r="T14" s="23">
        <v>0</v>
      </c>
      <c r="V14" s="6" t="s">
        <v>32</v>
      </c>
      <c r="W14" s="12">
        <v>35</v>
      </c>
      <c r="X14" s="18">
        <v>25</v>
      </c>
      <c r="Y14" s="23">
        <v>60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10"/>
      <c r="X15" s="16"/>
      <c r="Y15" s="21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11"/>
      <c r="X16" s="17"/>
      <c r="Y16" s="22"/>
    </row>
    <row r="17" spans="1:25" ht="13.5" customHeight="1">
      <c r="A17" s="6" t="s">
        <v>56</v>
      </c>
      <c r="B17" s="12">
        <v>5</v>
      </c>
      <c r="C17" s="18">
        <v>3</v>
      </c>
      <c r="D17" s="23">
        <v>8</v>
      </c>
      <c r="E17" s="6" t="s">
        <v>58</v>
      </c>
      <c r="F17" s="12">
        <v>6</v>
      </c>
      <c r="G17" s="18">
        <v>4</v>
      </c>
      <c r="H17" s="23">
        <v>10</v>
      </c>
      <c r="I17" s="6" t="s">
        <v>61</v>
      </c>
      <c r="J17" s="12">
        <v>7</v>
      </c>
      <c r="K17" s="18">
        <v>7</v>
      </c>
      <c r="L17" s="23">
        <v>14</v>
      </c>
      <c r="M17" s="6" t="s">
        <v>3</v>
      </c>
      <c r="N17" s="12">
        <v>6</v>
      </c>
      <c r="O17" s="18">
        <v>5</v>
      </c>
      <c r="P17" s="23">
        <v>11</v>
      </c>
      <c r="Q17" s="6" t="s">
        <v>63</v>
      </c>
      <c r="R17" s="12">
        <v>0</v>
      </c>
      <c r="S17" s="18">
        <v>0</v>
      </c>
      <c r="T17" s="23">
        <v>0</v>
      </c>
      <c r="V17" s="6" t="s">
        <v>64</v>
      </c>
      <c r="W17" s="12">
        <v>43</v>
      </c>
      <c r="X17" s="18">
        <v>25</v>
      </c>
      <c r="Y17" s="23">
        <v>68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10"/>
      <c r="X18" s="16"/>
      <c r="Y18" s="21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11"/>
      <c r="X19" s="17"/>
      <c r="Y19" s="22"/>
    </row>
    <row r="20" spans="1:25" ht="13.5" customHeight="1">
      <c r="A20" s="6" t="s">
        <v>66</v>
      </c>
      <c r="B20" s="12">
        <v>5</v>
      </c>
      <c r="C20" s="18">
        <v>4</v>
      </c>
      <c r="D20" s="23">
        <v>9</v>
      </c>
      <c r="E20" s="6" t="s">
        <v>67</v>
      </c>
      <c r="F20" s="12">
        <v>3</v>
      </c>
      <c r="G20" s="18">
        <v>8</v>
      </c>
      <c r="H20" s="23">
        <v>11</v>
      </c>
      <c r="I20" s="6" t="s">
        <v>41</v>
      </c>
      <c r="J20" s="12">
        <v>6</v>
      </c>
      <c r="K20" s="18">
        <v>4</v>
      </c>
      <c r="L20" s="23">
        <v>10</v>
      </c>
      <c r="M20" s="6" t="s">
        <v>70</v>
      </c>
      <c r="N20" s="12">
        <v>5</v>
      </c>
      <c r="O20" s="18">
        <v>5</v>
      </c>
      <c r="P20" s="23">
        <v>10</v>
      </c>
      <c r="Q20" s="6" t="s">
        <v>71</v>
      </c>
      <c r="R20" s="12">
        <v>0</v>
      </c>
      <c r="S20" s="18">
        <v>0</v>
      </c>
      <c r="T20" s="23">
        <v>0</v>
      </c>
      <c r="V20" s="6" t="s">
        <v>72</v>
      </c>
      <c r="W20" s="12">
        <v>36</v>
      </c>
      <c r="X20" s="18">
        <v>24</v>
      </c>
      <c r="Y20" s="23">
        <v>60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10"/>
      <c r="X21" s="16"/>
      <c r="Y21" s="21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11"/>
      <c r="X22" s="17"/>
      <c r="Y22" s="22"/>
    </row>
    <row r="23" spans="1:25" ht="13.5" customHeight="1">
      <c r="A23" s="6" t="s">
        <v>73</v>
      </c>
      <c r="B23" s="12">
        <v>1</v>
      </c>
      <c r="C23" s="18">
        <v>5</v>
      </c>
      <c r="D23" s="23">
        <v>6</v>
      </c>
      <c r="E23" s="6" t="s">
        <v>13</v>
      </c>
      <c r="F23" s="12">
        <v>7</v>
      </c>
      <c r="G23" s="18">
        <v>8</v>
      </c>
      <c r="H23" s="23">
        <v>15</v>
      </c>
      <c r="I23" s="6" t="s">
        <v>49</v>
      </c>
      <c r="J23" s="12">
        <v>9</v>
      </c>
      <c r="K23" s="18">
        <v>12</v>
      </c>
      <c r="L23" s="23">
        <v>21</v>
      </c>
      <c r="M23" s="6" t="s">
        <v>60</v>
      </c>
      <c r="N23" s="12">
        <v>2</v>
      </c>
      <c r="O23" s="18">
        <v>4</v>
      </c>
      <c r="P23" s="23">
        <v>6</v>
      </c>
      <c r="Q23" s="6" t="s">
        <v>57</v>
      </c>
      <c r="R23" s="12">
        <v>0</v>
      </c>
      <c r="S23" s="18">
        <v>0</v>
      </c>
      <c r="T23" s="23">
        <v>0</v>
      </c>
      <c r="V23" s="6" t="s">
        <v>10</v>
      </c>
      <c r="W23" s="12">
        <v>38</v>
      </c>
      <c r="X23" s="18">
        <v>27</v>
      </c>
      <c r="Y23" s="23">
        <v>65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10"/>
      <c r="X24" s="16"/>
      <c r="Y24" s="21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11"/>
      <c r="X25" s="17"/>
      <c r="Y25" s="22"/>
    </row>
    <row r="26" spans="1:25" ht="13.5" customHeight="1">
      <c r="A26" s="6" t="s">
        <v>62</v>
      </c>
      <c r="B26" s="12">
        <v>6</v>
      </c>
      <c r="C26" s="18">
        <v>9</v>
      </c>
      <c r="D26" s="23">
        <v>15</v>
      </c>
      <c r="E26" s="6" t="s">
        <v>30</v>
      </c>
      <c r="F26" s="12">
        <v>8</v>
      </c>
      <c r="G26" s="18">
        <v>4</v>
      </c>
      <c r="H26" s="23">
        <v>12</v>
      </c>
      <c r="I26" s="6" t="s">
        <v>74</v>
      </c>
      <c r="J26" s="12">
        <v>8</v>
      </c>
      <c r="K26" s="18">
        <v>8</v>
      </c>
      <c r="L26" s="23">
        <v>16</v>
      </c>
      <c r="M26" s="6" t="s">
        <v>68</v>
      </c>
      <c r="N26" s="12">
        <v>6</v>
      </c>
      <c r="O26" s="18">
        <v>5</v>
      </c>
      <c r="P26" s="23">
        <v>11</v>
      </c>
      <c r="Q26" s="6" t="s">
        <v>35</v>
      </c>
      <c r="R26" s="12">
        <v>0</v>
      </c>
      <c r="S26" s="18">
        <v>0</v>
      </c>
      <c r="T26" s="23">
        <v>0</v>
      </c>
      <c r="V26" s="6" t="s">
        <v>75</v>
      </c>
      <c r="W26" s="12">
        <v>26</v>
      </c>
      <c r="X26" s="18">
        <v>23</v>
      </c>
      <c r="Y26" s="23">
        <v>49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10"/>
      <c r="X27" s="16"/>
      <c r="Y27" s="21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11"/>
      <c r="X28" s="17"/>
      <c r="Y28" s="22"/>
    </row>
    <row r="29" spans="1:25" ht="13.5" customHeight="1">
      <c r="A29" s="6" t="s">
        <v>53</v>
      </c>
      <c r="B29" s="12">
        <v>4</v>
      </c>
      <c r="C29" s="18">
        <v>5</v>
      </c>
      <c r="D29" s="23">
        <v>9</v>
      </c>
      <c r="E29" s="6" t="s">
        <v>24</v>
      </c>
      <c r="F29" s="12">
        <v>11</v>
      </c>
      <c r="G29" s="18">
        <v>4</v>
      </c>
      <c r="H29" s="23">
        <v>15</v>
      </c>
      <c r="I29" s="6" t="s">
        <v>77</v>
      </c>
      <c r="J29" s="12">
        <v>2</v>
      </c>
      <c r="K29" s="18">
        <v>8</v>
      </c>
      <c r="L29" s="23">
        <v>10</v>
      </c>
      <c r="M29" s="6" t="s">
        <v>44</v>
      </c>
      <c r="N29" s="12">
        <v>1</v>
      </c>
      <c r="O29" s="18">
        <v>4</v>
      </c>
      <c r="P29" s="23">
        <v>5</v>
      </c>
      <c r="Q29" s="6" t="s">
        <v>46</v>
      </c>
      <c r="R29" s="12">
        <v>0</v>
      </c>
      <c r="S29" s="18">
        <v>0</v>
      </c>
      <c r="T29" s="23">
        <v>0</v>
      </c>
      <c r="V29" s="6" t="s">
        <v>29</v>
      </c>
      <c r="W29" s="12">
        <v>34</v>
      </c>
      <c r="X29" s="18">
        <v>41</v>
      </c>
      <c r="Y29" s="23">
        <v>75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10"/>
      <c r="X30" s="16"/>
      <c r="Y30" s="21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11"/>
      <c r="X31" s="17"/>
      <c r="Y31" s="22"/>
    </row>
    <row r="32" spans="1:25" ht="13.5" customHeight="1">
      <c r="A32" s="6" t="s">
        <v>78</v>
      </c>
      <c r="B32" s="12">
        <v>6</v>
      </c>
      <c r="C32" s="18">
        <v>11</v>
      </c>
      <c r="D32" s="23">
        <v>17</v>
      </c>
      <c r="E32" s="6" t="s">
        <v>79</v>
      </c>
      <c r="F32" s="12">
        <v>9</v>
      </c>
      <c r="G32" s="18">
        <v>3</v>
      </c>
      <c r="H32" s="23">
        <v>12</v>
      </c>
      <c r="I32" s="6" t="s">
        <v>7</v>
      </c>
      <c r="J32" s="12">
        <v>9</v>
      </c>
      <c r="K32" s="18">
        <v>6</v>
      </c>
      <c r="L32" s="23">
        <v>15</v>
      </c>
      <c r="M32" s="6" t="s">
        <v>59</v>
      </c>
      <c r="N32" s="12">
        <v>2</v>
      </c>
      <c r="O32" s="18">
        <v>4</v>
      </c>
      <c r="P32" s="23">
        <v>6</v>
      </c>
      <c r="Q32" s="6" t="s">
        <v>80</v>
      </c>
      <c r="R32" s="12">
        <v>0</v>
      </c>
      <c r="S32" s="18">
        <v>0</v>
      </c>
      <c r="T32" s="23">
        <v>0</v>
      </c>
      <c r="V32" s="6" t="s">
        <v>82</v>
      </c>
      <c r="W32" s="12">
        <v>39</v>
      </c>
      <c r="X32" s="18">
        <v>39</v>
      </c>
      <c r="Y32" s="23">
        <v>78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10"/>
      <c r="X33" s="16"/>
      <c r="Y33" s="21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11"/>
      <c r="X34" s="17"/>
      <c r="Y34" s="22"/>
    </row>
    <row r="35" spans="1:25" ht="13.5" customHeight="1">
      <c r="A35" s="6" t="s">
        <v>83</v>
      </c>
      <c r="B35" s="12">
        <v>5</v>
      </c>
      <c r="C35" s="18">
        <v>5</v>
      </c>
      <c r="D35" s="23">
        <v>10</v>
      </c>
      <c r="E35" s="6" t="s">
        <v>85</v>
      </c>
      <c r="F35" s="12">
        <v>6</v>
      </c>
      <c r="G35" s="18">
        <v>1</v>
      </c>
      <c r="H35" s="23">
        <v>7</v>
      </c>
      <c r="I35" s="6" t="s">
        <v>86</v>
      </c>
      <c r="J35" s="12">
        <v>7</v>
      </c>
      <c r="K35" s="18">
        <v>8</v>
      </c>
      <c r="L35" s="23">
        <v>15</v>
      </c>
      <c r="M35" s="6" t="s">
        <v>69</v>
      </c>
      <c r="N35" s="12">
        <v>2</v>
      </c>
      <c r="O35" s="18">
        <v>8</v>
      </c>
      <c r="P35" s="23">
        <v>10</v>
      </c>
      <c r="Q35" s="6" t="s">
        <v>87</v>
      </c>
      <c r="R35" s="12">
        <v>0</v>
      </c>
      <c r="S35" s="18">
        <v>0</v>
      </c>
      <c r="T35" s="23">
        <v>0</v>
      </c>
      <c r="V35" s="6" t="s">
        <v>51</v>
      </c>
      <c r="W35" s="12">
        <v>30</v>
      </c>
      <c r="X35" s="18">
        <v>46</v>
      </c>
      <c r="Y35" s="23">
        <v>76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10"/>
      <c r="X36" s="16"/>
      <c r="Y36" s="21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11"/>
      <c r="X37" s="17"/>
      <c r="Y37" s="22"/>
    </row>
    <row r="38" spans="1:25" ht="13.5" customHeight="1">
      <c r="A38" s="6" t="s">
        <v>89</v>
      </c>
      <c r="B38" s="12">
        <v>11</v>
      </c>
      <c r="C38" s="18">
        <v>8</v>
      </c>
      <c r="D38" s="23">
        <v>19</v>
      </c>
      <c r="E38" s="6" t="s">
        <v>91</v>
      </c>
      <c r="F38" s="12">
        <v>2</v>
      </c>
      <c r="G38" s="18">
        <v>5</v>
      </c>
      <c r="H38" s="23">
        <v>7</v>
      </c>
      <c r="I38" s="6" t="s">
        <v>92</v>
      </c>
      <c r="J38" s="12">
        <v>5</v>
      </c>
      <c r="K38" s="18">
        <v>9</v>
      </c>
      <c r="L38" s="23">
        <v>14</v>
      </c>
      <c r="M38" s="6" t="s">
        <v>94</v>
      </c>
      <c r="N38" s="12">
        <v>5</v>
      </c>
      <c r="O38" s="18">
        <v>6</v>
      </c>
      <c r="P38" s="23">
        <v>11</v>
      </c>
      <c r="Q38" s="6" t="s">
        <v>95</v>
      </c>
      <c r="R38" s="12">
        <v>0</v>
      </c>
      <c r="S38" s="18">
        <v>0</v>
      </c>
      <c r="T38" s="23">
        <v>0</v>
      </c>
      <c r="V38" s="6" t="s">
        <v>96</v>
      </c>
      <c r="W38" s="12">
        <v>34</v>
      </c>
      <c r="X38" s="18">
        <v>38</v>
      </c>
      <c r="Y38" s="23">
        <v>72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10"/>
      <c r="X39" s="16"/>
      <c r="Y39" s="21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11"/>
      <c r="X40" s="17"/>
      <c r="Y40" s="22"/>
    </row>
    <row r="41" spans="1:25" ht="13.5" customHeight="1">
      <c r="A41" s="6" t="s">
        <v>40</v>
      </c>
      <c r="B41" s="12">
        <v>7</v>
      </c>
      <c r="C41" s="18">
        <v>6</v>
      </c>
      <c r="D41" s="23">
        <v>13</v>
      </c>
      <c r="E41" s="6" t="s">
        <v>97</v>
      </c>
      <c r="F41" s="12">
        <v>6</v>
      </c>
      <c r="G41" s="18">
        <v>9</v>
      </c>
      <c r="H41" s="23">
        <v>15</v>
      </c>
      <c r="I41" s="6" t="s">
        <v>98</v>
      </c>
      <c r="J41" s="12">
        <v>11</v>
      </c>
      <c r="K41" s="18">
        <v>8</v>
      </c>
      <c r="L41" s="23">
        <v>19</v>
      </c>
      <c r="M41" s="6" t="s">
        <v>99</v>
      </c>
      <c r="N41" s="12">
        <v>2</v>
      </c>
      <c r="O41" s="18">
        <v>8</v>
      </c>
      <c r="P41" s="23">
        <v>10</v>
      </c>
      <c r="Q41" s="6" t="s">
        <v>100</v>
      </c>
      <c r="R41" s="12">
        <v>0</v>
      </c>
      <c r="S41" s="18">
        <v>0</v>
      </c>
      <c r="T41" s="23">
        <v>0</v>
      </c>
      <c r="V41" s="6" t="s">
        <v>101</v>
      </c>
      <c r="W41" s="12">
        <v>34</v>
      </c>
      <c r="X41" s="18">
        <v>36</v>
      </c>
      <c r="Y41" s="23">
        <v>70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10"/>
      <c r="X42" s="16"/>
      <c r="Y42" s="21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11"/>
      <c r="X43" s="17"/>
      <c r="Y43" s="22"/>
    </row>
    <row r="44" spans="1:25" ht="13.5" customHeight="1">
      <c r="A44" s="6" t="s">
        <v>103</v>
      </c>
      <c r="B44" s="12">
        <v>6</v>
      </c>
      <c r="C44" s="18">
        <v>4</v>
      </c>
      <c r="D44" s="23">
        <v>10</v>
      </c>
      <c r="E44" s="6" t="s">
        <v>106</v>
      </c>
      <c r="F44" s="12">
        <v>8</v>
      </c>
      <c r="G44" s="18">
        <v>4</v>
      </c>
      <c r="H44" s="23">
        <v>12</v>
      </c>
      <c r="I44" s="6" t="s">
        <v>107</v>
      </c>
      <c r="J44" s="12">
        <v>7</v>
      </c>
      <c r="K44" s="18">
        <v>6</v>
      </c>
      <c r="L44" s="23">
        <v>13</v>
      </c>
      <c r="M44" s="6" t="s">
        <v>108</v>
      </c>
      <c r="N44" s="12">
        <v>2</v>
      </c>
      <c r="O44" s="18">
        <v>5</v>
      </c>
      <c r="P44" s="23">
        <v>7</v>
      </c>
      <c r="Q44" s="6" t="s">
        <v>109</v>
      </c>
      <c r="R44" s="12">
        <v>0</v>
      </c>
      <c r="S44" s="18">
        <v>0</v>
      </c>
      <c r="T44" s="23">
        <v>0</v>
      </c>
      <c r="V44" s="6" t="s">
        <v>111</v>
      </c>
      <c r="W44" s="12">
        <v>30</v>
      </c>
      <c r="X44" s="18">
        <v>34</v>
      </c>
      <c r="Y44" s="23">
        <v>64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10"/>
      <c r="X45" s="16"/>
      <c r="Y45" s="21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11"/>
      <c r="X46" s="17"/>
      <c r="Y46" s="22"/>
    </row>
    <row r="47" spans="1:25" ht="13.5" customHeight="1">
      <c r="A47" s="6" t="s">
        <v>14</v>
      </c>
      <c r="B47" s="12">
        <v>4</v>
      </c>
      <c r="C47" s="18">
        <v>6</v>
      </c>
      <c r="D47" s="23">
        <v>10</v>
      </c>
      <c r="E47" s="6" t="s">
        <v>112</v>
      </c>
      <c r="F47" s="12">
        <v>4</v>
      </c>
      <c r="G47" s="18">
        <v>4</v>
      </c>
      <c r="H47" s="23">
        <v>8</v>
      </c>
      <c r="I47" s="6" t="s">
        <v>38</v>
      </c>
      <c r="J47" s="12">
        <v>4</v>
      </c>
      <c r="K47" s="18">
        <v>5</v>
      </c>
      <c r="L47" s="23">
        <v>9</v>
      </c>
      <c r="M47" s="6" t="s">
        <v>113</v>
      </c>
      <c r="N47" s="12">
        <v>2</v>
      </c>
      <c r="O47" s="18">
        <v>7</v>
      </c>
      <c r="P47" s="23">
        <v>9</v>
      </c>
      <c r="Q47" s="6" t="s">
        <v>114</v>
      </c>
      <c r="R47" s="12">
        <v>0</v>
      </c>
      <c r="S47" s="18">
        <v>0</v>
      </c>
      <c r="T47" s="23">
        <v>0</v>
      </c>
      <c r="V47" s="6" t="s">
        <v>115</v>
      </c>
      <c r="W47" s="12">
        <v>25</v>
      </c>
      <c r="X47" s="18">
        <v>44</v>
      </c>
      <c r="Y47" s="23">
        <v>69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10"/>
      <c r="X48" s="16"/>
      <c r="Y48" s="21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11"/>
      <c r="X49" s="17"/>
      <c r="Y49" s="22"/>
    </row>
    <row r="50" spans="1:25" ht="13.5" customHeight="1">
      <c r="A50" s="6" t="s">
        <v>116</v>
      </c>
      <c r="B50" s="12">
        <v>11</v>
      </c>
      <c r="C50" s="18">
        <v>3</v>
      </c>
      <c r="D50" s="23">
        <v>14</v>
      </c>
      <c r="E50" s="6" t="s">
        <v>117</v>
      </c>
      <c r="F50" s="12">
        <v>10</v>
      </c>
      <c r="G50" s="18">
        <v>4</v>
      </c>
      <c r="H50" s="23">
        <v>14</v>
      </c>
      <c r="I50" s="6" t="s">
        <v>102</v>
      </c>
      <c r="J50" s="12">
        <v>6</v>
      </c>
      <c r="K50" s="18">
        <v>7</v>
      </c>
      <c r="L50" s="23">
        <v>13</v>
      </c>
      <c r="M50" s="6" t="s">
        <v>118</v>
      </c>
      <c r="N50" s="12">
        <v>0</v>
      </c>
      <c r="O50" s="18">
        <v>4</v>
      </c>
      <c r="P50" s="23">
        <v>4</v>
      </c>
      <c r="Q50" s="6" t="s">
        <v>119</v>
      </c>
      <c r="R50" s="12">
        <v>0</v>
      </c>
      <c r="S50" s="18">
        <v>0</v>
      </c>
      <c r="T50" s="23">
        <v>0</v>
      </c>
      <c r="V50" s="6" t="s">
        <v>121</v>
      </c>
      <c r="W50" s="12">
        <v>23</v>
      </c>
      <c r="X50" s="18">
        <v>26</v>
      </c>
      <c r="Y50" s="23">
        <v>49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10"/>
      <c r="X51" s="16"/>
      <c r="Y51" s="21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11"/>
      <c r="X52" s="17"/>
      <c r="Y52" s="22"/>
    </row>
    <row r="53" spans="1:25" ht="13.5" customHeight="1">
      <c r="A53" s="6" t="s">
        <v>122</v>
      </c>
      <c r="B53" s="12">
        <v>9</v>
      </c>
      <c r="C53" s="18">
        <v>4</v>
      </c>
      <c r="D53" s="23">
        <v>13</v>
      </c>
      <c r="E53" s="6" t="s">
        <v>123</v>
      </c>
      <c r="F53" s="12">
        <v>5</v>
      </c>
      <c r="G53" s="18">
        <v>8</v>
      </c>
      <c r="H53" s="23">
        <v>13</v>
      </c>
      <c r="I53" s="6" t="s">
        <v>124</v>
      </c>
      <c r="J53" s="12">
        <v>9</v>
      </c>
      <c r="K53" s="18">
        <v>12</v>
      </c>
      <c r="L53" s="23">
        <v>21</v>
      </c>
      <c r="M53" s="6" t="s">
        <v>125</v>
      </c>
      <c r="N53" s="12">
        <v>1</v>
      </c>
      <c r="O53" s="18">
        <v>4</v>
      </c>
      <c r="P53" s="23">
        <v>5</v>
      </c>
      <c r="Q53" s="6" t="s">
        <v>126</v>
      </c>
      <c r="R53" s="12">
        <v>0</v>
      </c>
      <c r="S53" s="18">
        <v>0</v>
      </c>
      <c r="T53" s="23">
        <v>0</v>
      </c>
      <c r="V53" s="6" t="s">
        <v>127</v>
      </c>
      <c r="W53" s="12">
        <v>16</v>
      </c>
      <c r="X53" s="18">
        <v>22</v>
      </c>
      <c r="Y53" s="23">
        <v>38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10"/>
      <c r="X54" s="16"/>
      <c r="Y54" s="21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11"/>
      <c r="X55" s="17"/>
      <c r="Y55" s="22"/>
    </row>
    <row r="56" spans="1:25" ht="13.5" customHeight="1">
      <c r="A56" s="6" t="s">
        <v>128</v>
      </c>
      <c r="B56" s="12">
        <v>5</v>
      </c>
      <c r="C56" s="18">
        <v>6</v>
      </c>
      <c r="D56" s="23">
        <v>11</v>
      </c>
      <c r="E56" s="6" t="s">
        <v>129</v>
      </c>
      <c r="F56" s="12">
        <v>6</v>
      </c>
      <c r="G56" s="18">
        <v>7</v>
      </c>
      <c r="H56" s="23">
        <v>13</v>
      </c>
      <c r="I56" s="6" t="s">
        <v>130</v>
      </c>
      <c r="J56" s="12">
        <v>4</v>
      </c>
      <c r="K56" s="18">
        <v>5</v>
      </c>
      <c r="L56" s="23">
        <v>9</v>
      </c>
      <c r="M56" s="6" t="s">
        <v>131</v>
      </c>
      <c r="N56" s="12">
        <v>0</v>
      </c>
      <c r="O56" s="18">
        <v>7</v>
      </c>
      <c r="P56" s="23">
        <v>7</v>
      </c>
      <c r="Q56" s="6" t="s">
        <v>27</v>
      </c>
      <c r="R56" s="12">
        <v>0</v>
      </c>
      <c r="S56" s="18">
        <v>0</v>
      </c>
      <c r="T56" s="23">
        <v>0</v>
      </c>
      <c r="V56" s="6" t="s">
        <v>84</v>
      </c>
      <c r="W56" s="12">
        <v>13</v>
      </c>
      <c r="X56" s="18">
        <v>34</v>
      </c>
      <c r="Y56" s="23">
        <v>47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10"/>
      <c r="X57" s="16"/>
      <c r="Y57" s="21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11"/>
      <c r="X58" s="17"/>
      <c r="Y58" s="22"/>
    </row>
    <row r="59" spans="1:25" ht="13.5" customHeight="1">
      <c r="A59" s="6" t="s">
        <v>132</v>
      </c>
      <c r="B59" s="12">
        <v>7</v>
      </c>
      <c r="C59" s="18">
        <v>8</v>
      </c>
      <c r="D59" s="23">
        <v>15</v>
      </c>
      <c r="E59" s="6" t="s">
        <v>133</v>
      </c>
      <c r="F59" s="12">
        <v>3</v>
      </c>
      <c r="G59" s="18">
        <v>11</v>
      </c>
      <c r="H59" s="23">
        <v>14</v>
      </c>
      <c r="I59" s="6" t="s">
        <v>134</v>
      </c>
      <c r="J59" s="12">
        <v>3</v>
      </c>
      <c r="K59" s="18">
        <v>2</v>
      </c>
      <c r="L59" s="23">
        <v>5</v>
      </c>
      <c r="M59" s="6" t="s">
        <v>105</v>
      </c>
      <c r="N59" s="12">
        <v>1</v>
      </c>
      <c r="O59" s="18">
        <v>4</v>
      </c>
      <c r="P59" s="23">
        <v>5</v>
      </c>
      <c r="Q59" s="6" t="s">
        <v>76</v>
      </c>
      <c r="R59" s="12">
        <v>0</v>
      </c>
      <c r="S59" s="18">
        <v>0</v>
      </c>
      <c r="T59" s="23">
        <v>0</v>
      </c>
      <c r="V59" s="6" t="s">
        <v>135</v>
      </c>
      <c r="W59" s="12">
        <v>2</v>
      </c>
      <c r="X59" s="18">
        <v>20</v>
      </c>
      <c r="Y59" s="23">
        <v>22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10"/>
      <c r="X60" s="16"/>
      <c r="Y60" s="21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11"/>
      <c r="X61" s="17"/>
      <c r="Y61" s="22"/>
    </row>
    <row r="62" spans="1:25" ht="13.5" customHeight="1">
      <c r="A62" s="6" t="s">
        <v>136</v>
      </c>
      <c r="B62" s="12">
        <v>3</v>
      </c>
      <c r="C62" s="18">
        <v>4</v>
      </c>
      <c r="D62" s="23">
        <v>7</v>
      </c>
      <c r="E62" s="6" t="s">
        <v>104</v>
      </c>
      <c r="F62" s="12">
        <v>10</v>
      </c>
      <c r="G62" s="18">
        <v>11</v>
      </c>
      <c r="H62" s="23">
        <v>21</v>
      </c>
      <c r="I62" s="6" t="s">
        <v>137</v>
      </c>
      <c r="J62" s="12">
        <v>8</v>
      </c>
      <c r="K62" s="18">
        <v>8</v>
      </c>
      <c r="L62" s="23">
        <v>16</v>
      </c>
      <c r="M62" s="6" t="s">
        <v>138</v>
      </c>
      <c r="N62" s="12">
        <v>0</v>
      </c>
      <c r="O62" s="18">
        <v>1</v>
      </c>
      <c r="P62" s="23">
        <v>1</v>
      </c>
      <c r="Q62" s="6" t="s">
        <v>139</v>
      </c>
      <c r="R62" s="12">
        <v>0</v>
      </c>
      <c r="S62" s="18">
        <v>0</v>
      </c>
      <c r="T62" s="23">
        <v>0</v>
      </c>
      <c r="V62" s="6" t="s">
        <v>140</v>
      </c>
      <c r="W62" s="12">
        <v>4</v>
      </c>
      <c r="X62" s="18">
        <v>1</v>
      </c>
      <c r="Y62" s="23">
        <v>5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10"/>
      <c r="X63" s="16"/>
      <c r="Y63" s="21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11"/>
      <c r="X64" s="17"/>
      <c r="Y64" s="22"/>
    </row>
    <row r="65" spans="1:25" ht="13.5" customHeight="1">
      <c r="A65" s="6" t="s">
        <v>141</v>
      </c>
      <c r="B65" s="12">
        <v>9</v>
      </c>
      <c r="C65" s="18">
        <v>6</v>
      </c>
      <c r="D65" s="23">
        <v>15</v>
      </c>
      <c r="E65" s="6" t="s">
        <v>143</v>
      </c>
      <c r="F65" s="12">
        <v>9</v>
      </c>
      <c r="G65" s="18">
        <v>8</v>
      </c>
      <c r="H65" s="23">
        <v>17</v>
      </c>
      <c r="I65" s="6" t="s">
        <v>144</v>
      </c>
      <c r="J65" s="12">
        <v>3</v>
      </c>
      <c r="K65" s="18">
        <v>5</v>
      </c>
      <c r="L65" s="23">
        <v>8</v>
      </c>
      <c r="M65" s="6" t="s">
        <v>145</v>
      </c>
      <c r="N65" s="12">
        <v>2</v>
      </c>
      <c r="O65" s="18">
        <v>1</v>
      </c>
      <c r="P65" s="23">
        <v>3</v>
      </c>
      <c r="Q65" s="6" t="s">
        <v>146</v>
      </c>
      <c r="R65" s="12">
        <v>0</v>
      </c>
      <c r="S65" s="18">
        <v>0</v>
      </c>
      <c r="T65" s="23">
        <v>0</v>
      </c>
      <c r="V65" s="6" t="s">
        <v>81</v>
      </c>
      <c r="W65" s="12">
        <v>0</v>
      </c>
      <c r="X65" s="18">
        <v>1</v>
      </c>
      <c r="Y65" s="23">
        <v>1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10"/>
      <c r="X66" s="16"/>
      <c r="Y66" s="21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13"/>
      <c r="X67" s="19"/>
      <c r="Y67" s="24"/>
    </row>
    <row r="68" spans="1:25" ht="13.5" customHeight="1">
      <c r="A68" s="6" t="s">
        <v>147</v>
      </c>
      <c r="B68" s="12">
        <v>8</v>
      </c>
      <c r="C68" s="18">
        <v>5</v>
      </c>
      <c r="D68" s="23">
        <v>13</v>
      </c>
      <c r="E68" s="6" t="s">
        <v>148</v>
      </c>
      <c r="F68" s="12">
        <v>9</v>
      </c>
      <c r="G68" s="18">
        <v>10</v>
      </c>
      <c r="H68" s="23">
        <v>19</v>
      </c>
      <c r="I68" s="6" t="s">
        <v>149</v>
      </c>
      <c r="J68" s="12">
        <v>5</v>
      </c>
      <c r="K68" s="18">
        <v>8</v>
      </c>
      <c r="L68" s="23">
        <v>13</v>
      </c>
      <c r="M68" s="6" t="s">
        <v>150</v>
      </c>
      <c r="N68" s="12">
        <v>1</v>
      </c>
      <c r="O68" s="18">
        <v>0</v>
      </c>
      <c r="P68" s="23">
        <v>1</v>
      </c>
      <c r="Q68" s="25" t="s">
        <v>151</v>
      </c>
      <c r="R68" s="28">
        <v>537</v>
      </c>
      <c r="S68" s="28">
        <v>589</v>
      </c>
      <c r="T68" s="28">
        <v>1126</v>
      </c>
      <c r="V68" s="25" t="s">
        <v>151</v>
      </c>
      <c r="W68" s="28">
        <v>537</v>
      </c>
      <c r="X68" s="28">
        <v>589</v>
      </c>
      <c r="Y68" s="28">
        <v>1126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40"/>
      <c r="S69" s="40"/>
      <c r="T69" s="40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36</v>
      </c>
      <c r="R70" s="32">
        <v>113</v>
      </c>
      <c r="S70" s="32">
        <v>182</v>
      </c>
      <c r="T70" s="32">
        <v>295</v>
      </c>
    </row>
    <row r="71" spans="1:25" ht="13.5" customHeight="1">
      <c r="A71" s="6" t="s">
        <v>152</v>
      </c>
      <c r="B71" s="12">
        <v>7</v>
      </c>
      <c r="C71" s="18">
        <v>4</v>
      </c>
      <c r="D71" s="23">
        <v>11</v>
      </c>
      <c r="E71" s="6" t="s">
        <v>154</v>
      </c>
      <c r="F71" s="12">
        <v>3</v>
      </c>
      <c r="G71" s="18">
        <v>2</v>
      </c>
      <c r="H71" s="23">
        <v>5</v>
      </c>
      <c r="I71" s="6" t="s">
        <v>156</v>
      </c>
      <c r="J71" s="12">
        <v>4</v>
      </c>
      <c r="K71" s="18">
        <v>7</v>
      </c>
      <c r="L71" s="23">
        <v>11</v>
      </c>
      <c r="M71" s="6" t="s">
        <v>157</v>
      </c>
      <c r="N71" s="12">
        <v>1</v>
      </c>
      <c r="O71" s="18">
        <v>0</v>
      </c>
      <c r="P71" s="23">
        <v>1</v>
      </c>
      <c r="Q71" s="26"/>
      <c r="R71" s="33"/>
      <c r="S71" s="33"/>
      <c r="T71" s="33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 t="s">
        <v>153</v>
      </c>
      <c r="R72" s="32">
        <v>42</v>
      </c>
      <c r="S72" s="32">
        <v>48</v>
      </c>
      <c r="T72" s="32">
        <v>45</v>
      </c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v>12</v>
      </c>
      <c r="C74" s="18">
        <v>5</v>
      </c>
      <c r="D74" s="23">
        <v>17</v>
      </c>
      <c r="E74" s="6" t="s">
        <v>88</v>
      </c>
      <c r="F74" s="12">
        <v>8</v>
      </c>
      <c r="G74" s="18">
        <v>10</v>
      </c>
      <c r="H74" s="23">
        <v>18</v>
      </c>
      <c r="I74" s="6" t="s">
        <v>159</v>
      </c>
      <c r="J74" s="12">
        <v>4</v>
      </c>
      <c r="K74" s="18">
        <v>12</v>
      </c>
      <c r="L74" s="23">
        <v>16</v>
      </c>
      <c r="M74" s="6" t="s">
        <v>160</v>
      </c>
      <c r="N74" s="12">
        <v>0</v>
      </c>
      <c r="O74" s="18">
        <v>0</v>
      </c>
      <c r="P74" s="23">
        <v>0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161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v>26</v>
      </c>
      <c r="S76" s="32">
        <v>17</v>
      </c>
      <c r="T76" s="32">
        <v>43</v>
      </c>
    </row>
    <row r="77" spans="1:25" ht="13.5" customHeight="1">
      <c r="A77" s="6" t="s">
        <v>155</v>
      </c>
      <c r="B77" s="12">
        <v>7</v>
      </c>
      <c r="C77" s="18">
        <v>5</v>
      </c>
      <c r="D77" s="23">
        <v>12</v>
      </c>
      <c r="E77" s="6" t="s">
        <v>163</v>
      </c>
      <c r="F77" s="12">
        <v>10</v>
      </c>
      <c r="G77" s="18">
        <v>9</v>
      </c>
      <c r="H77" s="23">
        <v>19</v>
      </c>
      <c r="I77" s="6" t="s">
        <v>93</v>
      </c>
      <c r="J77" s="12">
        <v>9</v>
      </c>
      <c r="K77" s="18">
        <v>12</v>
      </c>
      <c r="L77" s="23">
        <v>21</v>
      </c>
      <c r="M77" s="6" t="s">
        <v>164</v>
      </c>
      <c r="N77" s="12">
        <v>0</v>
      </c>
      <c r="O77" s="18">
        <v>0</v>
      </c>
      <c r="P77" s="23">
        <v>0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  <row r="80" spans="1:25">
      <c r="V80" t="s">
        <v>179</v>
      </c>
    </row>
    <row r="81" spans="1:25">
      <c r="A81" t="s">
        <v>181</v>
      </c>
    </row>
    <row r="82" spans="1:25">
      <c r="A82" s="1" t="s">
        <v>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2" t="s">
        <v>15</v>
      </c>
      <c r="B83" s="8" t="s">
        <v>17</v>
      </c>
      <c r="C83" s="14" t="s">
        <v>16</v>
      </c>
      <c r="D83" s="2" t="s">
        <v>12</v>
      </c>
      <c r="E83" s="2" t="s">
        <v>15</v>
      </c>
      <c r="F83" s="8" t="s">
        <v>17</v>
      </c>
      <c r="G83" s="14" t="s">
        <v>16</v>
      </c>
      <c r="H83" s="2" t="s">
        <v>12</v>
      </c>
      <c r="I83" s="2" t="s">
        <v>15</v>
      </c>
      <c r="J83" s="8" t="s">
        <v>17</v>
      </c>
      <c r="K83" s="14" t="s">
        <v>16</v>
      </c>
      <c r="L83" s="2" t="s">
        <v>12</v>
      </c>
      <c r="M83" s="2" t="s">
        <v>15</v>
      </c>
      <c r="N83" s="8" t="s">
        <v>17</v>
      </c>
      <c r="O83" s="14" t="s">
        <v>16</v>
      </c>
      <c r="P83" s="2" t="s">
        <v>12</v>
      </c>
      <c r="Q83" s="2" t="s">
        <v>15</v>
      </c>
      <c r="R83" s="8" t="s">
        <v>17</v>
      </c>
      <c r="S83" s="14" t="s">
        <v>16</v>
      </c>
      <c r="T83" s="2" t="s">
        <v>12</v>
      </c>
      <c r="V83" s="2" t="s">
        <v>9</v>
      </c>
      <c r="W83" s="8" t="s">
        <v>17</v>
      </c>
      <c r="X83" s="14" t="s">
        <v>16</v>
      </c>
      <c r="Y83" s="2" t="s">
        <v>12</v>
      </c>
    </row>
    <row r="84" spans="1:25" ht="13.5" customHeight="1">
      <c r="A84" s="3" t="s">
        <v>19</v>
      </c>
      <c r="B84" s="9">
        <v>1</v>
      </c>
      <c r="C84" s="15">
        <v>2</v>
      </c>
      <c r="D84" s="20">
        <v>3</v>
      </c>
      <c r="E84" s="3" t="s">
        <v>2</v>
      </c>
      <c r="F84" s="9">
        <v>3</v>
      </c>
      <c r="G84" s="15">
        <v>1</v>
      </c>
      <c r="H84" s="20">
        <v>4</v>
      </c>
      <c r="I84" s="3" t="s">
        <v>20</v>
      </c>
      <c r="J84" s="9">
        <v>5</v>
      </c>
      <c r="K84" s="15">
        <v>2</v>
      </c>
      <c r="L84" s="20">
        <v>7</v>
      </c>
      <c r="M84" s="3" t="s">
        <v>21</v>
      </c>
      <c r="N84" s="9">
        <v>2</v>
      </c>
      <c r="O84" s="15">
        <v>1</v>
      </c>
      <c r="P84" s="20">
        <v>3</v>
      </c>
      <c r="Q84" s="3" t="s">
        <v>23</v>
      </c>
      <c r="R84" s="9">
        <v>0</v>
      </c>
      <c r="S84" s="15">
        <v>1</v>
      </c>
      <c r="T84" s="20">
        <v>1</v>
      </c>
      <c r="V84" s="3" t="s">
        <v>25</v>
      </c>
      <c r="W84" s="9">
        <v>6</v>
      </c>
      <c r="X84" s="15">
        <v>12</v>
      </c>
      <c r="Y84" s="20">
        <v>18</v>
      </c>
    </row>
    <row r="85" spans="1:25" ht="13.5" customHeight="1">
      <c r="A85" s="4"/>
      <c r="B85" s="10"/>
      <c r="C85" s="16"/>
      <c r="D85" s="21"/>
      <c r="E85" s="4"/>
      <c r="F85" s="10"/>
      <c r="G85" s="16"/>
      <c r="H85" s="21"/>
      <c r="I85" s="4"/>
      <c r="J85" s="10"/>
      <c r="K85" s="16"/>
      <c r="L85" s="21"/>
      <c r="M85" s="4"/>
      <c r="N85" s="10"/>
      <c r="O85" s="16"/>
      <c r="P85" s="21"/>
      <c r="Q85" s="4"/>
      <c r="R85" s="10"/>
      <c r="S85" s="16"/>
      <c r="T85" s="21"/>
      <c r="V85" s="4"/>
      <c r="W85" s="10"/>
      <c r="X85" s="16"/>
      <c r="Y85" s="21"/>
    </row>
    <row r="86" spans="1:25" ht="13.5" customHeight="1">
      <c r="A86" s="5"/>
      <c r="B86" s="11"/>
      <c r="C86" s="17"/>
      <c r="D86" s="22"/>
      <c r="E86" s="5"/>
      <c r="F86" s="11"/>
      <c r="G86" s="17"/>
      <c r="H86" s="22"/>
      <c r="I86" s="5"/>
      <c r="J86" s="11"/>
      <c r="K86" s="17"/>
      <c r="L86" s="22"/>
      <c r="M86" s="5"/>
      <c r="N86" s="11"/>
      <c r="O86" s="17"/>
      <c r="P86" s="22"/>
      <c r="Q86" s="5"/>
      <c r="R86" s="11"/>
      <c r="S86" s="17"/>
      <c r="T86" s="22"/>
      <c r="V86" s="5"/>
      <c r="W86" s="11"/>
      <c r="X86" s="17"/>
      <c r="Y86" s="22"/>
    </row>
    <row r="87" spans="1:25" ht="13.5" customHeight="1">
      <c r="A87" s="6" t="s">
        <v>26</v>
      </c>
      <c r="B87" s="12">
        <v>0</v>
      </c>
      <c r="C87" s="18">
        <v>3</v>
      </c>
      <c r="D87" s="23">
        <v>3</v>
      </c>
      <c r="E87" s="6" t="s">
        <v>18</v>
      </c>
      <c r="F87" s="12">
        <v>2</v>
      </c>
      <c r="G87" s="18">
        <v>3</v>
      </c>
      <c r="H87" s="23">
        <v>5</v>
      </c>
      <c r="I87" s="6" t="s">
        <v>28</v>
      </c>
      <c r="J87" s="12">
        <v>5</v>
      </c>
      <c r="K87" s="18">
        <v>7</v>
      </c>
      <c r="L87" s="23">
        <v>12</v>
      </c>
      <c r="M87" s="6" t="s">
        <v>4</v>
      </c>
      <c r="N87" s="12">
        <v>2</v>
      </c>
      <c r="O87" s="18">
        <v>1</v>
      </c>
      <c r="P87" s="23">
        <v>3</v>
      </c>
      <c r="Q87" s="6" t="s">
        <v>33</v>
      </c>
      <c r="R87" s="12">
        <v>0</v>
      </c>
      <c r="S87" s="18">
        <v>0</v>
      </c>
      <c r="T87" s="23">
        <v>0</v>
      </c>
      <c r="V87" s="6" t="s">
        <v>37</v>
      </c>
      <c r="W87" s="12">
        <v>11</v>
      </c>
      <c r="X87" s="18">
        <v>13</v>
      </c>
      <c r="Y87" s="23">
        <v>24</v>
      </c>
    </row>
    <row r="88" spans="1:25" ht="13.5" customHeight="1">
      <c r="A88" s="4"/>
      <c r="B88" s="10"/>
      <c r="C88" s="16"/>
      <c r="D88" s="21"/>
      <c r="E88" s="4"/>
      <c r="F88" s="10"/>
      <c r="G88" s="16"/>
      <c r="H88" s="21"/>
      <c r="I88" s="4"/>
      <c r="J88" s="10"/>
      <c r="K88" s="16"/>
      <c r="L88" s="21"/>
      <c r="M88" s="4"/>
      <c r="N88" s="10"/>
      <c r="O88" s="16"/>
      <c r="P88" s="21"/>
      <c r="Q88" s="4"/>
      <c r="R88" s="10"/>
      <c r="S88" s="16"/>
      <c r="T88" s="21"/>
      <c r="V88" s="4"/>
      <c r="W88" s="10"/>
      <c r="X88" s="16"/>
      <c r="Y88" s="21"/>
    </row>
    <row r="89" spans="1:25" ht="13.5" customHeight="1">
      <c r="A89" s="5"/>
      <c r="B89" s="11"/>
      <c r="C89" s="17"/>
      <c r="D89" s="22"/>
      <c r="E89" s="5"/>
      <c r="F89" s="11"/>
      <c r="G89" s="17"/>
      <c r="H89" s="22"/>
      <c r="I89" s="5"/>
      <c r="J89" s="11"/>
      <c r="K89" s="17"/>
      <c r="L89" s="22"/>
      <c r="M89" s="5"/>
      <c r="N89" s="11"/>
      <c r="O89" s="17"/>
      <c r="P89" s="22"/>
      <c r="Q89" s="5"/>
      <c r="R89" s="11"/>
      <c r="S89" s="17"/>
      <c r="T89" s="22"/>
      <c r="V89" s="5"/>
      <c r="W89" s="11"/>
      <c r="X89" s="17"/>
      <c r="Y89" s="22"/>
    </row>
    <row r="90" spans="1:25" ht="13.5" customHeight="1">
      <c r="A90" s="6" t="s">
        <v>39</v>
      </c>
      <c r="B90" s="12">
        <v>1</v>
      </c>
      <c r="C90" s="18">
        <v>3</v>
      </c>
      <c r="D90" s="23">
        <v>4</v>
      </c>
      <c r="E90" s="6" t="s">
        <v>43</v>
      </c>
      <c r="F90" s="12">
        <v>1</v>
      </c>
      <c r="G90" s="18">
        <v>2</v>
      </c>
      <c r="H90" s="23">
        <v>3</v>
      </c>
      <c r="I90" s="6" t="s">
        <v>45</v>
      </c>
      <c r="J90" s="12">
        <v>4</v>
      </c>
      <c r="K90" s="18">
        <v>4</v>
      </c>
      <c r="L90" s="23">
        <v>8</v>
      </c>
      <c r="M90" s="6" t="s">
        <v>47</v>
      </c>
      <c r="N90" s="12">
        <v>0</v>
      </c>
      <c r="O90" s="18">
        <v>5</v>
      </c>
      <c r="P90" s="23">
        <v>5</v>
      </c>
      <c r="Q90" s="6" t="s">
        <v>8</v>
      </c>
      <c r="R90" s="12">
        <v>0</v>
      </c>
      <c r="S90" s="18">
        <v>0</v>
      </c>
      <c r="T90" s="23">
        <v>0</v>
      </c>
      <c r="V90" s="6" t="s">
        <v>48</v>
      </c>
      <c r="W90" s="12">
        <v>12</v>
      </c>
      <c r="X90" s="18">
        <v>12</v>
      </c>
      <c r="Y90" s="23">
        <v>24</v>
      </c>
    </row>
    <row r="91" spans="1:25" ht="13.5" customHeight="1">
      <c r="A91" s="4"/>
      <c r="B91" s="10"/>
      <c r="C91" s="16"/>
      <c r="D91" s="21"/>
      <c r="E91" s="4"/>
      <c r="F91" s="10"/>
      <c r="G91" s="16"/>
      <c r="H91" s="21"/>
      <c r="I91" s="4"/>
      <c r="J91" s="10"/>
      <c r="K91" s="16"/>
      <c r="L91" s="21"/>
      <c r="M91" s="4"/>
      <c r="N91" s="10"/>
      <c r="O91" s="16"/>
      <c r="P91" s="21"/>
      <c r="Q91" s="4"/>
      <c r="R91" s="10"/>
      <c r="S91" s="16"/>
      <c r="T91" s="21"/>
      <c r="V91" s="4"/>
      <c r="W91" s="10"/>
      <c r="X91" s="16"/>
      <c r="Y91" s="21"/>
    </row>
    <row r="92" spans="1:25" ht="13.5" customHeight="1">
      <c r="A92" s="5"/>
      <c r="B92" s="11"/>
      <c r="C92" s="17"/>
      <c r="D92" s="22"/>
      <c r="E92" s="5"/>
      <c r="F92" s="11"/>
      <c r="G92" s="17"/>
      <c r="H92" s="22"/>
      <c r="I92" s="5"/>
      <c r="J92" s="11"/>
      <c r="K92" s="17"/>
      <c r="L92" s="22"/>
      <c r="M92" s="5"/>
      <c r="N92" s="11"/>
      <c r="O92" s="17"/>
      <c r="P92" s="22"/>
      <c r="Q92" s="5"/>
      <c r="R92" s="11"/>
      <c r="S92" s="17"/>
      <c r="T92" s="22"/>
      <c r="V92" s="5"/>
      <c r="W92" s="11"/>
      <c r="X92" s="17"/>
      <c r="Y92" s="22"/>
    </row>
    <row r="93" spans="1:25" ht="13.5" customHeight="1">
      <c r="A93" s="6" t="s">
        <v>50</v>
      </c>
      <c r="B93" s="12">
        <v>0</v>
      </c>
      <c r="C93" s="18">
        <v>1</v>
      </c>
      <c r="D93" s="23">
        <v>1</v>
      </c>
      <c r="E93" s="6" t="s">
        <v>52</v>
      </c>
      <c r="F93" s="12">
        <v>1</v>
      </c>
      <c r="G93" s="18">
        <v>1</v>
      </c>
      <c r="H93" s="23">
        <v>2</v>
      </c>
      <c r="I93" s="6" t="s">
        <v>42</v>
      </c>
      <c r="J93" s="12">
        <v>0</v>
      </c>
      <c r="K93" s="18">
        <v>5</v>
      </c>
      <c r="L93" s="23">
        <v>5</v>
      </c>
      <c r="M93" s="6" t="s">
        <v>54</v>
      </c>
      <c r="N93" s="12">
        <v>3</v>
      </c>
      <c r="O93" s="18">
        <v>1</v>
      </c>
      <c r="P93" s="23">
        <v>4</v>
      </c>
      <c r="Q93" s="6" t="s">
        <v>55</v>
      </c>
      <c r="R93" s="12">
        <v>0</v>
      </c>
      <c r="S93" s="18">
        <v>0</v>
      </c>
      <c r="T93" s="23">
        <v>0</v>
      </c>
      <c r="V93" s="6" t="s">
        <v>32</v>
      </c>
      <c r="W93" s="12">
        <v>16</v>
      </c>
      <c r="X93" s="18">
        <v>21</v>
      </c>
      <c r="Y93" s="23">
        <v>37</v>
      </c>
    </row>
    <row r="94" spans="1:25" ht="13.5" customHeight="1">
      <c r="A94" s="4"/>
      <c r="B94" s="10"/>
      <c r="C94" s="16"/>
      <c r="D94" s="21"/>
      <c r="E94" s="4"/>
      <c r="F94" s="10"/>
      <c r="G94" s="16"/>
      <c r="H94" s="21"/>
      <c r="I94" s="4"/>
      <c r="J94" s="10"/>
      <c r="K94" s="16"/>
      <c r="L94" s="21"/>
      <c r="M94" s="4"/>
      <c r="N94" s="10"/>
      <c r="O94" s="16"/>
      <c r="P94" s="21"/>
      <c r="Q94" s="4"/>
      <c r="R94" s="10"/>
      <c r="S94" s="16"/>
      <c r="T94" s="21"/>
      <c r="V94" s="4"/>
      <c r="W94" s="10"/>
      <c r="X94" s="16"/>
      <c r="Y94" s="21"/>
    </row>
    <row r="95" spans="1:25" ht="13.5" customHeight="1">
      <c r="A95" s="5"/>
      <c r="B95" s="11"/>
      <c r="C95" s="17"/>
      <c r="D95" s="22"/>
      <c r="E95" s="5"/>
      <c r="F95" s="11"/>
      <c r="G95" s="17"/>
      <c r="H95" s="22"/>
      <c r="I95" s="5"/>
      <c r="J95" s="11"/>
      <c r="K95" s="17"/>
      <c r="L95" s="22"/>
      <c r="M95" s="5"/>
      <c r="N95" s="11"/>
      <c r="O95" s="17"/>
      <c r="P95" s="22"/>
      <c r="Q95" s="5"/>
      <c r="R95" s="11"/>
      <c r="S95" s="17"/>
      <c r="T95" s="22"/>
      <c r="V95" s="5"/>
      <c r="W95" s="11"/>
      <c r="X95" s="17"/>
      <c r="Y95" s="22"/>
    </row>
    <row r="96" spans="1:25" ht="13.5" customHeight="1">
      <c r="A96" s="6" t="s">
        <v>56</v>
      </c>
      <c r="B96" s="12">
        <v>4</v>
      </c>
      <c r="C96" s="18">
        <v>3</v>
      </c>
      <c r="D96" s="23">
        <v>7</v>
      </c>
      <c r="E96" s="6" t="s">
        <v>58</v>
      </c>
      <c r="F96" s="12">
        <v>3</v>
      </c>
      <c r="G96" s="18">
        <v>0</v>
      </c>
      <c r="H96" s="23">
        <v>3</v>
      </c>
      <c r="I96" s="6" t="s">
        <v>61</v>
      </c>
      <c r="J96" s="12">
        <v>3</v>
      </c>
      <c r="K96" s="18">
        <v>8</v>
      </c>
      <c r="L96" s="23">
        <v>11</v>
      </c>
      <c r="M96" s="6" t="s">
        <v>3</v>
      </c>
      <c r="N96" s="12">
        <v>0</v>
      </c>
      <c r="O96" s="18">
        <v>1</v>
      </c>
      <c r="P96" s="23">
        <v>1</v>
      </c>
      <c r="Q96" s="6" t="s">
        <v>63</v>
      </c>
      <c r="R96" s="12">
        <v>0</v>
      </c>
      <c r="S96" s="18">
        <v>0</v>
      </c>
      <c r="T96" s="23">
        <v>0</v>
      </c>
      <c r="V96" s="6" t="s">
        <v>64</v>
      </c>
      <c r="W96" s="12">
        <v>3</v>
      </c>
      <c r="X96" s="18">
        <v>14</v>
      </c>
      <c r="Y96" s="23">
        <v>17</v>
      </c>
    </row>
    <row r="97" spans="1:25" ht="13.5" customHeight="1">
      <c r="A97" s="4"/>
      <c r="B97" s="10"/>
      <c r="C97" s="16"/>
      <c r="D97" s="21"/>
      <c r="E97" s="4"/>
      <c r="F97" s="10"/>
      <c r="G97" s="16"/>
      <c r="H97" s="21"/>
      <c r="I97" s="4"/>
      <c r="J97" s="10"/>
      <c r="K97" s="16"/>
      <c r="L97" s="21"/>
      <c r="M97" s="4"/>
      <c r="N97" s="10"/>
      <c r="O97" s="16"/>
      <c r="P97" s="21"/>
      <c r="Q97" s="4"/>
      <c r="R97" s="10"/>
      <c r="S97" s="16"/>
      <c r="T97" s="21"/>
      <c r="V97" s="4"/>
      <c r="W97" s="10"/>
      <c r="X97" s="16"/>
      <c r="Y97" s="21"/>
    </row>
    <row r="98" spans="1:25" ht="13.5" customHeight="1">
      <c r="A98" s="5"/>
      <c r="B98" s="11"/>
      <c r="C98" s="17"/>
      <c r="D98" s="22"/>
      <c r="E98" s="5"/>
      <c r="F98" s="11"/>
      <c r="G98" s="17"/>
      <c r="H98" s="22"/>
      <c r="I98" s="5"/>
      <c r="J98" s="11"/>
      <c r="K98" s="17"/>
      <c r="L98" s="22"/>
      <c r="M98" s="5"/>
      <c r="N98" s="11"/>
      <c r="O98" s="17"/>
      <c r="P98" s="22"/>
      <c r="Q98" s="5"/>
      <c r="R98" s="11"/>
      <c r="S98" s="17"/>
      <c r="T98" s="22"/>
      <c r="V98" s="5"/>
      <c r="W98" s="11"/>
      <c r="X98" s="17"/>
      <c r="Y98" s="22"/>
    </row>
    <row r="99" spans="1:25" ht="13.5" customHeight="1">
      <c r="A99" s="6" t="s">
        <v>66</v>
      </c>
      <c r="B99" s="12">
        <v>0</v>
      </c>
      <c r="C99" s="18">
        <v>3</v>
      </c>
      <c r="D99" s="23">
        <v>3</v>
      </c>
      <c r="E99" s="6" t="s">
        <v>67</v>
      </c>
      <c r="F99" s="12">
        <v>2</v>
      </c>
      <c r="G99" s="18">
        <v>3</v>
      </c>
      <c r="H99" s="23">
        <v>5</v>
      </c>
      <c r="I99" s="6" t="s">
        <v>41</v>
      </c>
      <c r="J99" s="12">
        <v>7</v>
      </c>
      <c r="K99" s="18">
        <v>1</v>
      </c>
      <c r="L99" s="23">
        <v>8</v>
      </c>
      <c r="M99" s="6" t="s">
        <v>70</v>
      </c>
      <c r="N99" s="12">
        <v>2</v>
      </c>
      <c r="O99" s="18">
        <v>1</v>
      </c>
      <c r="P99" s="23">
        <v>3</v>
      </c>
      <c r="Q99" s="6" t="s">
        <v>71</v>
      </c>
      <c r="R99" s="12">
        <v>0</v>
      </c>
      <c r="S99" s="18">
        <v>0</v>
      </c>
      <c r="T99" s="23">
        <v>0</v>
      </c>
      <c r="V99" s="6" t="s">
        <v>72</v>
      </c>
      <c r="W99" s="12">
        <v>10</v>
      </c>
      <c r="X99" s="18">
        <v>7</v>
      </c>
      <c r="Y99" s="23">
        <v>17</v>
      </c>
    </row>
    <row r="100" spans="1:25" ht="13.5" customHeight="1">
      <c r="A100" s="4"/>
      <c r="B100" s="10"/>
      <c r="C100" s="16"/>
      <c r="D100" s="21"/>
      <c r="E100" s="4"/>
      <c r="F100" s="10"/>
      <c r="G100" s="16"/>
      <c r="H100" s="21"/>
      <c r="I100" s="4"/>
      <c r="J100" s="10"/>
      <c r="K100" s="16"/>
      <c r="L100" s="21"/>
      <c r="M100" s="4"/>
      <c r="N100" s="10"/>
      <c r="O100" s="16"/>
      <c r="P100" s="21"/>
      <c r="Q100" s="4"/>
      <c r="R100" s="10"/>
      <c r="S100" s="16"/>
      <c r="T100" s="21"/>
      <c r="V100" s="4"/>
      <c r="W100" s="10"/>
      <c r="X100" s="16"/>
      <c r="Y100" s="21"/>
    </row>
    <row r="101" spans="1:25" ht="13.5" customHeight="1">
      <c r="A101" s="5"/>
      <c r="B101" s="11"/>
      <c r="C101" s="17"/>
      <c r="D101" s="22"/>
      <c r="E101" s="5"/>
      <c r="F101" s="11"/>
      <c r="G101" s="17"/>
      <c r="H101" s="22"/>
      <c r="I101" s="5"/>
      <c r="J101" s="11"/>
      <c r="K101" s="17"/>
      <c r="L101" s="22"/>
      <c r="M101" s="5"/>
      <c r="N101" s="11"/>
      <c r="O101" s="17"/>
      <c r="P101" s="22"/>
      <c r="Q101" s="5"/>
      <c r="R101" s="11"/>
      <c r="S101" s="17"/>
      <c r="T101" s="22"/>
      <c r="V101" s="5"/>
      <c r="W101" s="11"/>
      <c r="X101" s="17"/>
      <c r="Y101" s="22"/>
    </row>
    <row r="102" spans="1:25" ht="13.5" customHeight="1">
      <c r="A102" s="6" t="s">
        <v>73</v>
      </c>
      <c r="B102" s="12">
        <v>2</v>
      </c>
      <c r="C102" s="18">
        <v>1</v>
      </c>
      <c r="D102" s="23">
        <v>3</v>
      </c>
      <c r="E102" s="6" t="s">
        <v>13</v>
      </c>
      <c r="F102" s="12">
        <v>1</v>
      </c>
      <c r="G102" s="18">
        <v>2</v>
      </c>
      <c r="H102" s="23">
        <v>3</v>
      </c>
      <c r="I102" s="6" t="s">
        <v>49</v>
      </c>
      <c r="J102" s="12">
        <v>3</v>
      </c>
      <c r="K102" s="18">
        <v>4</v>
      </c>
      <c r="L102" s="23">
        <v>7</v>
      </c>
      <c r="M102" s="6" t="s">
        <v>60</v>
      </c>
      <c r="N102" s="12">
        <v>1</v>
      </c>
      <c r="O102" s="18">
        <v>0</v>
      </c>
      <c r="P102" s="23">
        <v>1</v>
      </c>
      <c r="Q102" s="6" t="s">
        <v>57</v>
      </c>
      <c r="R102" s="12">
        <v>0</v>
      </c>
      <c r="S102" s="18">
        <v>0</v>
      </c>
      <c r="T102" s="23">
        <v>0</v>
      </c>
      <c r="V102" s="6" t="s">
        <v>10</v>
      </c>
      <c r="W102" s="12">
        <v>16</v>
      </c>
      <c r="X102" s="18">
        <v>16</v>
      </c>
      <c r="Y102" s="23">
        <v>32</v>
      </c>
    </row>
    <row r="103" spans="1:25" ht="13.5" customHeight="1">
      <c r="A103" s="4"/>
      <c r="B103" s="10"/>
      <c r="C103" s="16"/>
      <c r="D103" s="21"/>
      <c r="E103" s="4"/>
      <c r="F103" s="10"/>
      <c r="G103" s="16"/>
      <c r="H103" s="21"/>
      <c r="I103" s="4"/>
      <c r="J103" s="10"/>
      <c r="K103" s="16"/>
      <c r="L103" s="21"/>
      <c r="M103" s="4"/>
      <c r="N103" s="10"/>
      <c r="O103" s="16"/>
      <c r="P103" s="21"/>
      <c r="Q103" s="4"/>
      <c r="R103" s="10"/>
      <c r="S103" s="16"/>
      <c r="T103" s="21"/>
      <c r="V103" s="4"/>
      <c r="W103" s="10"/>
      <c r="X103" s="16"/>
      <c r="Y103" s="21"/>
    </row>
    <row r="104" spans="1:25" ht="13.5" customHeight="1">
      <c r="A104" s="5"/>
      <c r="B104" s="11"/>
      <c r="C104" s="17"/>
      <c r="D104" s="22"/>
      <c r="E104" s="5"/>
      <c r="F104" s="11"/>
      <c r="G104" s="17"/>
      <c r="H104" s="22"/>
      <c r="I104" s="5"/>
      <c r="J104" s="11"/>
      <c r="K104" s="17"/>
      <c r="L104" s="22"/>
      <c r="M104" s="5"/>
      <c r="N104" s="11"/>
      <c r="O104" s="17"/>
      <c r="P104" s="22"/>
      <c r="Q104" s="5"/>
      <c r="R104" s="11"/>
      <c r="S104" s="17"/>
      <c r="T104" s="22"/>
      <c r="V104" s="5"/>
      <c r="W104" s="11"/>
      <c r="X104" s="17"/>
      <c r="Y104" s="22"/>
    </row>
    <row r="105" spans="1:25" ht="13.5" customHeight="1">
      <c r="A105" s="6" t="s">
        <v>62</v>
      </c>
      <c r="B105" s="12">
        <v>4</v>
      </c>
      <c r="C105" s="18">
        <v>2</v>
      </c>
      <c r="D105" s="23">
        <v>6</v>
      </c>
      <c r="E105" s="6" t="s">
        <v>30</v>
      </c>
      <c r="F105" s="12">
        <v>3</v>
      </c>
      <c r="G105" s="18">
        <v>3</v>
      </c>
      <c r="H105" s="23">
        <v>6</v>
      </c>
      <c r="I105" s="6" t="s">
        <v>74</v>
      </c>
      <c r="J105" s="12">
        <v>3</v>
      </c>
      <c r="K105" s="18">
        <v>3</v>
      </c>
      <c r="L105" s="23">
        <v>6</v>
      </c>
      <c r="M105" s="6" t="s">
        <v>68</v>
      </c>
      <c r="N105" s="12">
        <v>1</v>
      </c>
      <c r="O105" s="18">
        <v>2</v>
      </c>
      <c r="P105" s="23">
        <v>3</v>
      </c>
      <c r="Q105" s="6" t="s">
        <v>35</v>
      </c>
      <c r="R105" s="12">
        <v>0</v>
      </c>
      <c r="S105" s="18">
        <v>0</v>
      </c>
      <c r="T105" s="23">
        <v>0</v>
      </c>
      <c r="V105" s="6" t="s">
        <v>75</v>
      </c>
      <c r="W105" s="12">
        <v>14</v>
      </c>
      <c r="X105" s="18">
        <v>18</v>
      </c>
      <c r="Y105" s="23">
        <v>32</v>
      </c>
    </row>
    <row r="106" spans="1:25" ht="13.5" customHeight="1">
      <c r="A106" s="4"/>
      <c r="B106" s="10"/>
      <c r="C106" s="16"/>
      <c r="D106" s="21"/>
      <c r="E106" s="4"/>
      <c r="F106" s="10"/>
      <c r="G106" s="16"/>
      <c r="H106" s="21"/>
      <c r="I106" s="4"/>
      <c r="J106" s="10"/>
      <c r="K106" s="16"/>
      <c r="L106" s="21"/>
      <c r="M106" s="4"/>
      <c r="N106" s="10"/>
      <c r="O106" s="16"/>
      <c r="P106" s="21"/>
      <c r="Q106" s="4"/>
      <c r="R106" s="10"/>
      <c r="S106" s="16"/>
      <c r="T106" s="21"/>
      <c r="V106" s="4"/>
      <c r="W106" s="10"/>
      <c r="X106" s="16"/>
      <c r="Y106" s="21"/>
    </row>
    <row r="107" spans="1:25" ht="13.5" customHeight="1">
      <c r="A107" s="5"/>
      <c r="B107" s="11"/>
      <c r="C107" s="17"/>
      <c r="D107" s="22"/>
      <c r="E107" s="5"/>
      <c r="F107" s="11"/>
      <c r="G107" s="17"/>
      <c r="H107" s="22"/>
      <c r="I107" s="5"/>
      <c r="J107" s="11"/>
      <c r="K107" s="17"/>
      <c r="L107" s="22"/>
      <c r="M107" s="5"/>
      <c r="N107" s="11"/>
      <c r="O107" s="17"/>
      <c r="P107" s="22"/>
      <c r="Q107" s="5"/>
      <c r="R107" s="11"/>
      <c r="S107" s="17"/>
      <c r="T107" s="22"/>
      <c r="V107" s="5"/>
      <c r="W107" s="11"/>
      <c r="X107" s="17"/>
      <c r="Y107" s="22"/>
    </row>
    <row r="108" spans="1:25" ht="13.5" customHeight="1">
      <c r="A108" s="6" t="s">
        <v>53</v>
      </c>
      <c r="B108" s="12">
        <v>3</v>
      </c>
      <c r="C108" s="18">
        <v>4</v>
      </c>
      <c r="D108" s="23">
        <v>7</v>
      </c>
      <c r="E108" s="6" t="s">
        <v>24</v>
      </c>
      <c r="F108" s="12">
        <v>8</v>
      </c>
      <c r="G108" s="18">
        <v>3</v>
      </c>
      <c r="H108" s="23">
        <v>11</v>
      </c>
      <c r="I108" s="6" t="s">
        <v>77</v>
      </c>
      <c r="J108" s="12">
        <v>3</v>
      </c>
      <c r="K108" s="18">
        <v>3</v>
      </c>
      <c r="L108" s="23">
        <v>6</v>
      </c>
      <c r="M108" s="6" t="s">
        <v>44</v>
      </c>
      <c r="N108" s="12">
        <v>1</v>
      </c>
      <c r="O108" s="18">
        <v>2</v>
      </c>
      <c r="P108" s="23">
        <v>3</v>
      </c>
      <c r="Q108" s="6" t="s">
        <v>46</v>
      </c>
      <c r="R108" s="12">
        <v>0</v>
      </c>
      <c r="S108" s="18">
        <v>0</v>
      </c>
      <c r="T108" s="23">
        <v>0</v>
      </c>
      <c r="V108" s="6" t="s">
        <v>29</v>
      </c>
      <c r="W108" s="12">
        <v>13</v>
      </c>
      <c r="X108" s="18">
        <v>12</v>
      </c>
      <c r="Y108" s="23">
        <v>25</v>
      </c>
    </row>
    <row r="109" spans="1:25" ht="13.5" customHeight="1">
      <c r="A109" s="4"/>
      <c r="B109" s="10"/>
      <c r="C109" s="16"/>
      <c r="D109" s="21"/>
      <c r="E109" s="4"/>
      <c r="F109" s="10"/>
      <c r="G109" s="16"/>
      <c r="H109" s="21"/>
      <c r="I109" s="4"/>
      <c r="J109" s="10"/>
      <c r="K109" s="16"/>
      <c r="L109" s="21"/>
      <c r="M109" s="4"/>
      <c r="N109" s="10"/>
      <c r="O109" s="16"/>
      <c r="P109" s="21"/>
      <c r="Q109" s="4"/>
      <c r="R109" s="10"/>
      <c r="S109" s="16"/>
      <c r="T109" s="21"/>
      <c r="V109" s="4"/>
      <c r="W109" s="10"/>
      <c r="X109" s="16"/>
      <c r="Y109" s="21"/>
    </row>
    <row r="110" spans="1:25" ht="13.5" customHeight="1">
      <c r="A110" s="5"/>
      <c r="B110" s="11"/>
      <c r="C110" s="17"/>
      <c r="D110" s="22"/>
      <c r="E110" s="5"/>
      <c r="F110" s="11"/>
      <c r="G110" s="17"/>
      <c r="H110" s="22"/>
      <c r="I110" s="5"/>
      <c r="J110" s="11"/>
      <c r="K110" s="17"/>
      <c r="L110" s="22"/>
      <c r="M110" s="5"/>
      <c r="N110" s="11"/>
      <c r="O110" s="17"/>
      <c r="P110" s="22"/>
      <c r="Q110" s="5"/>
      <c r="R110" s="11"/>
      <c r="S110" s="17"/>
      <c r="T110" s="22"/>
      <c r="V110" s="5"/>
      <c r="W110" s="11"/>
      <c r="X110" s="17"/>
      <c r="Y110" s="22"/>
    </row>
    <row r="111" spans="1:25" ht="13.5" customHeight="1">
      <c r="A111" s="6" t="s">
        <v>78</v>
      </c>
      <c r="B111" s="12">
        <v>2</v>
      </c>
      <c r="C111" s="18">
        <v>3</v>
      </c>
      <c r="D111" s="23">
        <v>5</v>
      </c>
      <c r="E111" s="6" t="s">
        <v>79</v>
      </c>
      <c r="F111" s="12">
        <v>2</v>
      </c>
      <c r="G111" s="18">
        <v>5</v>
      </c>
      <c r="H111" s="23">
        <v>7</v>
      </c>
      <c r="I111" s="6" t="s">
        <v>7</v>
      </c>
      <c r="J111" s="12">
        <v>4</v>
      </c>
      <c r="K111" s="18">
        <v>2</v>
      </c>
      <c r="L111" s="23">
        <v>6</v>
      </c>
      <c r="M111" s="6" t="s">
        <v>59</v>
      </c>
      <c r="N111" s="12">
        <v>2</v>
      </c>
      <c r="O111" s="18">
        <v>1</v>
      </c>
      <c r="P111" s="23">
        <v>3</v>
      </c>
      <c r="Q111" s="6" t="s">
        <v>80</v>
      </c>
      <c r="R111" s="12">
        <v>0</v>
      </c>
      <c r="S111" s="18">
        <v>0</v>
      </c>
      <c r="T111" s="23">
        <v>0</v>
      </c>
      <c r="V111" s="6" t="s">
        <v>82</v>
      </c>
      <c r="W111" s="12">
        <v>19</v>
      </c>
      <c r="X111" s="18">
        <v>25</v>
      </c>
      <c r="Y111" s="23">
        <v>44</v>
      </c>
    </row>
    <row r="112" spans="1:25" ht="13.5" customHeight="1">
      <c r="A112" s="4"/>
      <c r="B112" s="10"/>
      <c r="C112" s="16"/>
      <c r="D112" s="21"/>
      <c r="E112" s="4"/>
      <c r="F112" s="10"/>
      <c r="G112" s="16"/>
      <c r="H112" s="21"/>
      <c r="I112" s="4"/>
      <c r="J112" s="10"/>
      <c r="K112" s="16"/>
      <c r="L112" s="21"/>
      <c r="M112" s="4"/>
      <c r="N112" s="10"/>
      <c r="O112" s="16"/>
      <c r="P112" s="21"/>
      <c r="Q112" s="4"/>
      <c r="R112" s="10"/>
      <c r="S112" s="16"/>
      <c r="T112" s="21"/>
      <c r="V112" s="4"/>
      <c r="W112" s="10"/>
      <c r="X112" s="16"/>
      <c r="Y112" s="21"/>
    </row>
    <row r="113" spans="1:25" ht="13.5" customHeight="1">
      <c r="A113" s="5"/>
      <c r="B113" s="11"/>
      <c r="C113" s="17"/>
      <c r="D113" s="22"/>
      <c r="E113" s="5"/>
      <c r="F113" s="11"/>
      <c r="G113" s="17"/>
      <c r="H113" s="22"/>
      <c r="I113" s="5"/>
      <c r="J113" s="11"/>
      <c r="K113" s="17"/>
      <c r="L113" s="22"/>
      <c r="M113" s="5"/>
      <c r="N113" s="11"/>
      <c r="O113" s="17"/>
      <c r="P113" s="22"/>
      <c r="Q113" s="5"/>
      <c r="R113" s="11"/>
      <c r="S113" s="17"/>
      <c r="T113" s="22"/>
      <c r="V113" s="5"/>
      <c r="W113" s="11"/>
      <c r="X113" s="17"/>
      <c r="Y113" s="22"/>
    </row>
    <row r="114" spans="1:25" ht="13.5" customHeight="1">
      <c r="A114" s="6" t="s">
        <v>83</v>
      </c>
      <c r="B114" s="12">
        <v>1</v>
      </c>
      <c r="C114" s="18">
        <v>1</v>
      </c>
      <c r="D114" s="23">
        <v>2</v>
      </c>
      <c r="E114" s="6" t="s">
        <v>85</v>
      </c>
      <c r="F114" s="12">
        <v>1</v>
      </c>
      <c r="G114" s="18">
        <v>7</v>
      </c>
      <c r="H114" s="23">
        <v>8</v>
      </c>
      <c r="I114" s="6" t="s">
        <v>86</v>
      </c>
      <c r="J114" s="12">
        <v>2</v>
      </c>
      <c r="K114" s="18">
        <v>6</v>
      </c>
      <c r="L114" s="23">
        <v>8</v>
      </c>
      <c r="M114" s="6" t="s">
        <v>69</v>
      </c>
      <c r="N114" s="12">
        <v>1</v>
      </c>
      <c r="O114" s="18">
        <v>4</v>
      </c>
      <c r="P114" s="23">
        <v>5</v>
      </c>
      <c r="Q114" s="6" t="s">
        <v>87</v>
      </c>
      <c r="R114" s="12">
        <v>0</v>
      </c>
      <c r="S114" s="18">
        <v>0</v>
      </c>
      <c r="T114" s="23">
        <v>0</v>
      </c>
      <c r="V114" s="6" t="s">
        <v>51</v>
      </c>
      <c r="W114" s="12">
        <v>17</v>
      </c>
      <c r="X114" s="18">
        <v>26</v>
      </c>
      <c r="Y114" s="23">
        <v>43</v>
      </c>
    </row>
    <row r="115" spans="1:25" ht="13.5" customHeight="1">
      <c r="A115" s="4"/>
      <c r="B115" s="10"/>
      <c r="C115" s="16"/>
      <c r="D115" s="21"/>
      <c r="E115" s="4"/>
      <c r="F115" s="10"/>
      <c r="G115" s="16"/>
      <c r="H115" s="21"/>
      <c r="I115" s="4"/>
      <c r="J115" s="10"/>
      <c r="K115" s="16"/>
      <c r="L115" s="21"/>
      <c r="M115" s="4"/>
      <c r="N115" s="10"/>
      <c r="O115" s="16"/>
      <c r="P115" s="21"/>
      <c r="Q115" s="4"/>
      <c r="R115" s="10"/>
      <c r="S115" s="16"/>
      <c r="T115" s="21"/>
      <c r="V115" s="4"/>
      <c r="W115" s="10"/>
      <c r="X115" s="16"/>
      <c r="Y115" s="21"/>
    </row>
    <row r="116" spans="1:25" ht="13.5" customHeight="1">
      <c r="A116" s="5"/>
      <c r="B116" s="11"/>
      <c r="C116" s="17"/>
      <c r="D116" s="22"/>
      <c r="E116" s="5"/>
      <c r="F116" s="11"/>
      <c r="G116" s="17"/>
      <c r="H116" s="22"/>
      <c r="I116" s="5"/>
      <c r="J116" s="11"/>
      <c r="K116" s="17"/>
      <c r="L116" s="22"/>
      <c r="M116" s="5"/>
      <c r="N116" s="11"/>
      <c r="O116" s="17"/>
      <c r="P116" s="22"/>
      <c r="Q116" s="5"/>
      <c r="R116" s="11"/>
      <c r="S116" s="17"/>
      <c r="T116" s="22"/>
      <c r="V116" s="5"/>
      <c r="W116" s="11"/>
      <c r="X116" s="17"/>
      <c r="Y116" s="22"/>
    </row>
    <row r="117" spans="1:25" ht="13.5" customHeight="1">
      <c r="A117" s="6" t="s">
        <v>89</v>
      </c>
      <c r="B117" s="12">
        <v>4</v>
      </c>
      <c r="C117" s="18">
        <v>2</v>
      </c>
      <c r="D117" s="23">
        <v>6</v>
      </c>
      <c r="E117" s="6" t="s">
        <v>91</v>
      </c>
      <c r="F117" s="12">
        <v>4</v>
      </c>
      <c r="G117" s="18">
        <v>3</v>
      </c>
      <c r="H117" s="23">
        <v>7</v>
      </c>
      <c r="I117" s="6" t="s">
        <v>92</v>
      </c>
      <c r="J117" s="12">
        <v>5</v>
      </c>
      <c r="K117" s="18">
        <v>5</v>
      </c>
      <c r="L117" s="23">
        <v>10</v>
      </c>
      <c r="M117" s="6" t="s">
        <v>94</v>
      </c>
      <c r="N117" s="12">
        <v>1</v>
      </c>
      <c r="O117" s="18">
        <v>3</v>
      </c>
      <c r="P117" s="23">
        <v>4</v>
      </c>
      <c r="Q117" s="6" t="s">
        <v>95</v>
      </c>
      <c r="R117" s="12">
        <v>0</v>
      </c>
      <c r="S117" s="18">
        <v>0</v>
      </c>
      <c r="T117" s="23">
        <v>0</v>
      </c>
      <c r="V117" s="6" t="s">
        <v>96</v>
      </c>
      <c r="W117" s="12">
        <v>20</v>
      </c>
      <c r="X117" s="18">
        <v>13</v>
      </c>
      <c r="Y117" s="23">
        <v>33</v>
      </c>
    </row>
    <row r="118" spans="1:25" ht="13.5" customHeight="1">
      <c r="A118" s="4"/>
      <c r="B118" s="10"/>
      <c r="C118" s="16"/>
      <c r="D118" s="21"/>
      <c r="E118" s="4"/>
      <c r="F118" s="10"/>
      <c r="G118" s="16"/>
      <c r="H118" s="21"/>
      <c r="I118" s="4"/>
      <c r="J118" s="10"/>
      <c r="K118" s="16"/>
      <c r="L118" s="21"/>
      <c r="M118" s="4"/>
      <c r="N118" s="10"/>
      <c r="O118" s="16"/>
      <c r="P118" s="21"/>
      <c r="Q118" s="4"/>
      <c r="R118" s="10"/>
      <c r="S118" s="16"/>
      <c r="T118" s="21"/>
      <c r="V118" s="4"/>
      <c r="W118" s="10"/>
      <c r="X118" s="16"/>
      <c r="Y118" s="21"/>
    </row>
    <row r="119" spans="1:25" ht="13.5" customHeight="1">
      <c r="A119" s="5"/>
      <c r="B119" s="11"/>
      <c r="C119" s="17"/>
      <c r="D119" s="22"/>
      <c r="E119" s="5"/>
      <c r="F119" s="11"/>
      <c r="G119" s="17"/>
      <c r="H119" s="22"/>
      <c r="I119" s="5"/>
      <c r="J119" s="11"/>
      <c r="K119" s="17"/>
      <c r="L119" s="22"/>
      <c r="M119" s="5"/>
      <c r="N119" s="11"/>
      <c r="O119" s="17"/>
      <c r="P119" s="22"/>
      <c r="Q119" s="5"/>
      <c r="R119" s="11"/>
      <c r="S119" s="17"/>
      <c r="T119" s="22"/>
      <c r="V119" s="5"/>
      <c r="W119" s="11"/>
      <c r="X119" s="17"/>
      <c r="Y119" s="22"/>
    </row>
    <row r="120" spans="1:25" ht="13.5" customHeight="1">
      <c r="A120" s="6" t="s">
        <v>40</v>
      </c>
      <c r="B120" s="12">
        <v>1</v>
      </c>
      <c r="C120" s="18">
        <v>2</v>
      </c>
      <c r="D120" s="23">
        <v>3</v>
      </c>
      <c r="E120" s="6" t="s">
        <v>97</v>
      </c>
      <c r="F120" s="12">
        <v>4</v>
      </c>
      <c r="G120" s="18">
        <v>2</v>
      </c>
      <c r="H120" s="23">
        <v>6</v>
      </c>
      <c r="I120" s="6" t="s">
        <v>98</v>
      </c>
      <c r="J120" s="12">
        <v>0</v>
      </c>
      <c r="K120" s="18">
        <v>4</v>
      </c>
      <c r="L120" s="23">
        <v>4</v>
      </c>
      <c r="M120" s="6" t="s">
        <v>99</v>
      </c>
      <c r="N120" s="12">
        <v>1</v>
      </c>
      <c r="O120" s="18">
        <v>1</v>
      </c>
      <c r="P120" s="23">
        <v>2</v>
      </c>
      <c r="Q120" s="6" t="s">
        <v>100</v>
      </c>
      <c r="R120" s="12">
        <v>0</v>
      </c>
      <c r="S120" s="18">
        <v>0</v>
      </c>
      <c r="T120" s="23">
        <v>0</v>
      </c>
      <c r="V120" s="6" t="s">
        <v>101</v>
      </c>
      <c r="W120" s="12">
        <v>17</v>
      </c>
      <c r="X120" s="18">
        <v>21</v>
      </c>
      <c r="Y120" s="23">
        <v>38</v>
      </c>
    </row>
    <row r="121" spans="1:25" ht="13.5" customHeight="1">
      <c r="A121" s="4"/>
      <c r="B121" s="10"/>
      <c r="C121" s="16"/>
      <c r="D121" s="21"/>
      <c r="E121" s="4"/>
      <c r="F121" s="10"/>
      <c r="G121" s="16"/>
      <c r="H121" s="21"/>
      <c r="I121" s="4"/>
      <c r="J121" s="10"/>
      <c r="K121" s="16"/>
      <c r="L121" s="21"/>
      <c r="M121" s="4"/>
      <c r="N121" s="10"/>
      <c r="O121" s="16"/>
      <c r="P121" s="21"/>
      <c r="Q121" s="4"/>
      <c r="R121" s="10"/>
      <c r="S121" s="16"/>
      <c r="T121" s="21"/>
      <c r="V121" s="4"/>
      <c r="W121" s="10"/>
      <c r="X121" s="16"/>
      <c r="Y121" s="21"/>
    </row>
    <row r="122" spans="1:25" ht="13.5" customHeight="1">
      <c r="A122" s="5"/>
      <c r="B122" s="11"/>
      <c r="C122" s="17"/>
      <c r="D122" s="22"/>
      <c r="E122" s="5"/>
      <c r="F122" s="11"/>
      <c r="G122" s="17"/>
      <c r="H122" s="22"/>
      <c r="I122" s="5"/>
      <c r="J122" s="11"/>
      <c r="K122" s="17"/>
      <c r="L122" s="22"/>
      <c r="M122" s="5"/>
      <c r="N122" s="11"/>
      <c r="O122" s="17"/>
      <c r="P122" s="22"/>
      <c r="Q122" s="5"/>
      <c r="R122" s="11"/>
      <c r="S122" s="17"/>
      <c r="T122" s="22"/>
      <c r="V122" s="5"/>
      <c r="W122" s="11"/>
      <c r="X122" s="17"/>
      <c r="Y122" s="22"/>
    </row>
    <row r="123" spans="1:25" ht="13.5" customHeight="1">
      <c r="A123" s="6" t="s">
        <v>103</v>
      </c>
      <c r="B123" s="12">
        <v>2</v>
      </c>
      <c r="C123" s="18">
        <v>3</v>
      </c>
      <c r="D123" s="23">
        <v>5</v>
      </c>
      <c r="E123" s="6" t="s">
        <v>106</v>
      </c>
      <c r="F123" s="12">
        <v>2</v>
      </c>
      <c r="G123" s="18">
        <v>2</v>
      </c>
      <c r="H123" s="23">
        <v>4</v>
      </c>
      <c r="I123" s="6" t="s">
        <v>107</v>
      </c>
      <c r="J123" s="12">
        <v>9</v>
      </c>
      <c r="K123" s="18">
        <v>2</v>
      </c>
      <c r="L123" s="23">
        <v>11</v>
      </c>
      <c r="M123" s="6" t="s">
        <v>108</v>
      </c>
      <c r="N123" s="12">
        <v>1</v>
      </c>
      <c r="O123" s="18">
        <v>2</v>
      </c>
      <c r="P123" s="23">
        <v>3</v>
      </c>
      <c r="Q123" s="6" t="s">
        <v>109</v>
      </c>
      <c r="R123" s="12">
        <v>0</v>
      </c>
      <c r="S123" s="18">
        <v>0</v>
      </c>
      <c r="T123" s="23">
        <v>0</v>
      </c>
      <c r="V123" s="6" t="s">
        <v>111</v>
      </c>
      <c r="W123" s="12">
        <v>8</v>
      </c>
      <c r="X123" s="18">
        <v>14</v>
      </c>
      <c r="Y123" s="23">
        <v>22</v>
      </c>
    </row>
    <row r="124" spans="1:25" ht="13.5" customHeight="1">
      <c r="A124" s="4"/>
      <c r="B124" s="10"/>
      <c r="C124" s="16"/>
      <c r="D124" s="21"/>
      <c r="E124" s="4"/>
      <c r="F124" s="10"/>
      <c r="G124" s="16"/>
      <c r="H124" s="21"/>
      <c r="I124" s="4"/>
      <c r="J124" s="10"/>
      <c r="K124" s="16"/>
      <c r="L124" s="21"/>
      <c r="M124" s="4"/>
      <c r="N124" s="10"/>
      <c r="O124" s="16"/>
      <c r="P124" s="21"/>
      <c r="Q124" s="4"/>
      <c r="R124" s="10"/>
      <c r="S124" s="16"/>
      <c r="T124" s="21"/>
      <c r="V124" s="4"/>
      <c r="W124" s="10"/>
      <c r="X124" s="16"/>
      <c r="Y124" s="21"/>
    </row>
    <row r="125" spans="1:25" ht="13.5" customHeight="1">
      <c r="A125" s="5"/>
      <c r="B125" s="11"/>
      <c r="C125" s="17"/>
      <c r="D125" s="22"/>
      <c r="E125" s="5"/>
      <c r="F125" s="11"/>
      <c r="G125" s="17"/>
      <c r="H125" s="22"/>
      <c r="I125" s="5"/>
      <c r="J125" s="11"/>
      <c r="K125" s="17"/>
      <c r="L125" s="22"/>
      <c r="M125" s="5"/>
      <c r="N125" s="11"/>
      <c r="O125" s="17"/>
      <c r="P125" s="22"/>
      <c r="Q125" s="5"/>
      <c r="R125" s="11"/>
      <c r="S125" s="17"/>
      <c r="T125" s="22"/>
      <c r="V125" s="5"/>
      <c r="W125" s="11"/>
      <c r="X125" s="17"/>
      <c r="Y125" s="22"/>
    </row>
    <row r="126" spans="1:25" ht="13.5" customHeight="1">
      <c r="A126" s="6" t="s">
        <v>14</v>
      </c>
      <c r="B126" s="12">
        <v>4</v>
      </c>
      <c r="C126" s="18">
        <v>4</v>
      </c>
      <c r="D126" s="23">
        <v>8</v>
      </c>
      <c r="E126" s="6" t="s">
        <v>112</v>
      </c>
      <c r="F126" s="12">
        <v>3</v>
      </c>
      <c r="G126" s="18">
        <v>4</v>
      </c>
      <c r="H126" s="23">
        <v>7</v>
      </c>
      <c r="I126" s="6" t="s">
        <v>38</v>
      </c>
      <c r="J126" s="12">
        <v>1</v>
      </c>
      <c r="K126" s="18">
        <v>4</v>
      </c>
      <c r="L126" s="23">
        <v>5</v>
      </c>
      <c r="M126" s="6" t="s">
        <v>113</v>
      </c>
      <c r="N126" s="12">
        <v>0</v>
      </c>
      <c r="O126" s="18">
        <v>2</v>
      </c>
      <c r="P126" s="23">
        <v>2</v>
      </c>
      <c r="Q126" s="6" t="s">
        <v>114</v>
      </c>
      <c r="R126" s="12">
        <v>0</v>
      </c>
      <c r="S126" s="18">
        <v>0</v>
      </c>
      <c r="T126" s="23">
        <v>0</v>
      </c>
      <c r="V126" s="6" t="s">
        <v>115</v>
      </c>
      <c r="W126" s="12">
        <v>11</v>
      </c>
      <c r="X126" s="18">
        <v>12</v>
      </c>
      <c r="Y126" s="23">
        <v>23</v>
      </c>
    </row>
    <row r="127" spans="1:25" ht="13.5" customHeight="1">
      <c r="A127" s="4"/>
      <c r="B127" s="10"/>
      <c r="C127" s="16"/>
      <c r="D127" s="21"/>
      <c r="E127" s="4"/>
      <c r="F127" s="10"/>
      <c r="G127" s="16"/>
      <c r="H127" s="21"/>
      <c r="I127" s="4"/>
      <c r="J127" s="10"/>
      <c r="K127" s="16"/>
      <c r="L127" s="21"/>
      <c r="M127" s="4"/>
      <c r="N127" s="10"/>
      <c r="O127" s="16"/>
      <c r="P127" s="21"/>
      <c r="Q127" s="4"/>
      <c r="R127" s="10"/>
      <c r="S127" s="16"/>
      <c r="T127" s="21"/>
      <c r="V127" s="4"/>
      <c r="W127" s="10"/>
      <c r="X127" s="16"/>
      <c r="Y127" s="21"/>
    </row>
    <row r="128" spans="1:25" ht="13.5" customHeight="1">
      <c r="A128" s="5"/>
      <c r="B128" s="11"/>
      <c r="C128" s="17"/>
      <c r="D128" s="22"/>
      <c r="E128" s="5"/>
      <c r="F128" s="11"/>
      <c r="G128" s="17"/>
      <c r="H128" s="22"/>
      <c r="I128" s="5"/>
      <c r="J128" s="11"/>
      <c r="K128" s="17"/>
      <c r="L128" s="22"/>
      <c r="M128" s="5"/>
      <c r="N128" s="11"/>
      <c r="O128" s="17"/>
      <c r="P128" s="22"/>
      <c r="Q128" s="5"/>
      <c r="R128" s="11"/>
      <c r="S128" s="17"/>
      <c r="T128" s="22"/>
      <c r="V128" s="5"/>
      <c r="W128" s="11"/>
      <c r="X128" s="17"/>
      <c r="Y128" s="22"/>
    </row>
    <row r="129" spans="1:25" ht="13.5" customHeight="1">
      <c r="A129" s="6" t="s">
        <v>116</v>
      </c>
      <c r="B129" s="12">
        <v>4</v>
      </c>
      <c r="C129" s="18">
        <v>3</v>
      </c>
      <c r="D129" s="23">
        <v>7</v>
      </c>
      <c r="E129" s="6" t="s">
        <v>117</v>
      </c>
      <c r="F129" s="12">
        <v>2</v>
      </c>
      <c r="G129" s="18">
        <v>1</v>
      </c>
      <c r="H129" s="23">
        <v>3</v>
      </c>
      <c r="I129" s="6" t="s">
        <v>102</v>
      </c>
      <c r="J129" s="12">
        <v>0</v>
      </c>
      <c r="K129" s="18">
        <v>4</v>
      </c>
      <c r="L129" s="23">
        <v>4</v>
      </c>
      <c r="M129" s="6" t="s">
        <v>118</v>
      </c>
      <c r="N129" s="12">
        <v>0</v>
      </c>
      <c r="O129" s="18">
        <v>1</v>
      </c>
      <c r="P129" s="23">
        <v>1</v>
      </c>
      <c r="Q129" s="6" t="s">
        <v>119</v>
      </c>
      <c r="R129" s="12">
        <v>0</v>
      </c>
      <c r="S129" s="18">
        <v>0</v>
      </c>
      <c r="T129" s="23">
        <v>0</v>
      </c>
      <c r="V129" s="6" t="s">
        <v>121</v>
      </c>
      <c r="W129" s="12">
        <v>7</v>
      </c>
      <c r="X129" s="18">
        <v>9</v>
      </c>
      <c r="Y129" s="23">
        <v>16</v>
      </c>
    </row>
    <row r="130" spans="1:25" ht="13.5" customHeight="1">
      <c r="A130" s="4"/>
      <c r="B130" s="10"/>
      <c r="C130" s="16"/>
      <c r="D130" s="21"/>
      <c r="E130" s="4"/>
      <c r="F130" s="10"/>
      <c r="G130" s="16"/>
      <c r="H130" s="21"/>
      <c r="I130" s="4"/>
      <c r="J130" s="10"/>
      <c r="K130" s="16"/>
      <c r="L130" s="21"/>
      <c r="M130" s="4"/>
      <c r="N130" s="10"/>
      <c r="O130" s="16"/>
      <c r="P130" s="21"/>
      <c r="Q130" s="4"/>
      <c r="R130" s="10"/>
      <c r="S130" s="16"/>
      <c r="T130" s="21"/>
      <c r="V130" s="4"/>
      <c r="W130" s="10"/>
      <c r="X130" s="16"/>
      <c r="Y130" s="21"/>
    </row>
    <row r="131" spans="1:25" ht="13.5" customHeight="1">
      <c r="A131" s="5"/>
      <c r="B131" s="11"/>
      <c r="C131" s="17"/>
      <c r="D131" s="22"/>
      <c r="E131" s="5"/>
      <c r="F131" s="11"/>
      <c r="G131" s="17"/>
      <c r="H131" s="22"/>
      <c r="I131" s="5"/>
      <c r="J131" s="11"/>
      <c r="K131" s="17"/>
      <c r="L131" s="22"/>
      <c r="M131" s="5"/>
      <c r="N131" s="11"/>
      <c r="O131" s="17"/>
      <c r="P131" s="22"/>
      <c r="Q131" s="5"/>
      <c r="R131" s="11"/>
      <c r="S131" s="17"/>
      <c r="T131" s="22"/>
      <c r="V131" s="5"/>
      <c r="W131" s="11"/>
      <c r="X131" s="17"/>
      <c r="Y131" s="22"/>
    </row>
    <row r="132" spans="1:25" ht="13.5" customHeight="1">
      <c r="A132" s="6" t="s">
        <v>122</v>
      </c>
      <c r="B132" s="12">
        <v>4</v>
      </c>
      <c r="C132" s="18">
        <v>7</v>
      </c>
      <c r="D132" s="23">
        <v>11</v>
      </c>
      <c r="E132" s="6" t="s">
        <v>123</v>
      </c>
      <c r="F132" s="12">
        <v>2</v>
      </c>
      <c r="G132" s="18">
        <v>2</v>
      </c>
      <c r="H132" s="23">
        <v>4</v>
      </c>
      <c r="I132" s="6" t="s">
        <v>124</v>
      </c>
      <c r="J132" s="12">
        <v>3</v>
      </c>
      <c r="K132" s="18">
        <v>4</v>
      </c>
      <c r="L132" s="23">
        <v>7</v>
      </c>
      <c r="M132" s="6" t="s">
        <v>125</v>
      </c>
      <c r="N132" s="12">
        <v>0</v>
      </c>
      <c r="O132" s="18">
        <v>2</v>
      </c>
      <c r="P132" s="23">
        <v>2</v>
      </c>
      <c r="Q132" s="6" t="s">
        <v>126</v>
      </c>
      <c r="R132" s="12">
        <v>0</v>
      </c>
      <c r="S132" s="18">
        <v>0</v>
      </c>
      <c r="T132" s="23">
        <v>0</v>
      </c>
      <c r="V132" s="6" t="s">
        <v>127</v>
      </c>
      <c r="W132" s="12">
        <v>7</v>
      </c>
      <c r="X132" s="18">
        <v>6</v>
      </c>
      <c r="Y132" s="23">
        <v>13</v>
      </c>
    </row>
    <row r="133" spans="1:25" ht="13.5" customHeight="1">
      <c r="A133" s="4"/>
      <c r="B133" s="10"/>
      <c r="C133" s="16"/>
      <c r="D133" s="21"/>
      <c r="E133" s="4"/>
      <c r="F133" s="10"/>
      <c r="G133" s="16"/>
      <c r="H133" s="21"/>
      <c r="I133" s="4"/>
      <c r="J133" s="10"/>
      <c r="K133" s="16"/>
      <c r="L133" s="21"/>
      <c r="M133" s="4"/>
      <c r="N133" s="10"/>
      <c r="O133" s="16"/>
      <c r="P133" s="21"/>
      <c r="Q133" s="4"/>
      <c r="R133" s="10"/>
      <c r="S133" s="16"/>
      <c r="T133" s="21"/>
      <c r="V133" s="4"/>
      <c r="W133" s="10"/>
      <c r="X133" s="16"/>
      <c r="Y133" s="21"/>
    </row>
    <row r="134" spans="1:25" ht="13.5" customHeight="1">
      <c r="A134" s="5"/>
      <c r="B134" s="11"/>
      <c r="C134" s="17"/>
      <c r="D134" s="22"/>
      <c r="E134" s="5"/>
      <c r="F134" s="11"/>
      <c r="G134" s="17"/>
      <c r="H134" s="22"/>
      <c r="I134" s="5"/>
      <c r="J134" s="11"/>
      <c r="K134" s="17"/>
      <c r="L134" s="22"/>
      <c r="M134" s="5"/>
      <c r="N134" s="11"/>
      <c r="O134" s="17"/>
      <c r="P134" s="22"/>
      <c r="Q134" s="5"/>
      <c r="R134" s="11"/>
      <c r="S134" s="17"/>
      <c r="T134" s="22"/>
      <c r="V134" s="5"/>
      <c r="W134" s="11"/>
      <c r="X134" s="17"/>
      <c r="Y134" s="22"/>
    </row>
    <row r="135" spans="1:25" ht="13.5" customHeight="1">
      <c r="A135" s="6" t="s">
        <v>128</v>
      </c>
      <c r="B135" s="12">
        <v>3</v>
      </c>
      <c r="C135" s="18">
        <v>4</v>
      </c>
      <c r="D135" s="23">
        <v>7</v>
      </c>
      <c r="E135" s="6" t="s">
        <v>129</v>
      </c>
      <c r="F135" s="12">
        <v>2</v>
      </c>
      <c r="G135" s="18">
        <v>3</v>
      </c>
      <c r="H135" s="23">
        <v>5</v>
      </c>
      <c r="I135" s="6" t="s">
        <v>130</v>
      </c>
      <c r="J135" s="12">
        <v>2</v>
      </c>
      <c r="K135" s="18">
        <v>3</v>
      </c>
      <c r="L135" s="23">
        <v>5</v>
      </c>
      <c r="M135" s="6" t="s">
        <v>131</v>
      </c>
      <c r="N135" s="12">
        <v>2</v>
      </c>
      <c r="O135" s="18">
        <v>1</v>
      </c>
      <c r="P135" s="23">
        <v>3</v>
      </c>
      <c r="Q135" s="6" t="s">
        <v>27</v>
      </c>
      <c r="R135" s="12">
        <v>0</v>
      </c>
      <c r="S135" s="18">
        <v>0</v>
      </c>
      <c r="T135" s="23">
        <v>0</v>
      </c>
      <c r="V135" s="6" t="s">
        <v>84</v>
      </c>
      <c r="W135" s="12">
        <v>4</v>
      </c>
      <c r="X135" s="18">
        <v>12</v>
      </c>
      <c r="Y135" s="23">
        <v>16</v>
      </c>
    </row>
    <row r="136" spans="1:25" ht="13.5" customHeight="1">
      <c r="A136" s="4"/>
      <c r="B136" s="10"/>
      <c r="C136" s="16"/>
      <c r="D136" s="21"/>
      <c r="E136" s="4"/>
      <c r="F136" s="10"/>
      <c r="G136" s="16"/>
      <c r="H136" s="21"/>
      <c r="I136" s="4"/>
      <c r="J136" s="10"/>
      <c r="K136" s="16"/>
      <c r="L136" s="21"/>
      <c r="M136" s="4"/>
      <c r="N136" s="10"/>
      <c r="O136" s="16"/>
      <c r="P136" s="21"/>
      <c r="Q136" s="4"/>
      <c r="R136" s="10"/>
      <c r="S136" s="16"/>
      <c r="T136" s="21"/>
      <c r="V136" s="4"/>
      <c r="W136" s="10"/>
      <c r="X136" s="16"/>
      <c r="Y136" s="21"/>
    </row>
    <row r="137" spans="1:25" ht="13.5" customHeight="1">
      <c r="A137" s="5"/>
      <c r="B137" s="11"/>
      <c r="C137" s="17"/>
      <c r="D137" s="22"/>
      <c r="E137" s="5"/>
      <c r="F137" s="11"/>
      <c r="G137" s="17"/>
      <c r="H137" s="22"/>
      <c r="I137" s="5"/>
      <c r="J137" s="11"/>
      <c r="K137" s="17"/>
      <c r="L137" s="22"/>
      <c r="M137" s="5"/>
      <c r="N137" s="11"/>
      <c r="O137" s="17"/>
      <c r="P137" s="22"/>
      <c r="Q137" s="5"/>
      <c r="R137" s="11"/>
      <c r="S137" s="17"/>
      <c r="T137" s="22"/>
      <c r="V137" s="5"/>
      <c r="W137" s="11"/>
      <c r="X137" s="17"/>
      <c r="Y137" s="22"/>
    </row>
    <row r="138" spans="1:25" ht="13.5" customHeight="1">
      <c r="A138" s="6" t="s">
        <v>132</v>
      </c>
      <c r="B138" s="12">
        <v>3</v>
      </c>
      <c r="C138" s="18">
        <v>5</v>
      </c>
      <c r="D138" s="23">
        <v>8</v>
      </c>
      <c r="E138" s="6" t="s">
        <v>133</v>
      </c>
      <c r="F138" s="12">
        <v>5</v>
      </c>
      <c r="G138" s="18">
        <v>3</v>
      </c>
      <c r="H138" s="23">
        <v>8</v>
      </c>
      <c r="I138" s="6" t="s">
        <v>134</v>
      </c>
      <c r="J138" s="12">
        <v>0</v>
      </c>
      <c r="K138" s="18">
        <v>0</v>
      </c>
      <c r="L138" s="23">
        <v>0</v>
      </c>
      <c r="M138" s="6" t="s">
        <v>105</v>
      </c>
      <c r="N138" s="12">
        <v>0</v>
      </c>
      <c r="O138" s="18">
        <v>1</v>
      </c>
      <c r="P138" s="23">
        <v>1</v>
      </c>
      <c r="Q138" s="6" t="s">
        <v>76</v>
      </c>
      <c r="R138" s="12">
        <v>0</v>
      </c>
      <c r="S138" s="18">
        <v>0</v>
      </c>
      <c r="T138" s="23">
        <v>0</v>
      </c>
      <c r="V138" s="6" t="s">
        <v>135</v>
      </c>
      <c r="W138" s="12">
        <v>2</v>
      </c>
      <c r="X138" s="18">
        <v>7</v>
      </c>
      <c r="Y138" s="23">
        <v>9</v>
      </c>
    </row>
    <row r="139" spans="1:25" ht="13.5" customHeight="1">
      <c r="A139" s="4"/>
      <c r="B139" s="10"/>
      <c r="C139" s="16"/>
      <c r="D139" s="21"/>
      <c r="E139" s="4"/>
      <c r="F139" s="10"/>
      <c r="G139" s="16"/>
      <c r="H139" s="21"/>
      <c r="I139" s="4"/>
      <c r="J139" s="10"/>
      <c r="K139" s="16"/>
      <c r="L139" s="21"/>
      <c r="M139" s="4"/>
      <c r="N139" s="10"/>
      <c r="O139" s="16"/>
      <c r="P139" s="21"/>
      <c r="Q139" s="4"/>
      <c r="R139" s="10"/>
      <c r="S139" s="16"/>
      <c r="T139" s="21"/>
      <c r="V139" s="4"/>
      <c r="W139" s="10"/>
      <c r="X139" s="16"/>
      <c r="Y139" s="21"/>
    </row>
    <row r="140" spans="1:25" ht="13.5" customHeight="1">
      <c r="A140" s="5"/>
      <c r="B140" s="11"/>
      <c r="C140" s="17"/>
      <c r="D140" s="22"/>
      <c r="E140" s="5"/>
      <c r="F140" s="11"/>
      <c r="G140" s="17"/>
      <c r="H140" s="22"/>
      <c r="I140" s="5"/>
      <c r="J140" s="11"/>
      <c r="K140" s="17"/>
      <c r="L140" s="22"/>
      <c r="M140" s="5"/>
      <c r="N140" s="11"/>
      <c r="O140" s="17"/>
      <c r="P140" s="22"/>
      <c r="Q140" s="5"/>
      <c r="R140" s="11"/>
      <c r="S140" s="17"/>
      <c r="T140" s="22"/>
      <c r="V140" s="5"/>
      <c r="W140" s="11"/>
      <c r="X140" s="17"/>
      <c r="Y140" s="22"/>
    </row>
    <row r="141" spans="1:25" ht="13.5" customHeight="1">
      <c r="A141" s="6" t="s">
        <v>136</v>
      </c>
      <c r="B141" s="12">
        <v>2</v>
      </c>
      <c r="C141" s="18">
        <v>2</v>
      </c>
      <c r="D141" s="23">
        <v>4</v>
      </c>
      <c r="E141" s="6" t="s">
        <v>104</v>
      </c>
      <c r="F141" s="12">
        <v>2</v>
      </c>
      <c r="G141" s="18">
        <v>3</v>
      </c>
      <c r="H141" s="23">
        <v>5</v>
      </c>
      <c r="I141" s="6" t="s">
        <v>137</v>
      </c>
      <c r="J141" s="12">
        <v>3</v>
      </c>
      <c r="K141" s="18">
        <v>3</v>
      </c>
      <c r="L141" s="23">
        <v>6</v>
      </c>
      <c r="M141" s="6" t="s">
        <v>138</v>
      </c>
      <c r="N141" s="12">
        <v>0</v>
      </c>
      <c r="O141" s="18">
        <v>2</v>
      </c>
      <c r="P141" s="23">
        <v>2</v>
      </c>
      <c r="Q141" s="6" t="s">
        <v>139</v>
      </c>
      <c r="R141" s="12">
        <v>0</v>
      </c>
      <c r="S141" s="18">
        <v>0</v>
      </c>
      <c r="T141" s="23">
        <v>0</v>
      </c>
      <c r="V141" s="6" t="s">
        <v>140</v>
      </c>
      <c r="W141" s="12">
        <v>0</v>
      </c>
      <c r="X141" s="18">
        <v>2</v>
      </c>
      <c r="Y141" s="23">
        <v>2</v>
      </c>
    </row>
    <row r="142" spans="1:25" ht="13.5" customHeight="1">
      <c r="A142" s="4"/>
      <c r="B142" s="10"/>
      <c r="C142" s="16"/>
      <c r="D142" s="21"/>
      <c r="E142" s="4"/>
      <c r="F142" s="10"/>
      <c r="G142" s="16"/>
      <c r="H142" s="21"/>
      <c r="I142" s="4"/>
      <c r="J142" s="10"/>
      <c r="K142" s="16"/>
      <c r="L142" s="21"/>
      <c r="M142" s="4"/>
      <c r="N142" s="10"/>
      <c r="O142" s="16"/>
      <c r="P142" s="21"/>
      <c r="Q142" s="4"/>
      <c r="R142" s="10"/>
      <c r="S142" s="16"/>
      <c r="T142" s="21"/>
      <c r="V142" s="4"/>
      <c r="W142" s="10"/>
      <c r="X142" s="16"/>
      <c r="Y142" s="21"/>
    </row>
    <row r="143" spans="1:25" ht="13.5" customHeight="1">
      <c r="A143" s="5"/>
      <c r="B143" s="11"/>
      <c r="C143" s="17"/>
      <c r="D143" s="22"/>
      <c r="E143" s="5"/>
      <c r="F143" s="11"/>
      <c r="G143" s="17"/>
      <c r="H143" s="22"/>
      <c r="I143" s="5"/>
      <c r="J143" s="11"/>
      <c r="K143" s="17"/>
      <c r="L143" s="22"/>
      <c r="M143" s="5"/>
      <c r="N143" s="11"/>
      <c r="O143" s="17"/>
      <c r="P143" s="22"/>
      <c r="Q143" s="5"/>
      <c r="R143" s="11"/>
      <c r="S143" s="17"/>
      <c r="T143" s="22"/>
      <c r="V143" s="5"/>
      <c r="W143" s="11"/>
      <c r="X143" s="17"/>
      <c r="Y143" s="22"/>
    </row>
    <row r="144" spans="1:25" ht="13.5" customHeight="1">
      <c r="A144" s="6" t="s">
        <v>141</v>
      </c>
      <c r="B144" s="12">
        <v>0</v>
      </c>
      <c r="C144" s="18">
        <v>3</v>
      </c>
      <c r="D144" s="23">
        <v>3</v>
      </c>
      <c r="E144" s="6" t="s">
        <v>143</v>
      </c>
      <c r="F144" s="12">
        <v>3</v>
      </c>
      <c r="G144" s="18">
        <v>3</v>
      </c>
      <c r="H144" s="23">
        <v>6</v>
      </c>
      <c r="I144" s="6" t="s">
        <v>144</v>
      </c>
      <c r="J144" s="12">
        <v>4</v>
      </c>
      <c r="K144" s="18">
        <v>2</v>
      </c>
      <c r="L144" s="23">
        <v>6</v>
      </c>
      <c r="M144" s="6" t="s">
        <v>145</v>
      </c>
      <c r="N144" s="12">
        <v>0</v>
      </c>
      <c r="O144" s="18">
        <v>1</v>
      </c>
      <c r="P144" s="23">
        <v>1</v>
      </c>
      <c r="Q144" s="6" t="s">
        <v>146</v>
      </c>
      <c r="R144" s="12">
        <v>0</v>
      </c>
      <c r="S144" s="18">
        <v>0</v>
      </c>
      <c r="T144" s="23">
        <v>0</v>
      </c>
      <c r="V144" s="6" t="s">
        <v>81</v>
      </c>
      <c r="W144" s="12">
        <v>0</v>
      </c>
      <c r="X144" s="18">
        <v>1</v>
      </c>
      <c r="Y144" s="23">
        <v>1</v>
      </c>
    </row>
    <row r="145" spans="1:25" ht="13.5" customHeight="1">
      <c r="A145" s="4"/>
      <c r="B145" s="10"/>
      <c r="C145" s="16"/>
      <c r="D145" s="21"/>
      <c r="E145" s="4"/>
      <c r="F145" s="10"/>
      <c r="G145" s="16"/>
      <c r="H145" s="21"/>
      <c r="I145" s="4"/>
      <c r="J145" s="10"/>
      <c r="K145" s="16"/>
      <c r="L145" s="21"/>
      <c r="M145" s="4"/>
      <c r="N145" s="10"/>
      <c r="O145" s="16"/>
      <c r="P145" s="21"/>
      <c r="Q145" s="4"/>
      <c r="R145" s="10"/>
      <c r="S145" s="16"/>
      <c r="T145" s="21"/>
      <c r="V145" s="4"/>
      <c r="W145" s="10"/>
      <c r="X145" s="16"/>
      <c r="Y145" s="21"/>
    </row>
    <row r="146" spans="1:25" ht="13.5" customHeight="1">
      <c r="A146" s="5"/>
      <c r="B146" s="11"/>
      <c r="C146" s="17"/>
      <c r="D146" s="22"/>
      <c r="E146" s="5"/>
      <c r="F146" s="11"/>
      <c r="G146" s="17"/>
      <c r="H146" s="22"/>
      <c r="I146" s="5"/>
      <c r="J146" s="11"/>
      <c r="K146" s="17"/>
      <c r="L146" s="22"/>
      <c r="M146" s="5"/>
      <c r="N146" s="11"/>
      <c r="O146" s="17"/>
      <c r="P146" s="22"/>
      <c r="Q146" s="7"/>
      <c r="R146" s="13"/>
      <c r="S146" s="19"/>
      <c r="T146" s="24"/>
      <c r="V146" s="7"/>
      <c r="W146" s="13"/>
      <c r="X146" s="19"/>
      <c r="Y146" s="24"/>
    </row>
    <row r="147" spans="1:25" ht="13.5" customHeight="1">
      <c r="A147" s="6" t="s">
        <v>147</v>
      </c>
      <c r="B147" s="12">
        <v>1</v>
      </c>
      <c r="C147" s="18">
        <v>3</v>
      </c>
      <c r="D147" s="23">
        <v>4</v>
      </c>
      <c r="E147" s="6" t="s">
        <v>148</v>
      </c>
      <c r="F147" s="12">
        <v>3</v>
      </c>
      <c r="G147" s="18">
        <v>4</v>
      </c>
      <c r="H147" s="23">
        <v>7</v>
      </c>
      <c r="I147" s="6" t="s">
        <v>149</v>
      </c>
      <c r="J147" s="12">
        <v>2</v>
      </c>
      <c r="K147" s="18">
        <v>3</v>
      </c>
      <c r="L147" s="23">
        <v>5</v>
      </c>
      <c r="M147" s="6" t="s">
        <v>150</v>
      </c>
      <c r="N147" s="12">
        <v>0</v>
      </c>
      <c r="O147" s="18">
        <v>0</v>
      </c>
      <c r="P147" s="23">
        <v>0</v>
      </c>
      <c r="Q147" s="25" t="s">
        <v>151</v>
      </c>
      <c r="R147" s="28">
        <v>213</v>
      </c>
      <c r="S147" s="28">
        <v>273</v>
      </c>
      <c r="T147" s="28">
        <v>486</v>
      </c>
      <c r="V147" s="25" t="s">
        <v>151</v>
      </c>
      <c r="W147" s="28">
        <v>213</v>
      </c>
      <c r="X147" s="28">
        <v>273</v>
      </c>
      <c r="Y147" s="28">
        <v>486</v>
      </c>
    </row>
    <row r="148" spans="1:25" ht="13.5" customHeight="1">
      <c r="A148" s="4"/>
      <c r="B148" s="10"/>
      <c r="C148" s="16"/>
      <c r="D148" s="21"/>
      <c r="E148" s="4"/>
      <c r="F148" s="10"/>
      <c r="G148" s="16"/>
      <c r="H148" s="21"/>
      <c r="I148" s="4"/>
      <c r="J148" s="10"/>
      <c r="K148" s="16"/>
      <c r="L148" s="21"/>
      <c r="M148" s="4"/>
      <c r="N148" s="10"/>
      <c r="O148" s="16"/>
      <c r="P148" s="21"/>
      <c r="Q148" s="26"/>
      <c r="R148" s="40"/>
      <c r="S148" s="40"/>
      <c r="T148" s="40"/>
      <c r="V148" s="26"/>
      <c r="W148" s="40"/>
      <c r="X148" s="40"/>
      <c r="Y148" s="40"/>
    </row>
    <row r="149" spans="1:25" ht="13.5" customHeight="1">
      <c r="A149" s="5"/>
      <c r="B149" s="11"/>
      <c r="C149" s="17"/>
      <c r="D149" s="22"/>
      <c r="E149" s="5"/>
      <c r="F149" s="11"/>
      <c r="G149" s="17"/>
      <c r="H149" s="22"/>
      <c r="I149" s="5"/>
      <c r="J149" s="11"/>
      <c r="K149" s="17"/>
      <c r="L149" s="22"/>
      <c r="M149" s="5"/>
      <c r="N149" s="11"/>
      <c r="O149" s="17"/>
      <c r="P149" s="22"/>
      <c r="Q149" s="25" t="s">
        <v>36</v>
      </c>
      <c r="R149" s="32">
        <v>39</v>
      </c>
      <c r="S149" s="32">
        <v>63</v>
      </c>
      <c r="T149" s="32">
        <v>102</v>
      </c>
    </row>
    <row r="150" spans="1:25" ht="13.5" customHeight="1">
      <c r="A150" s="6" t="s">
        <v>152</v>
      </c>
      <c r="B150" s="12">
        <v>1</v>
      </c>
      <c r="C150" s="18">
        <v>2</v>
      </c>
      <c r="D150" s="23">
        <v>3</v>
      </c>
      <c r="E150" s="6" t="s">
        <v>154</v>
      </c>
      <c r="F150" s="12">
        <v>4</v>
      </c>
      <c r="G150" s="18">
        <v>7</v>
      </c>
      <c r="H150" s="23">
        <v>11</v>
      </c>
      <c r="I150" s="6" t="s">
        <v>156</v>
      </c>
      <c r="J150" s="12">
        <v>2</v>
      </c>
      <c r="K150" s="18">
        <v>4</v>
      </c>
      <c r="L150" s="23">
        <v>6</v>
      </c>
      <c r="M150" s="6" t="s">
        <v>157</v>
      </c>
      <c r="N150" s="12">
        <v>0</v>
      </c>
      <c r="O150" s="18">
        <v>0</v>
      </c>
      <c r="P150" s="23">
        <v>0</v>
      </c>
      <c r="Q150" s="26"/>
      <c r="R150" s="33"/>
      <c r="S150" s="33"/>
      <c r="T150" s="33"/>
    </row>
    <row r="151" spans="1:25" ht="13.5" customHeight="1">
      <c r="A151" s="4"/>
      <c r="B151" s="10"/>
      <c r="C151" s="16"/>
      <c r="D151" s="21"/>
      <c r="E151" s="4"/>
      <c r="F151" s="10"/>
      <c r="G151" s="16"/>
      <c r="H151" s="21"/>
      <c r="I151" s="4"/>
      <c r="J151" s="10"/>
      <c r="K151" s="16"/>
      <c r="L151" s="21"/>
      <c r="M151" s="4"/>
      <c r="N151" s="10"/>
      <c r="O151" s="16"/>
      <c r="P151" s="21"/>
      <c r="Q151" s="25" t="s">
        <v>153</v>
      </c>
      <c r="R151" s="32">
        <v>43</v>
      </c>
      <c r="S151" s="32">
        <v>45</v>
      </c>
      <c r="T151" s="32">
        <v>44</v>
      </c>
    </row>
    <row r="152" spans="1:25" ht="13.5" customHeight="1">
      <c r="A152" s="5"/>
      <c r="B152" s="11"/>
      <c r="C152" s="17"/>
      <c r="D152" s="22"/>
      <c r="E152" s="5"/>
      <c r="F152" s="11"/>
      <c r="G152" s="17"/>
      <c r="H152" s="22"/>
      <c r="I152" s="5"/>
      <c r="J152" s="11"/>
      <c r="K152" s="17"/>
      <c r="L152" s="22"/>
      <c r="M152" s="5"/>
      <c r="N152" s="11"/>
      <c r="O152" s="17"/>
      <c r="P152" s="22"/>
      <c r="Q152" s="26"/>
      <c r="R152" s="33"/>
      <c r="S152" s="33"/>
      <c r="T152" s="33"/>
    </row>
    <row r="153" spans="1:25" ht="13.5" customHeight="1">
      <c r="A153" s="6" t="s">
        <v>158</v>
      </c>
      <c r="B153" s="12">
        <v>1</v>
      </c>
      <c r="C153" s="18">
        <v>3</v>
      </c>
      <c r="D153" s="23">
        <v>4</v>
      </c>
      <c r="E153" s="6" t="s">
        <v>88</v>
      </c>
      <c r="F153" s="12">
        <v>4</v>
      </c>
      <c r="G153" s="18">
        <v>5</v>
      </c>
      <c r="H153" s="23">
        <v>9</v>
      </c>
      <c r="I153" s="6" t="s">
        <v>159</v>
      </c>
      <c r="J153" s="12">
        <v>0</v>
      </c>
      <c r="K153" s="18">
        <v>0</v>
      </c>
      <c r="L153" s="23">
        <v>0</v>
      </c>
      <c r="M153" s="6" t="s">
        <v>160</v>
      </c>
      <c r="N153" s="12">
        <v>0</v>
      </c>
      <c r="O153" s="18">
        <v>1</v>
      </c>
      <c r="P153" s="23">
        <v>1</v>
      </c>
    </row>
    <row r="154" spans="1:25" ht="13.5" customHeight="1">
      <c r="A154" s="4"/>
      <c r="B154" s="10"/>
      <c r="C154" s="16"/>
      <c r="D154" s="21"/>
      <c r="E154" s="4"/>
      <c r="F154" s="10"/>
      <c r="G154" s="16"/>
      <c r="H154" s="21"/>
      <c r="I154" s="4"/>
      <c r="J154" s="10"/>
      <c r="K154" s="16"/>
      <c r="L154" s="21"/>
      <c r="M154" s="4"/>
      <c r="N154" s="10"/>
      <c r="O154" s="16"/>
      <c r="P154" s="21"/>
      <c r="Q154" s="27" t="s">
        <v>161</v>
      </c>
      <c r="R154" s="34"/>
      <c r="S154" s="34"/>
      <c r="T154" s="34"/>
    </row>
    <row r="155" spans="1:25" ht="13.5" customHeight="1">
      <c r="A155" s="5"/>
      <c r="B155" s="11"/>
      <c r="C155" s="17"/>
      <c r="D155" s="22"/>
      <c r="E155" s="5"/>
      <c r="F155" s="11"/>
      <c r="G155" s="17"/>
      <c r="H155" s="22"/>
      <c r="I155" s="5"/>
      <c r="J155" s="11"/>
      <c r="K155" s="17"/>
      <c r="L155" s="22"/>
      <c r="M155" s="5"/>
      <c r="N155" s="11"/>
      <c r="O155" s="17"/>
      <c r="P155" s="22"/>
      <c r="Q155" s="25" t="s">
        <v>151</v>
      </c>
      <c r="R155" s="32">
        <v>5</v>
      </c>
      <c r="S155" s="32">
        <v>7</v>
      </c>
      <c r="T155" s="32">
        <v>12</v>
      </c>
    </row>
    <row r="156" spans="1:25" ht="13.5" customHeight="1">
      <c r="A156" s="6" t="s">
        <v>155</v>
      </c>
      <c r="B156" s="12">
        <v>0</v>
      </c>
      <c r="C156" s="18">
        <v>3</v>
      </c>
      <c r="D156" s="23">
        <v>3</v>
      </c>
      <c r="E156" s="6" t="s">
        <v>163</v>
      </c>
      <c r="F156" s="12">
        <v>5</v>
      </c>
      <c r="G156" s="18">
        <v>6</v>
      </c>
      <c r="H156" s="23">
        <v>11</v>
      </c>
      <c r="I156" s="6" t="s">
        <v>93</v>
      </c>
      <c r="J156" s="12">
        <v>3</v>
      </c>
      <c r="K156" s="18">
        <v>3</v>
      </c>
      <c r="L156" s="23">
        <v>6</v>
      </c>
      <c r="M156" s="6" t="s">
        <v>164</v>
      </c>
      <c r="N156" s="12">
        <v>0</v>
      </c>
      <c r="O156" s="18">
        <v>0</v>
      </c>
      <c r="P156" s="23">
        <v>0</v>
      </c>
      <c r="Q156" s="26"/>
      <c r="R156" s="33"/>
      <c r="S156" s="33"/>
      <c r="T156" s="33"/>
    </row>
    <row r="157" spans="1:25" ht="13.5" customHeight="1">
      <c r="A157" s="4"/>
      <c r="B157" s="10"/>
      <c r="C157" s="16"/>
      <c r="D157" s="21"/>
      <c r="E157" s="4"/>
      <c r="F157" s="10"/>
      <c r="G157" s="16"/>
      <c r="H157" s="21"/>
      <c r="I157" s="4"/>
      <c r="J157" s="10"/>
      <c r="K157" s="16"/>
      <c r="L157" s="21"/>
      <c r="M157" s="4"/>
      <c r="N157" s="10"/>
      <c r="O157" s="16"/>
      <c r="P157" s="21"/>
    </row>
    <row r="158" spans="1:25" ht="13.5" customHeight="1">
      <c r="A158" s="7"/>
      <c r="B158" s="13"/>
      <c r="C158" s="19"/>
      <c r="D158" s="24"/>
      <c r="E158" s="7"/>
      <c r="F158" s="13"/>
      <c r="G158" s="19"/>
      <c r="H158" s="24"/>
      <c r="I158" s="7"/>
      <c r="J158" s="13"/>
      <c r="K158" s="19"/>
      <c r="L158" s="24"/>
      <c r="M158" s="7"/>
      <c r="N158" s="13"/>
      <c r="O158" s="19"/>
      <c r="P158" s="24"/>
    </row>
    <row r="159" spans="1:25">
      <c r="V159" t="s">
        <v>179</v>
      </c>
    </row>
    <row r="160" spans="1:25">
      <c r="A160" t="s">
        <v>183</v>
      </c>
    </row>
    <row r="161" spans="1:25">
      <c r="A161" s="1" t="s">
        <v>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2" t="s">
        <v>15</v>
      </c>
      <c r="B162" s="8" t="s">
        <v>17</v>
      </c>
      <c r="C162" s="14" t="s">
        <v>16</v>
      </c>
      <c r="D162" s="2" t="s">
        <v>12</v>
      </c>
      <c r="E162" s="2" t="s">
        <v>15</v>
      </c>
      <c r="F162" s="8" t="s">
        <v>17</v>
      </c>
      <c r="G162" s="14" t="s">
        <v>16</v>
      </c>
      <c r="H162" s="2" t="s">
        <v>12</v>
      </c>
      <c r="I162" s="2" t="s">
        <v>15</v>
      </c>
      <c r="J162" s="8" t="s">
        <v>17</v>
      </c>
      <c r="K162" s="14" t="s">
        <v>16</v>
      </c>
      <c r="L162" s="2" t="s">
        <v>12</v>
      </c>
      <c r="M162" s="2" t="s">
        <v>15</v>
      </c>
      <c r="N162" s="8" t="s">
        <v>17</v>
      </c>
      <c r="O162" s="14" t="s">
        <v>16</v>
      </c>
      <c r="P162" s="2" t="s">
        <v>12</v>
      </c>
      <c r="Q162" s="2" t="s">
        <v>15</v>
      </c>
      <c r="R162" s="8" t="s">
        <v>17</v>
      </c>
      <c r="S162" s="14" t="s">
        <v>16</v>
      </c>
      <c r="T162" s="2" t="s">
        <v>12</v>
      </c>
      <c r="V162" s="2" t="s">
        <v>9</v>
      </c>
      <c r="W162" s="8" t="s">
        <v>17</v>
      </c>
      <c r="X162" s="14" t="s">
        <v>16</v>
      </c>
      <c r="Y162" s="2" t="s">
        <v>12</v>
      </c>
    </row>
    <row r="163" spans="1:25" ht="13.5" customHeight="1">
      <c r="A163" s="3" t="s">
        <v>19</v>
      </c>
      <c r="B163" s="9">
        <v>0</v>
      </c>
      <c r="C163" s="15">
        <v>0</v>
      </c>
      <c r="D163" s="20">
        <v>0</v>
      </c>
      <c r="E163" s="3" t="s">
        <v>2</v>
      </c>
      <c r="F163" s="9">
        <v>1</v>
      </c>
      <c r="G163" s="15">
        <v>3</v>
      </c>
      <c r="H163" s="20">
        <v>4</v>
      </c>
      <c r="I163" s="3" t="s">
        <v>20</v>
      </c>
      <c r="J163" s="9">
        <v>1</v>
      </c>
      <c r="K163" s="15">
        <v>1</v>
      </c>
      <c r="L163" s="20">
        <v>2</v>
      </c>
      <c r="M163" s="3" t="s">
        <v>21</v>
      </c>
      <c r="N163" s="9">
        <v>0</v>
      </c>
      <c r="O163" s="15">
        <v>1</v>
      </c>
      <c r="P163" s="20">
        <v>1</v>
      </c>
      <c r="Q163" s="3" t="s">
        <v>23</v>
      </c>
      <c r="R163" s="9">
        <v>0</v>
      </c>
      <c r="S163" s="15">
        <v>0</v>
      </c>
      <c r="T163" s="20">
        <v>0</v>
      </c>
      <c r="V163" s="3" t="s">
        <v>25</v>
      </c>
      <c r="W163" s="9">
        <v>5</v>
      </c>
      <c r="X163" s="15">
        <v>3</v>
      </c>
      <c r="Y163" s="20">
        <v>8</v>
      </c>
    </row>
    <row r="164" spans="1:25" ht="13.5" customHeight="1">
      <c r="A164" s="4"/>
      <c r="B164" s="10"/>
      <c r="C164" s="16"/>
      <c r="D164" s="21"/>
      <c r="E164" s="4"/>
      <c r="F164" s="10"/>
      <c r="G164" s="16"/>
      <c r="H164" s="21"/>
      <c r="I164" s="4"/>
      <c r="J164" s="10"/>
      <c r="K164" s="16"/>
      <c r="L164" s="21"/>
      <c r="M164" s="4"/>
      <c r="N164" s="10"/>
      <c r="O164" s="16"/>
      <c r="P164" s="21"/>
      <c r="Q164" s="4"/>
      <c r="R164" s="10"/>
      <c r="S164" s="16"/>
      <c r="T164" s="21"/>
      <c r="V164" s="4"/>
      <c r="W164" s="10"/>
      <c r="X164" s="16"/>
      <c r="Y164" s="21"/>
    </row>
    <row r="165" spans="1:25" ht="13.5" customHeight="1">
      <c r="A165" s="5"/>
      <c r="B165" s="11"/>
      <c r="C165" s="17"/>
      <c r="D165" s="22"/>
      <c r="E165" s="5"/>
      <c r="F165" s="11"/>
      <c r="G165" s="17"/>
      <c r="H165" s="22"/>
      <c r="I165" s="5"/>
      <c r="J165" s="11"/>
      <c r="K165" s="17"/>
      <c r="L165" s="22"/>
      <c r="M165" s="5"/>
      <c r="N165" s="11"/>
      <c r="O165" s="17"/>
      <c r="P165" s="22"/>
      <c r="Q165" s="5"/>
      <c r="R165" s="11"/>
      <c r="S165" s="17"/>
      <c r="T165" s="22"/>
      <c r="V165" s="5"/>
      <c r="W165" s="11"/>
      <c r="X165" s="17"/>
      <c r="Y165" s="22"/>
    </row>
    <row r="166" spans="1:25" ht="13.5" customHeight="1">
      <c r="A166" s="6" t="s">
        <v>26</v>
      </c>
      <c r="B166" s="12">
        <v>2</v>
      </c>
      <c r="C166" s="18">
        <v>1</v>
      </c>
      <c r="D166" s="23">
        <v>3</v>
      </c>
      <c r="E166" s="6" t="s">
        <v>18</v>
      </c>
      <c r="F166" s="12">
        <v>1</v>
      </c>
      <c r="G166" s="18">
        <v>0</v>
      </c>
      <c r="H166" s="23">
        <v>1</v>
      </c>
      <c r="I166" s="6" t="s">
        <v>28</v>
      </c>
      <c r="J166" s="12">
        <v>0</v>
      </c>
      <c r="K166" s="18">
        <v>0</v>
      </c>
      <c r="L166" s="23">
        <v>0</v>
      </c>
      <c r="M166" s="6" t="s">
        <v>4</v>
      </c>
      <c r="N166" s="12">
        <v>2</v>
      </c>
      <c r="O166" s="18">
        <v>2</v>
      </c>
      <c r="P166" s="23">
        <v>4</v>
      </c>
      <c r="Q166" s="6" t="s">
        <v>33</v>
      </c>
      <c r="R166" s="12">
        <v>0</v>
      </c>
      <c r="S166" s="18">
        <v>0</v>
      </c>
      <c r="T166" s="23">
        <v>0</v>
      </c>
      <c r="V166" s="6" t="s">
        <v>37</v>
      </c>
      <c r="W166" s="12">
        <v>3</v>
      </c>
      <c r="X166" s="18">
        <v>1</v>
      </c>
      <c r="Y166" s="23">
        <v>4</v>
      </c>
    </row>
    <row r="167" spans="1:25" ht="13.5" customHeight="1">
      <c r="A167" s="4"/>
      <c r="B167" s="10"/>
      <c r="C167" s="16"/>
      <c r="D167" s="21"/>
      <c r="E167" s="4"/>
      <c r="F167" s="10"/>
      <c r="G167" s="16"/>
      <c r="H167" s="21"/>
      <c r="I167" s="4"/>
      <c r="J167" s="10"/>
      <c r="K167" s="16"/>
      <c r="L167" s="21"/>
      <c r="M167" s="4"/>
      <c r="N167" s="10"/>
      <c r="O167" s="16"/>
      <c r="P167" s="21"/>
      <c r="Q167" s="4"/>
      <c r="R167" s="10"/>
      <c r="S167" s="16"/>
      <c r="T167" s="21"/>
      <c r="V167" s="4"/>
      <c r="W167" s="10"/>
      <c r="X167" s="16"/>
      <c r="Y167" s="21"/>
    </row>
    <row r="168" spans="1:25" ht="13.5" customHeight="1">
      <c r="A168" s="5"/>
      <c r="B168" s="11"/>
      <c r="C168" s="17"/>
      <c r="D168" s="22"/>
      <c r="E168" s="5"/>
      <c r="F168" s="11"/>
      <c r="G168" s="17"/>
      <c r="H168" s="22"/>
      <c r="I168" s="5"/>
      <c r="J168" s="11"/>
      <c r="K168" s="17"/>
      <c r="L168" s="22"/>
      <c r="M168" s="5"/>
      <c r="N168" s="11"/>
      <c r="O168" s="17"/>
      <c r="P168" s="22"/>
      <c r="Q168" s="5"/>
      <c r="R168" s="11"/>
      <c r="S168" s="17"/>
      <c r="T168" s="22"/>
      <c r="V168" s="5"/>
      <c r="W168" s="11"/>
      <c r="X168" s="17"/>
      <c r="Y168" s="22"/>
    </row>
    <row r="169" spans="1:25" ht="13.5" customHeight="1">
      <c r="A169" s="6" t="s">
        <v>39</v>
      </c>
      <c r="B169" s="12">
        <v>1</v>
      </c>
      <c r="C169" s="18">
        <v>1</v>
      </c>
      <c r="D169" s="23">
        <v>2</v>
      </c>
      <c r="E169" s="6" t="s">
        <v>43</v>
      </c>
      <c r="F169" s="12">
        <v>4</v>
      </c>
      <c r="G169" s="18">
        <v>2</v>
      </c>
      <c r="H169" s="23">
        <v>6</v>
      </c>
      <c r="I169" s="6" t="s">
        <v>45</v>
      </c>
      <c r="J169" s="12">
        <v>2</v>
      </c>
      <c r="K169" s="18">
        <v>1</v>
      </c>
      <c r="L169" s="23">
        <v>3</v>
      </c>
      <c r="M169" s="6" t="s">
        <v>47</v>
      </c>
      <c r="N169" s="12">
        <v>1</v>
      </c>
      <c r="O169" s="18">
        <v>1</v>
      </c>
      <c r="P169" s="23">
        <v>2</v>
      </c>
      <c r="Q169" s="6" t="s">
        <v>8</v>
      </c>
      <c r="R169" s="12">
        <v>0</v>
      </c>
      <c r="S169" s="18">
        <v>0</v>
      </c>
      <c r="T169" s="23">
        <v>0</v>
      </c>
      <c r="V169" s="6" t="s">
        <v>48</v>
      </c>
      <c r="W169" s="12">
        <v>2</v>
      </c>
      <c r="X169" s="18">
        <v>0</v>
      </c>
      <c r="Y169" s="23">
        <v>2</v>
      </c>
    </row>
    <row r="170" spans="1:25" ht="13.5" customHeight="1">
      <c r="A170" s="4"/>
      <c r="B170" s="10"/>
      <c r="C170" s="16"/>
      <c r="D170" s="21"/>
      <c r="E170" s="4"/>
      <c r="F170" s="10"/>
      <c r="G170" s="16"/>
      <c r="H170" s="21"/>
      <c r="I170" s="4"/>
      <c r="J170" s="10"/>
      <c r="K170" s="16"/>
      <c r="L170" s="21"/>
      <c r="M170" s="4"/>
      <c r="N170" s="10"/>
      <c r="O170" s="16"/>
      <c r="P170" s="21"/>
      <c r="Q170" s="4"/>
      <c r="R170" s="10"/>
      <c r="S170" s="16"/>
      <c r="T170" s="21"/>
      <c r="V170" s="4"/>
      <c r="W170" s="10"/>
      <c r="X170" s="16"/>
      <c r="Y170" s="21"/>
    </row>
    <row r="171" spans="1:25" ht="13.5" customHeight="1">
      <c r="A171" s="5"/>
      <c r="B171" s="11"/>
      <c r="C171" s="17"/>
      <c r="D171" s="22"/>
      <c r="E171" s="5"/>
      <c r="F171" s="11"/>
      <c r="G171" s="17"/>
      <c r="H171" s="22"/>
      <c r="I171" s="5"/>
      <c r="J171" s="11"/>
      <c r="K171" s="17"/>
      <c r="L171" s="22"/>
      <c r="M171" s="5"/>
      <c r="N171" s="11"/>
      <c r="O171" s="17"/>
      <c r="P171" s="22"/>
      <c r="Q171" s="5"/>
      <c r="R171" s="11"/>
      <c r="S171" s="17"/>
      <c r="T171" s="22"/>
      <c r="V171" s="5"/>
      <c r="W171" s="11"/>
      <c r="X171" s="17"/>
      <c r="Y171" s="22"/>
    </row>
    <row r="172" spans="1:25" ht="13.5" customHeight="1">
      <c r="A172" s="6" t="s">
        <v>50</v>
      </c>
      <c r="B172" s="12">
        <v>0</v>
      </c>
      <c r="C172" s="18">
        <v>1</v>
      </c>
      <c r="D172" s="23">
        <v>1</v>
      </c>
      <c r="E172" s="6" t="s">
        <v>52</v>
      </c>
      <c r="F172" s="12">
        <v>1</v>
      </c>
      <c r="G172" s="18">
        <v>2</v>
      </c>
      <c r="H172" s="23">
        <v>3</v>
      </c>
      <c r="I172" s="6" t="s">
        <v>42</v>
      </c>
      <c r="J172" s="12">
        <v>3</v>
      </c>
      <c r="K172" s="18">
        <v>2</v>
      </c>
      <c r="L172" s="23">
        <v>5</v>
      </c>
      <c r="M172" s="6" t="s">
        <v>54</v>
      </c>
      <c r="N172" s="12">
        <v>3</v>
      </c>
      <c r="O172" s="18">
        <v>1</v>
      </c>
      <c r="P172" s="23">
        <v>4</v>
      </c>
      <c r="Q172" s="6" t="s">
        <v>55</v>
      </c>
      <c r="R172" s="12">
        <v>0</v>
      </c>
      <c r="S172" s="18">
        <v>0</v>
      </c>
      <c r="T172" s="23">
        <v>0</v>
      </c>
      <c r="V172" s="6" t="s">
        <v>32</v>
      </c>
      <c r="W172" s="12">
        <v>3</v>
      </c>
      <c r="X172" s="18">
        <v>8</v>
      </c>
      <c r="Y172" s="23">
        <v>11</v>
      </c>
    </row>
    <row r="173" spans="1:25" ht="13.5" customHeight="1">
      <c r="A173" s="4"/>
      <c r="B173" s="10"/>
      <c r="C173" s="16"/>
      <c r="D173" s="21"/>
      <c r="E173" s="4"/>
      <c r="F173" s="10"/>
      <c r="G173" s="16"/>
      <c r="H173" s="21"/>
      <c r="I173" s="4"/>
      <c r="J173" s="10"/>
      <c r="K173" s="16"/>
      <c r="L173" s="21"/>
      <c r="M173" s="4"/>
      <c r="N173" s="10"/>
      <c r="O173" s="16"/>
      <c r="P173" s="21"/>
      <c r="Q173" s="4"/>
      <c r="R173" s="10"/>
      <c r="S173" s="16"/>
      <c r="T173" s="21"/>
      <c r="V173" s="4"/>
      <c r="W173" s="10"/>
      <c r="X173" s="16"/>
      <c r="Y173" s="21"/>
    </row>
    <row r="174" spans="1:25" ht="13.5" customHeight="1">
      <c r="A174" s="5"/>
      <c r="B174" s="11"/>
      <c r="C174" s="17"/>
      <c r="D174" s="22"/>
      <c r="E174" s="5"/>
      <c r="F174" s="11"/>
      <c r="G174" s="17"/>
      <c r="H174" s="22"/>
      <c r="I174" s="5"/>
      <c r="J174" s="11"/>
      <c r="K174" s="17"/>
      <c r="L174" s="22"/>
      <c r="M174" s="5"/>
      <c r="N174" s="11"/>
      <c r="O174" s="17"/>
      <c r="P174" s="22"/>
      <c r="Q174" s="5"/>
      <c r="R174" s="11"/>
      <c r="S174" s="17"/>
      <c r="T174" s="22"/>
      <c r="V174" s="5"/>
      <c r="W174" s="11"/>
      <c r="X174" s="17"/>
      <c r="Y174" s="22"/>
    </row>
    <row r="175" spans="1:25" ht="13.5" customHeight="1">
      <c r="A175" s="6" t="s">
        <v>56</v>
      </c>
      <c r="B175" s="12">
        <v>2</v>
      </c>
      <c r="C175" s="18">
        <v>0</v>
      </c>
      <c r="D175" s="23">
        <v>2</v>
      </c>
      <c r="E175" s="6" t="s">
        <v>58</v>
      </c>
      <c r="F175" s="12">
        <v>0</v>
      </c>
      <c r="G175" s="18">
        <v>2</v>
      </c>
      <c r="H175" s="23">
        <v>2</v>
      </c>
      <c r="I175" s="6" t="s">
        <v>61</v>
      </c>
      <c r="J175" s="12">
        <v>1</v>
      </c>
      <c r="K175" s="18">
        <v>4</v>
      </c>
      <c r="L175" s="23">
        <v>5</v>
      </c>
      <c r="M175" s="6" t="s">
        <v>3</v>
      </c>
      <c r="N175" s="12">
        <v>0</v>
      </c>
      <c r="O175" s="18">
        <v>1</v>
      </c>
      <c r="P175" s="23">
        <v>1</v>
      </c>
      <c r="Q175" s="6" t="s">
        <v>63</v>
      </c>
      <c r="R175" s="12">
        <v>0</v>
      </c>
      <c r="S175" s="18">
        <v>0</v>
      </c>
      <c r="T175" s="23">
        <v>0</v>
      </c>
      <c r="V175" s="6" t="s">
        <v>64</v>
      </c>
      <c r="W175" s="12">
        <v>7</v>
      </c>
      <c r="X175" s="18">
        <v>4</v>
      </c>
      <c r="Y175" s="23">
        <v>11</v>
      </c>
    </row>
    <row r="176" spans="1:25" ht="13.5" customHeight="1">
      <c r="A176" s="4"/>
      <c r="B176" s="10"/>
      <c r="C176" s="16"/>
      <c r="D176" s="21"/>
      <c r="E176" s="4"/>
      <c r="F176" s="10"/>
      <c r="G176" s="16"/>
      <c r="H176" s="21"/>
      <c r="I176" s="4"/>
      <c r="J176" s="10"/>
      <c r="K176" s="16"/>
      <c r="L176" s="21"/>
      <c r="M176" s="4"/>
      <c r="N176" s="10"/>
      <c r="O176" s="16"/>
      <c r="P176" s="21"/>
      <c r="Q176" s="4"/>
      <c r="R176" s="10"/>
      <c r="S176" s="16"/>
      <c r="T176" s="21"/>
      <c r="V176" s="4"/>
      <c r="W176" s="10"/>
      <c r="X176" s="16"/>
      <c r="Y176" s="21"/>
    </row>
    <row r="177" spans="1:25" ht="13.5" customHeight="1">
      <c r="A177" s="5"/>
      <c r="B177" s="11"/>
      <c r="C177" s="17"/>
      <c r="D177" s="22"/>
      <c r="E177" s="5"/>
      <c r="F177" s="11"/>
      <c r="G177" s="17"/>
      <c r="H177" s="22"/>
      <c r="I177" s="5"/>
      <c r="J177" s="11"/>
      <c r="K177" s="17"/>
      <c r="L177" s="22"/>
      <c r="M177" s="5"/>
      <c r="N177" s="11"/>
      <c r="O177" s="17"/>
      <c r="P177" s="22"/>
      <c r="Q177" s="5"/>
      <c r="R177" s="11"/>
      <c r="S177" s="17"/>
      <c r="T177" s="22"/>
      <c r="V177" s="5"/>
      <c r="W177" s="11"/>
      <c r="X177" s="17"/>
      <c r="Y177" s="22"/>
    </row>
    <row r="178" spans="1:25" ht="13.5" customHeight="1">
      <c r="A178" s="6" t="s">
        <v>66</v>
      </c>
      <c r="B178" s="12">
        <v>1</v>
      </c>
      <c r="C178" s="18">
        <v>0</v>
      </c>
      <c r="D178" s="23">
        <v>1</v>
      </c>
      <c r="E178" s="6" t="s">
        <v>67</v>
      </c>
      <c r="F178" s="12">
        <v>2</v>
      </c>
      <c r="G178" s="18">
        <v>1</v>
      </c>
      <c r="H178" s="23">
        <v>3</v>
      </c>
      <c r="I178" s="6" t="s">
        <v>41</v>
      </c>
      <c r="J178" s="12">
        <v>0</v>
      </c>
      <c r="K178" s="18">
        <v>3</v>
      </c>
      <c r="L178" s="23">
        <v>3</v>
      </c>
      <c r="M178" s="6" t="s">
        <v>70</v>
      </c>
      <c r="N178" s="12">
        <v>0</v>
      </c>
      <c r="O178" s="18">
        <v>1</v>
      </c>
      <c r="P178" s="23">
        <v>1</v>
      </c>
      <c r="Q178" s="6" t="s">
        <v>71</v>
      </c>
      <c r="R178" s="12">
        <v>0</v>
      </c>
      <c r="S178" s="18">
        <v>0</v>
      </c>
      <c r="T178" s="23">
        <v>0</v>
      </c>
      <c r="V178" s="6" t="s">
        <v>72</v>
      </c>
      <c r="W178" s="12">
        <v>7</v>
      </c>
      <c r="X178" s="18">
        <v>9</v>
      </c>
      <c r="Y178" s="23">
        <v>16</v>
      </c>
    </row>
    <row r="179" spans="1:25" ht="13.5" customHeight="1">
      <c r="A179" s="4"/>
      <c r="B179" s="10"/>
      <c r="C179" s="16"/>
      <c r="D179" s="21"/>
      <c r="E179" s="4"/>
      <c r="F179" s="10"/>
      <c r="G179" s="16"/>
      <c r="H179" s="21"/>
      <c r="I179" s="4"/>
      <c r="J179" s="10"/>
      <c r="K179" s="16"/>
      <c r="L179" s="21"/>
      <c r="M179" s="4"/>
      <c r="N179" s="10"/>
      <c r="O179" s="16"/>
      <c r="P179" s="21"/>
      <c r="Q179" s="4"/>
      <c r="R179" s="10"/>
      <c r="S179" s="16"/>
      <c r="T179" s="21"/>
      <c r="V179" s="4"/>
      <c r="W179" s="10"/>
      <c r="X179" s="16"/>
      <c r="Y179" s="21"/>
    </row>
    <row r="180" spans="1:25" ht="13.5" customHeight="1">
      <c r="A180" s="5"/>
      <c r="B180" s="11"/>
      <c r="C180" s="17"/>
      <c r="D180" s="22"/>
      <c r="E180" s="5"/>
      <c r="F180" s="11"/>
      <c r="G180" s="17"/>
      <c r="H180" s="22"/>
      <c r="I180" s="5"/>
      <c r="J180" s="11"/>
      <c r="K180" s="17"/>
      <c r="L180" s="22"/>
      <c r="M180" s="5"/>
      <c r="N180" s="11"/>
      <c r="O180" s="17"/>
      <c r="P180" s="22"/>
      <c r="Q180" s="5"/>
      <c r="R180" s="11"/>
      <c r="S180" s="17"/>
      <c r="T180" s="22"/>
      <c r="V180" s="5"/>
      <c r="W180" s="11"/>
      <c r="X180" s="17"/>
      <c r="Y180" s="22"/>
    </row>
    <row r="181" spans="1:25" ht="13.5" customHeight="1">
      <c r="A181" s="6" t="s">
        <v>73</v>
      </c>
      <c r="B181" s="12">
        <v>0</v>
      </c>
      <c r="C181" s="18">
        <v>1</v>
      </c>
      <c r="D181" s="23">
        <v>1</v>
      </c>
      <c r="E181" s="6" t="s">
        <v>13</v>
      </c>
      <c r="F181" s="12">
        <v>0</v>
      </c>
      <c r="G181" s="18">
        <v>0</v>
      </c>
      <c r="H181" s="23">
        <v>0</v>
      </c>
      <c r="I181" s="6" t="s">
        <v>49</v>
      </c>
      <c r="J181" s="12">
        <v>1</v>
      </c>
      <c r="K181" s="18">
        <v>2</v>
      </c>
      <c r="L181" s="23">
        <v>3</v>
      </c>
      <c r="M181" s="6" t="s">
        <v>60</v>
      </c>
      <c r="N181" s="12">
        <v>0</v>
      </c>
      <c r="O181" s="18">
        <v>0</v>
      </c>
      <c r="P181" s="23">
        <v>0</v>
      </c>
      <c r="Q181" s="6" t="s">
        <v>57</v>
      </c>
      <c r="R181" s="12">
        <v>0</v>
      </c>
      <c r="S181" s="18">
        <v>0</v>
      </c>
      <c r="T181" s="23">
        <v>0</v>
      </c>
      <c r="V181" s="6" t="s">
        <v>10</v>
      </c>
      <c r="W181" s="12">
        <v>9</v>
      </c>
      <c r="X181" s="18">
        <v>3</v>
      </c>
      <c r="Y181" s="23">
        <v>12</v>
      </c>
    </row>
    <row r="182" spans="1:25" ht="13.5" customHeight="1">
      <c r="A182" s="4"/>
      <c r="B182" s="10"/>
      <c r="C182" s="16"/>
      <c r="D182" s="21"/>
      <c r="E182" s="4"/>
      <c r="F182" s="10"/>
      <c r="G182" s="16"/>
      <c r="H182" s="21"/>
      <c r="I182" s="4"/>
      <c r="J182" s="10"/>
      <c r="K182" s="16"/>
      <c r="L182" s="21"/>
      <c r="M182" s="4"/>
      <c r="N182" s="10"/>
      <c r="O182" s="16"/>
      <c r="P182" s="21"/>
      <c r="Q182" s="4"/>
      <c r="R182" s="10"/>
      <c r="S182" s="16"/>
      <c r="T182" s="21"/>
      <c r="V182" s="4"/>
      <c r="W182" s="10"/>
      <c r="X182" s="16"/>
      <c r="Y182" s="21"/>
    </row>
    <row r="183" spans="1:25" ht="13.5" customHeight="1">
      <c r="A183" s="5"/>
      <c r="B183" s="11"/>
      <c r="C183" s="17"/>
      <c r="D183" s="22"/>
      <c r="E183" s="5"/>
      <c r="F183" s="11"/>
      <c r="G183" s="17"/>
      <c r="H183" s="22"/>
      <c r="I183" s="5"/>
      <c r="J183" s="11"/>
      <c r="K183" s="17"/>
      <c r="L183" s="22"/>
      <c r="M183" s="5"/>
      <c r="N183" s="11"/>
      <c r="O183" s="17"/>
      <c r="P183" s="22"/>
      <c r="Q183" s="5"/>
      <c r="R183" s="11"/>
      <c r="S183" s="17"/>
      <c r="T183" s="22"/>
      <c r="V183" s="5"/>
      <c r="W183" s="11"/>
      <c r="X183" s="17"/>
      <c r="Y183" s="22"/>
    </row>
    <row r="184" spans="1:25" ht="13.5" customHeight="1">
      <c r="A184" s="6" t="s">
        <v>62</v>
      </c>
      <c r="B184" s="12">
        <v>1</v>
      </c>
      <c r="C184" s="18">
        <v>0</v>
      </c>
      <c r="D184" s="23">
        <v>1</v>
      </c>
      <c r="E184" s="6" t="s">
        <v>30</v>
      </c>
      <c r="F184" s="12">
        <v>4</v>
      </c>
      <c r="G184" s="18">
        <v>2</v>
      </c>
      <c r="H184" s="23">
        <v>6</v>
      </c>
      <c r="I184" s="6" t="s">
        <v>74</v>
      </c>
      <c r="J184" s="12">
        <v>2</v>
      </c>
      <c r="K184" s="18">
        <v>1</v>
      </c>
      <c r="L184" s="23">
        <v>3</v>
      </c>
      <c r="M184" s="6" t="s">
        <v>68</v>
      </c>
      <c r="N184" s="12">
        <v>0</v>
      </c>
      <c r="O184" s="18">
        <v>1</v>
      </c>
      <c r="P184" s="23">
        <v>1</v>
      </c>
      <c r="Q184" s="6" t="s">
        <v>35</v>
      </c>
      <c r="R184" s="12">
        <v>0</v>
      </c>
      <c r="S184" s="18">
        <v>0</v>
      </c>
      <c r="T184" s="23">
        <v>0</v>
      </c>
      <c r="V184" s="6" t="s">
        <v>75</v>
      </c>
      <c r="W184" s="12">
        <v>8</v>
      </c>
      <c r="X184" s="18">
        <v>9</v>
      </c>
      <c r="Y184" s="23">
        <v>17</v>
      </c>
    </row>
    <row r="185" spans="1:25" ht="13.5" customHeight="1">
      <c r="A185" s="4"/>
      <c r="B185" s="10"/>
      <c r="C185" s="16"/>
      <c r="D185" s="21"/>
      <c r="E185" s="4"/>
      <c r="F185" s="10"/>
      <c r="G185" s="16"/>
      <c r="H185" s="21"/>
      <c r="I185" s="4"/>
      <c r="J185" s="10"/>
      <c r="K185" s="16"/>
      <c r="L185" s="21"/>
      <c r="M185" s="4"/>
      <c r="N185" s="10"/>
      <c r="O185" s="16"/>
      <c r="P185" s="21"/>
      <c r="Q185" s="4"/>
      <c r="R185" s="10"/>
      <c r="S185" s="16"/>
      <c r="T185" s="21"/>
      <c r="V185" s="4"/>
      <c r="W185" s="10"/>
      <c r="X185" s="16"/>
      <c r="Y185" s="21"/>
    </row>
    <row r="186" spans="1:25" ht="13.5" customHeight="1">
      <c r="A186" s="5"/>
      <c r="B186" s="11"/>
      <c r="C186" s="17"/>
      <c r="D186" s="22"/>
      <c r="E186" s="5"/>
      <c r="F186" s="11"/>
      <c r="G186" s="17"/>
      <c r="H186" s="22"/>
      <c r="I186" s="5"/>
      <c r="J186" s="11"/>
      <c r="K186" s="17"/>
      <c r="L186" s="22"/>
      <c r="M186" s="5"/>
      <c r="N186" s="11"/>
      <c r="O186" s="17"/>
      <c r="P186" s="22"/>
      <c r="Q186" s="5"/>
      <c r="R186" s="11"/>
      <c r="S186" s="17"/>
      <c r="T186" s="22"/>
      <c r="V186" s="5"/>
      <c r="W186" s="11"/>
      <c r="X186" s="17"/>
      <c r="Y186" s="22"/>
    </row>
    <row r="187" spans="1:25" ht="13.5" customHeight="1">
      <c r="A187" s="6" t="s">
        <v>53</v>
      </c>
      <c r="B187" s="12">
        <v>1</v>
      </c>
      <c r="C187" s="18">
        <v>0</v>
      </c>
      <c r="D187" s="23">
        <v>1</v>
      </c>
      <c r="E187" s="6" t="s">
        <v>24</v>
      </c>
      <c r="F187" s="12">
        <v>0</v>
      </c>
      <c r="G187" s="18">
        <v>0</v>
      </c>
      <c r="H187" s="23">
        <v>0</v>
      </c>
      <c r="I187" s="6" t="s">
        <v>77</v>
      </c>
      <c r="J187" s="12">
        <v>0</v>
      </c>
      <c r="K187" s="18">
        <v>2</v>
      </c>
      <c r="L187" s="23">
        <v>2</v>
      </c>
      <c r="M187" s="6" t="s">
        <v>44</v>
      </c>
      <c r="N187" s="12">
        <v>0</v>
      </c>
      <c r="O187" s="18">
        <v>1</v>
      </c>
      <c r="P187" s="23">
        <v>1</v>
      </c>
      <c r="Q187" s="6" t="s">
        <v>46</v>
      </c>
      <c r="R187" s="12">
        <v>0</v>
      </c>
      <c r="S187" s="18">
        <v>0</v>
      </c>
      <c r="T187" s="23">
        <v>0</v>
      </c>
      <c r="V187" s="6" t="s">
        <v>29</v>
      </c>
      <c r="W187" s="12">
        <v>7</v>
      </c>
      <c r="X187" s="18">
        <v>2</v>
      </c>
      <c r="Y187" s="23">
        <v>9</v>
      </c>
    </row>
    <row r="188" spans="1:25" ht="13.5" customHeight="1">
      <c r="A188" s="4"/>
      <c r="B188" s="10"/>
      <c r="C188" s="16"/>
      <c r="D188" s="21"/>
      <c r="E188" s="4"/>
      <c r="F188" s="10"/>
      <c r="G188" s="16"/>
      <c r="H188" s="21"/>
      <c r="I188" s="4"/>
      <c r="J188" s="10"/>
      <c r="K188" s="16"/>
      <c r="L188" s="21"/>
      <c r="M188" s="4"/>
      <c r="N188" s="10"/>
      <c r="O188" s="16"/>
      <c r="P188" s="21"/>
      <c r="Q188" s="4"/>
      <c r="R188" s="10"/>
      <c r="S188" s="16"/>
      <c r="T188" s="21"/>
      <c r="V188" s="4"/>
      <c r="W188" s="10"/>
      <c r="X188" s="16"/>
      <c r="Y188" s="21"/>
    </row>
    <row r="189" spans="1:25" ht="13.5" customHeight="1">
      <c r="A189" s="5"/>
      <c r="B189" s="11"/>
      <c r="C189" s="17"/>
      <c r="D189" s="22"/>
      <c r="E189" s="5"/>
      <c r="F189" s="11"/>
      <c r="G189" s="17"/>
      <c r="H189" s="22"/>
      <c r="I189" s="5"/>
      <c r="J189" s="11"/>
      <c r="K189" s="17"/>
      <c r="L189" s="22"/>
      <c r="M189" s="5"/>
      <c r="N189" s="11"/>
      <c r="O189" s="17"/>
      <c r="P189" s="22"/>
      <c r="Q189" s="5"/>
      <c r="R189" s="11"/>
      <c r="S189" s="17"/>
      <c r="T189" s="22"/>
      <c r="V189" s="5"/>
      <c r="W189" s="11"/>
      <c r="X189" s="17"/>
      <c r="Y189" s="22"/>
    </row>
    <row r="190" spans="1:25" ht="13.5" customHeight="1">
      <c r="A190" s="6" t="s">
        <v>78</v>
      </c>
      <c r="B190" s="12">
        <v>0</v>
      </c>
      <c r="C190" s="18">
        <v>0</v>
      </c>
      <c r="D190" s="23">
        <v>0</v>
      </c>
      <c r="E190" s="6" t="s">
        <v>79</v>
      </c>
      <c r="F190" s="12">
        <v>3</v>
      </c>
      <c r="G190" s="18">
        <v>0</v>
      </c>
      <c r="H190" s="23">
        <v>3</v>
      </c>
      <c r="I190" s="6" t="s">
        <v>7</v>
      </c>
      <c r="J190" s="12">
        <v>0</v>
      </c>
      <c r="K190" s="18">
        <v>0</v>
      </c>
      <c r="L190" s="23">
        <v>0</v>
      </c>
      <c r="M190" s="6" t="s">
        <v>59</v>
      </c>
      <c r="N190" s="12">
        <v>1</v>
      </c>
      <c r="O190" s="18">
        <v>2</v>
      </c>
      <c r="P190" s="23">
        <v>3</v>
      </c>
      <c r="Q190" s="6" t="s">
        <v>80</v>
      </c>
      <c r="R190" s="12">
        <v>0</v>
      </c>
      <c r="S190" s="18">
        <v>0</v>
      </c>
      <c r="T190" s="23">
        <v>0</v>
      </c>
      <c r="V190" s="6" t="s">
        <v>82</v>
      </c>
      <c r="W190" s="12">
        <v>6</v>
      </c>
      <c r="X190" s="18">
        <v>1</v>
      </c>
      <c r="Y190" s="23">
        <v>7</v>
      </c>
    </row>
    <row r="191" spans="1:25" ht="13.5" customHeight="1">
      <c r="A191" s="4"/>
      <c r="B191" s="10"/>
      <c r="C191" s="16"/>
      <c r="D191" s="21"/>
      <c r="E191" s="4"/>
      <c r="F191" s="10"/>
      <c r="G191" s="16"/>
      <c r="H191" s="21"/>
      <c r="I191" s="4"/>
      <c r="J191" s="10"/>
      <c r="K191" s="16"/>
      <c r="L191" s="21"/>
      <c r="M191" s="4"/>
      <c r="N191" s="10"/>
      <c r="O191" s="16"/>
      <c r="P191" s="21"/>
      <c r="Q191" s="4"/>
      <c r="R191" s="10"/>
      <c r="S191" s="16"/>
      <c r="T191" s="21"/>
      <c r="V191" s="4"/>
      <c r="W191" s="10"/>
      <c r="X191" s="16"/>
      <c r="Y191" s="21"/>
    </row>
    <row r="192" spans="1:25" ht="13.5" customHeight="1">
      <c r="A192" s="5"/>
      <c r="B192" s="11"/>
      <c r="C192" s="17"/>
      <c r="D192" s="22"/>
      <c r="E192" s="5"/>
      <c r="F192" s="11"/>
      <c r="G192" s="17"/>
      <c r="H192" s="22"/>
      <c r="I192" s="5"/>
      <c r="J192" s="11"/>
      <c r="K192" s="17"/>
      <c r="L192" s="22"/>
      <c r="M192" s="5"/>
      <c r="N192" s="11"/>
      <c r="O192" s="17"/>
      <c r="P192" s="22"/>
      <c r="Q192" s="5"/>
      <c r="R192" s="11"/>
      <c r="S192" s="17"/>
      <c r="T192" s="22"/>
      <c r="V192" s="5"/>
      <c r="W192" s="11"/>
      <c r="X192" s="17"/>
      <c r="Y192" s="22"/>
    </row>
    <row r="193" spans="1:25" ht="13.5" customHeight="1">
      <c r="A193" s="6" t="s">
        <v>83</v>
      </c>
      <c r="B193" s="12">
        <v>0</v>
      </c>
      <c r="C193" s="18">
        <v>0</v>
      </c>
      <c r="D193" s="23">
        <v>0</v>
      </c>
      <c r="E193" s="6" t="s">
        <v>85</v>
      </c>
      <c r="F193" s="12">
        <v>1</v>
      </c>
      <c r="G193" s="18">
        <v>0</v>
      </c>
      <c r="H193" s="23">
        <v>1</v>
      </c>
      <c r="I193" s="6" t="s">
        <v>86</v>
      </c>
      <c r="J193" s="12">
        <v>1</v>
      </c>
      <c r="K193" s="18">
        <v>0</v>
      </c>
      <c r="L193" s="23">
        <v>1</v>
      </c>
      <c r="M193" s="6" t="s">
        <v>69</v>
      </c>
      <c r="N193" s="12">
        <v>0</v>
      </c>
      <c r="O193" s="18">
        <v>2</v>
      </c>
      <c r="P193" s="23">
        <v>2</v>
      </c>
      <c r="Q193" s="6" t="s">
        <v>87</v>
      </c>
      <c r="R193" s="12">
        <v>0</v>
      </c>
      <c r="S193" s="18">
        <v>0</v>
      </c>
      <c r="T193" s="23">
        <v>0</v>
      </c>
      <c r="V193" s="6" t="s">
        <v>51</v>
      </c>
      <c r="W193" s="12">
        <v>7</v>
      </c>
      <c r="X193" s="18">
        <v>8</v>
      </c>
      <c r="Y193" s="23">
        <v>15</v>
      </c>
    </row>
    <row r="194" spans="1:25" ht="13.5" customHeight="1">
      <c r="A194" s="4"/>
      <c r="B194" s="10"/>
      <c r="C194" s="16"/>
      <c r="D194" s="21"/>
      <c r="E194" s="4"/>
      <c r="F194" s="10"/>
      <c r="G194" s="16"/>
      <c r="H194" s="21"/>
      <c r="I194" s="4"/>
      <c r="J194" s="10"/>
      <c r="K194" s="16"/>
      <c r="L194" s="21"/>
      <c r="M194" s="4"/>
      <c r="N194" s="10"/>
      <c r="O194" s="16"/>
      <c r="P194" s="21"/>
      <c r="Q194" s="4"/>
      <c r="R194" s="10"/>
      <c r="S194" s="16"/>
      <c r="T194" s="21"/>
      <c r="V194" s="4"/>
      <c r="W194" s="10"/>
      <c r="X194" s="16"/>
      <c r="Y194" s="21"/>
    </row>
    <row r="195" spans="1:25" ht="13.5" customHeight="1">
      <c r="A195" s="5"/>
      <c r="B195" s="11"/>
      <c r="C195" s="17"/>
      <c r="D195" s="22"/>
      <c r="E195" s="5"/>
      <c r="F195" s="11"/>
      <c r="G195" s="17"/>
      <c r="H195" s="22"/>
      <c r="I195" s="5"/>
      <c r="J195" s="11"/>
      <c r="K195" s="17"/>
      <c r="L195" s="22"/>
      <c r="M195" s="5"/>
      <c r="N195" s="11"/>
      <c r="O195" s="17"/>
      <c r="P195" s="22"/>
      <c r="Q195" s="5"/>
      <c r="R195" s="11"/>
      <c r="S195" s="17"/>
      <c r="T195" s="22"/>
      <c r="V195" s="5"/>
      <c r="W195" s="11"/>
      <c r="X195" s="17"/>
      <c r="Y195" s="22"/>
    </row>
    <row r="196" spans="1:25" ht="13.5" customHeight="1">
      <c r="A196" s="6" t="s">
        <v>89</v>
      </c>
      <c r="B196" s="12">
        <v>0</v>
      </c>
      <c r="C196" s="18">
        <v>0</v>
      </c>
      <c r="D196" s="23">
        <v>0</v>
      </c>
      <c r="E196" s="6" t="s">
        <v>91</v>
      </c>
      <c r="F196" s="12">
        <v>3</v>
      </c>
      <c r="G196" s="18">
        <v>4</v>
      </c>
      <c r="H196" s="23">
        <v>7</v>
      </c>
      <c r="I196" s="6" t="s">
        <v>92</v>
      </c>
      <c r="J196" s="12">
        <v>1</v>
      </c>
      <c r="K196" s="18">
        <v>1</v>
      </c>
      <c r="L196" s="23">
        <v>2</v>
      </c>
      <c r="M196" s="6" t="s">
        <v>94</v>
      </c>
      <c r="N196" s="12">
        <v>0</v>
      </c>
      <c r="O196" s="18">
        <v>0</v>
      </c>
      <c r="P196" s="23">
        <v>0</v>
      </c>
      <c r="Q196" s="6" t="s">
        <v>95</v>
      </c>
      <c r="R196" s="12">
        <v>0</v>
      </c>
      <c r="S196" s="18">
        <v>0</v>
      </c>
      <c r="T196" s="23">
        <v>0</v>
      </c>
      <c r="V196" s="6" t="s">
        <v>96</v>
      </c>
      <c r="W196" s="12">
        <v>3</v>
      </c>
      <c r="X196" s="18">
        <v>8</v>
      </c>
      <c r="Y196" s="23">
        <v>11</v>
      </c>
    </row>
    <row r="197" spans="1:25" ht="13.5" customHeight="1">
      <c r="A197" s="4"/>
      <c r="B197" s="10"/>
      <c r="C197" s="16"/>
      <c r="D197" s="21"/>
      <c r="E197" s="4"/>
      <c r="F197" s="10"/>
      <c r="G197" s="16"/>
      <c r="H197" s="21"/>
      <c r="I197" s="4"/>
      <c r="J197" s="10"/>
      <c r="K197" s="16"/>
      <c r="L197" s="21"/>
      <c r="M197" s="4"/>
      <c r="N197" s="10"/>
      <c r="O197" s="16"/>
      <c r="P197" s="21"/>
      <c r="Q197" s="4"/>
      <c r="R197" s="10"/>
      <c r="S197" s="16"/>
      <c r="T197" s="21"/>
      <c r="V197" s="4"/>
      <c r="W197" s="10"/>
      <c r="X197" s="16"/>
      <c r="Y197" s="21"/>
    </row>
    <row r="198" spans="1:25" ht="13.5" customHeight="1">
      <c r="A198" s="5"/>
      <c r="B198" s="11"/>
      <c r="C198" s="17"/>
      <c r="D198" s="22"/>
      <c r="E198" s="5"/>
      <c r="F198" s="11"/>
      <c r="G198" s="17"/>
      <c r="H198" s="22"/>
      <c r="I198" s="5"/>
      <c r="J198" s="11"/>
      <c r="K198" s="17"/>
      <c r="L198" s="22"/>
      <c r="M198" s="5"/>
      <c r="N198" s="11"/>
      <c r="O198" s="17"/>
      <c r="P198" s="22"/>
      <c r="Q198" s="5"/>
      <c r="R198" s="11"/>
      <c r="S198" s="17"/>
      <c r="T198" s="22"/>
      <c r="V198" s="5"/>
      <c r="W198" s="11"/>
      <c r="X198" s="17"/>
      <c r="Y198" s="22"/>
    </row>
    <row r="199" spans="1:25" ht="13.5" customHeight="1">
      <c r="A199" s="6" t="s">
        <v>40</v>
      </c>
      <c r="B199" s="12">
        <v>0</v>
      </c>
      <c r="C199" s="18">
        <v>0</v>
      </c>
      <c r="D199" s="23">
        <v>0</v>
      </c>
      <c r="E199" s="6" t="s">
        <v>97</v>
      </c>
      <c r="F199" s="12">
        <v>1</v>
      </c>
      <c r="G199" s="18">
        <v>2</v>
      </c>
      <c r="H199" s="23">
        <v>3</v>
      </c>
      <c r="I199" s="6" t="s">
        <v>98</v>
      </c>
      <c r="J199" s="12">
        <v>1</v>
      </c>
      <c r="K199" s="18">
        <v>1</v>
      </c>
      <c r="L199" s="23">
        <v>2</v>
      </c>
      <c r="M199" s="6" t="s">
        <v>99</v>
      </c>
      <c r="N199" s="12">
        <v>0</v>
      </c>
      <c r="O199" s="18">
        <v>0</v>
      </c>
      <c r="P199" s="23">
        <v>0</v>
      </c>
      <c r="Q199" s="6" t="s">
        <v>100</v>
      </c>
      <c r="R199" s="12">
        <v>0</v>
      </c>
      <c r="S199" s="18">
        <v>0</v>
      </c>
      <c r="T199" s="23">
        <v>0</v>
      </c>
      <c r="V199" s="6" t="s">
        <v>101</v>
      </c>
      <c r="W199" s="12">
        <v>6</v>
      </c>
      <c r="X199" s="18">
        <v>5</v>
      </c>
      <c r="Y199" s="23">
        <v>11</v>
      </c>
    </row>
    <row r="200" spans="1:25" ht="13.5" customHeight="1">
      <c r="A200" s="4"/>
      <c r="B200" s="10"/>
      <c r="C200" s="16"/>
      <c r="D200" s="21"/>
      <c r="E200" s="4"/>
      <c r="F200" s="10"/>
      <c r="G200" s="16"/>
      <c r="H200" s="21"/>
      <c r="I200" s="4"/>
      <c r="J200" s="10"/>
      <c r="K200" s="16"/>
      <c r="L200" s="21"/>
      <c r="M200" s="4"/>
      <c r="N200" s="10"/>
      <c r="O200" s="16"/>
      <c r="P200" s="21"/>
      <c r="Q200" s="4"/>
      <c r="R200" s="10"/>
      <c r="S200" s="16"/>
      <c r="T200" s="21"/>
      <c r="V200" s="4"/>
      <c r="W200" s="10"/>
      <c r="X200" s="16"/>
      <c r="Y200" s="21"/>
    </row>
    <row r="201" spans="1:25" ht="13.5" customHeight="1">
      <c r="A201" s="5"/>
      <c r="B201" s="11"/>
      <c r="C201" s="17"/>
      <c r="D201" s="22"/>
      <c r="E201" s="5"/>
      <c r="F201" s="11"/>
      <c r="G201" s="17"/>
      <c r="H201" s="22"/>
      <c r="I201" s="5"/>
      <c r="J201" s="11"/>
      <c r="K201" s="17"/>
      <c r="L201" s="22"/>
      <c r="M201" s="5"/>
      <c r="N201" s="11"/>
      <c r="O201" s="17"/>
      <c r="P201" s="22"/>
      <c r="Q201" s="5"/>
      <c r="R201" s="11"/>
      <c r="S201" s="17"/>
      <c r="T201" s="22"/>
      <c r="V201" s="5"/>
      <c r="W201" s="11"/>
      <c r="X201" s="17"/>
      <c r="Y201" s="22"/>
    </row>
    <row r="202" spans="1:25" ht="13.5" customHeight="1">
      <c r="A202" s="6" t="s">
        <v>103</v>
      </c>
      <c r="B202" s="12">
        <v>1</v>
      </c>
      <c r="C202" s="18">
        <v>0</v>
      </c>
      <c r="D202" s="23">
        <v>1</v>
      </c>
      <c r="E202" s="6" t="s">
        <v>106</v>
      </c>
      <c r="F202" s="12">
        <v>1</v>
      </c>
      <c r="G202" s="18">
        <v>2</v>
      </c>
      <c r="H202" s="23">
        <v>3</v>
      </c>
      <c r="I202" s="6" t="s">
        <v>107</v>
      </c>
      <c r="J202" s="12">
        <v>3</v>
      </c>
      <c r="K202" s="18">
        <v>0</v>
      </c>
      <c r="L202" s="23">
        <v>3</v>
      </c>
      <c r="M202" s="6" t="s">
        <v>108</v>
      </c>
      <c r="N202" s="12">
        <v>1</v>
      </c>
      <c r="O202" s="18">
        <v>1</v>
      </c>
      <c r="P202" s="23">
        <v>2</v>
      </c>
      <c r="Q202" s="6" t="s">
        <v>109</v>
      </c>
      <c r="R202" s="12">
        <v>0</v>
      </c>
      <c r="S202" s="18">
        <v>0</v>
      </c>
      <c r="T202" s="23">
        <v>0</v>
      </c>
      <c r="V202" s="6" t="s">
        <v>111</v>
      </c>
      <c r="W202" s="12">
        <v>4</v>
      </c>
      <c r="X202" s="18">
        <v>4</v>
      </c>
      <c r="Y202" s="23">
        <v>8</v>
      </c>
    </row>
    <row r="203" spans="1:25" ht="13.5" customHeight="1">
      <c r="A203" s="4"/>
      <c r="B203" s="10"/>
      <c r="C203" s="16"/>
      <c r="D203" s="21"/>
      <c r="E203" s="4"/>
      <c r="F203" s="10"/>
      <c r="G203" s="16"/>
      <c r="H203" s="21"/>
      <c r="I203" s="4"/>
      <c r="J203" s="10"/>
      <c r="K203" s="16"/>
      <c r="L203" s="21"/>
      <c r="M203" s="4"/>
      <c r="N203" s="10"/>
      <c r="O203" s="16"/>
      <c r="P203" s="21"/>
      <c r="Q203" s="4"/>
      <c r="R203" s="10"/>
      <c r="S203" s="16"/>
      <c r="T203" s="21"/>
      <c r="V203" s="4"/>
      <c r="W203" s="10"/>
      <c r="X203" s="16"/>
      <c r="Y203" s="21"/>
    </row>
    <row r="204" spans="1:25" ht="13.5" customHeight="1">
      <c r="A204" s="5"/>
      <c r="B204" s="11"/>
      <c r="C204" s="17"/>
      <c r="D204" s="22"/>
      <c r="E204" s="5"/>
      <c r="F204" s="11"/>
      <c r="G204" s="17"/>
      <c r="H204" s="22"/>
      <c r="I204" s="5"/>
      <c r="J204" s="11"/>
      <c r="K204" s="17"/>
      <c r="L204" s="22"/>
      <c r="M204" s="5"/>
      <c r="N204" s="11"/>
      <c r="O204" s="17"/>
      <c r="P204" s="22"/>
      <c r="Q204" s="5"/>
      <c r="R204" s="11"/>
      <c r="S204" s="17"/>
      <c r="T204" s="22"/>
      <c r="V204" s="5"/>
      <c r="W204" s="11"/>
      <c r="X204" s="17"/>
      <c r="Y204" s="22"/>
    </row>
    <row r="205" spans="1:25" ht="13.5" customHeight="1">
      <c r="A205" s="6" t="s">
        <v>14</v>
      </c>
      <c r="B205" s="12">
        <v>1</v>
      </c>
      <c r="C205" s="18">
        <v>0</v>
      </c>
      <c r="D205" s="23">
        <v>1</v>
      </c>
      <c r="E205" s="6" t="s">
        <v>112</v>
      </c>
      <c r="F205" s="12">
        <v>2</v>
      </c>
      <c r="G205" s="18">
        <v>1</v>
      </c>
      <c r="H205" s="23">
        <v>3</v>
      </c>
      <c r="I205" s="6" t="s">
        <v>38</v>
      </c>
      <c r="J205" s="12">
        <v>0</v>
      </c>
      <c r="K205" s="18">
        <v>3</v>
      </c>
      <c r="L205" s="23">
        <v>3</v>
      </c>
      <c r="M205" s="6" t="s">
        <v>113</v>
      </c>
      <c r="N205" s="12">
        <v>1</v>
      </c>
      <c r="O205" s="18">
        <v>0</v>
      </c>
      <c r="P205" s="23">
        <v>1</v>
      </c>
      <c r="Q205" s="6" t="s">
        <v>114</v>
      </c>
      <c r="R205" s="12">
        <v>0</v>
      </c>
      <c r="S205" s="18">
        <v>0</v>
      </c>
      <c r="T205" s="23">
        <v>0</v>
      </c>
      <c r="V205" s="6" t="s">
        <v>115</v>
      </c>
      <c r="W205" s="12">
        <v>3</v>
      </c>
      <c r="X205" s="18">
        <v>3</v>
      </c>
      <c r="Y205" s="23">
        <v>6</v>
      </c>
    </row>
    <row r="206" spans="1:25" ht="13.5" customHeight="1">
      <c r="A206" s="4"/>
      <c r="B206" s="10"/>
      <c r="C206" s="16"/>
      <c r="D206" s="21"/>
      <c r="E206" s="4"/>
      <c r="F206" s="10"/>
      <c r="G206" s="16"/>
      <c r="H206" s="21"/>
      <c r="I206" s="4"/>
      <c r="J206" s="10"/>
      <c r="K206" s="16"/>
      <c r="L206" s="21"/>
      <c r="M206" s="4"/>
      <c r="N206" s="10"/>
      <c r="O206" s="16"/>
      <c r="P206" s="21"/>
      <c r="Q206" s="4"/>
      <c r="R206" s="10"/>
      <c r="S206" s="16"/>
      <c r="T206" s="21"/>
      <c r="V206" s="4"/>
      <c r="W206" s="10"/>
      <c r="X206" s="16"/>
      <c r="Y206" s="21"/>
    </row>
    <row r="207" spans="1:25" ht="13.5" customHeight="1">
      <c r="A207" s="5"/>
      <c r="B207" s="11"/>
      <c r="C207" s="17"/>
      <c r="D207" s="22"/>
      <c r="E207" s="5"/>
      <c r="F207" s="11"/>
      <c r="G207" s="17"/>
      <c r="H207" s="22"/>
      <c r="I207" s="5"/>
      <c r="J207" s="11"/>
      <c r="K207" s="17"/>
      <c r="L207" s="22"/>
      <c r="M207" s="5"/>
      <c r="N207" s="11"/>
      <c r="O207" s="17"/>
      <c r="P207" s="22"/>
      <c r="Q207" s="5"/>
      <c r="R207" s="11"/>
      <c r="S207" s="17"/>
      <c r="T207" s="22"/>
      <c r="V207" s="5"/>
      <c r="W207" s="11"/>
      <c r="X207" s="17"/>
      <c r="Y207" s="22"/>
    </row>
    <row r="208" spans="1:25" ht="13.5" customHeight="1">
      <c r="A208" s="6" t="s">
        <v>116</v>
      </c>
      <c r="B208" s="12">
        <v>1</v>
      </c>
      <c r="C208" s="18">
        <v>2</v>
      </c>
      <c r="D208" s="23">
        <v>3</v>
      </c>
      <c r="E208" s="6" t="s">
        <v>117</v>
      </c>
      <c r="F208" s="12">
        <v>1</v>
      </c>
      <c r="G208" s="18">
        <v>1</v>
      </c>
      <c r="H208" s="23">
        <v>2</v>
      </c>
      <c r="I208" s="6" t="s">
        <v>102</v>
      </c>
      <c r="J208" s="12">
        <v>1</v>
      </c>
      <c r="K208" s="18">
        <v>1</v>
      </c>
      <c r="L208" s="23">
        <v>2</v>
      </c>
      <c r="M208" s="6" t="s">
        <v>118</v>
      </c>
      <c r="N208" s="12">
        <v>0</v>
      </c>
      <c r="O208" s="18">
        <v>0</v>
      </c>
      <c r="P208" s="23">
        <v>0</v>
      </c>
      <c r="Q208" s="6" t="s">
        <v>119</v>
      </c>
      <c r="R208" s="12">
        <v>0</v>
      </c>
      <c r="S208" s="18">
        <v>0</v>
      </c>
      <c r="T208" s="23">
        <v>0</v>
      </c>
      <c r="V208" s="6" t="s">
        <v>121</v>
      </c>
      <c r="W208" s="12">
        <v>6</v>
      </c>
      <c r="X208" s="18">
        <v>6</v>
      </c>
      <c r="Y208" s="23">
        <v>12</v>
      </c>
    </row>
    <row r="209" spans="1:25" ht="13.5" customHeight="1">
      <c r="A209" s="4"/>
      <c r="B209" s="10"/>
      <c r="C209" s="16"/>
      <c r="D209" s="21"/>
      <c r="E209" s="4"/>
      <c r="F209" s="10"/>
      <c r="G209" s="16"/>
      <c r="H209" s="21"/>
      <c r="I209" s="4"/>
      <c r="J209" s="10"/>
      <c r="K209" s="16"/>
      <c r="L209" s="21"/>
      <c r="M209" s="4"/>
      <c r="N209" s="10"/>
      <c r="O209" s="16"/>
      <c r="P209" s="21"/>
      <c r="Q209" s="4"/>
      <c r="R209" s="10"/>
      <c r="S209" s="16"/>
      <c r="T209" s="21"/>
      <c r="V209" s="4"/>
      <c r="W209" s="10"/>
      <c r="X209" s="16"/>
      <c r="Y209" s="21"/>
    </row>
    <row r="210" spans="1:25" ht="13.5" customHeight="1">
      <c r="A210" s="5"/>
      <c r="B210" s="11"/>
      <c r="C210" s="17"/>
      <c r="D210" s="22"/>
      <c r="E210" s="5"/>
      <c r="F210" s="11"/>
      <c r="G210" s="17"/>
      <c r="H210" s="22"/>
      <c r="I210" s="5"/>
      <c r="J210" s="11"/>
      <c r="K210" s="17"/>
      <c r="L210" s="22"/>
      <c r="M210" s="5"/>
      <c r="N210" s="11"/>
      <c r="O210" s="17"/>
      <c r="P210" s="22"/>
      <c r="Q210" s="5"/>
      <c r="R210" s="11"/>
      <c r="S210" s="17"/>
      <c r="T210" s="22"/>
      <c r="V210" s="5"/>
      <c r="W210" s="11"/>
      <c r="X210" s="17"/>
      <c r="Y210" s="22"/>
    </row>
    <row r="211" spans="1:25" ht="13.5" customHeight="1">
      <c r="A211" s="6" t="s">
        <v>122</v>
      </c>
      <c r="B211" s="12">
        <v>0</v>
      </c>
      <c r="C211" s="18">
        <v>2</v>
      </c>
      <c r="D211" s="23">
        <v>2</v>
      </c>
      <c r="E211" s="6" t="s">
        <v>123</v>
      </c>
      <c r="F211" s="12">
        <v>3</v>
      </c>
      <c r="G211" s="18">
        <v>1</v>
      </c>
      <c r="H211" s="23">
        <v>4</v>
      </c>
      <c r="I211" s="6" t="s">
        <v>124</v>
      </c>
      <c r="J211" s="12">
        <v>0</v>
      </c>
      <c r="K211" s="18">
        <v>1</v>
      </c>
      <c r="L211" s="23">
        <v>1</v>
      </c>
      <c r="M211" s="6" t="s">
        <v>125</v>
      </c>
      <c r="N211" s="12">
        <v>0</v>
      </c>
      <c r="O211" s="18">
        <v>0</v>
      </c>
      <c r="P211" s="23">
        <v>0</v>
      </c>
      <c r="Q211" s="6" t="s">
        <v>126</v>
      </c>
      <c r="R211" s="12">
        <v>0</v>
      </c>
      <c r="S211" s="18">
        <v>0</v>
      </c>
      <c r="T211" s="23">
        <v>0</v>
      </c>
      <c r="V211" s="6" t="s">
        <v>127</v>
      </c>
      <c r="W211" s="12">
        <v>1</v>
      </c>
      <c r="X211" s="18">
        <v>5</v>
      </c>
      <c r="Y211" s="23">
        <v>6</v>
      </c>
    </row>
    <row r="212" spans="1:25" ht="13.5" customHeight="1">
      <c r="A212" s="4"/>
      <c r="B212" s="10"/>
      <c r="C212" s="16"/>
      <c r="D212" s="21"/>
      <c r="E212" s="4"/>
      <c r="F212" s="10"/>
      <c r="G212" s="16"/>
      <c r="H212" s="21"/>
      <c r="I212" s="4"/>
      <c r="J212" s="10"/>
      <c r="K212" s="16"/>
      <c r="L212" s="21"/>
      <c r="M212" s="4"/>
      <c r="N212" s="10"/>
      <c r="O212" s="16"/>
      <c r="P212" s="21"/>
      <c r="Q212" s="4"/>
      <c r="R212" s="10"/>
      <c r="S212" s="16"/>
      <c r="T212" s="21"/>
      <c r="V212" s="4"/>
      <c r="W212" s="10"/>
      <c r="X212" s="16"/>
      <c r="Y212" s="21"/>
    </row>
    <row r="213" spans="1:25" ht="13.5" customHeight="1">
      <c r="A213" s="5"/>
      <c r="B213" s="11"/>
      <c r="C213" s="17"/>
      <c r="D213" s="22"/>
      <c r="E213" s="5"/>
      <c r="F213" s="11"/>
      <c r="G213" s="17"/>
      <c r="H213" s="22"/>
      <c r="I213" s="5"/>
      <c r="J213" s="11"/>
      <c r="K213" s="17"/>
      <c r="L213" s="22"/>
      <c r="M213" s="5"/>
      <c r="N213" s="11"/>
      <c r="O213" s="17"/>
      <c r="P213" s="22"/>
      <c r="Q213" s="5"/>
      <c r="R213" s="11"/>
      <c r="S213" s="17"/>
      <c r="T213" s="22"/>
      <c r="V213" s="5"/>
      <c r="W213" s="11"/>
      <c r="X213" s="17"/>
      <c r="Y213" s="22"/>
    </row>
    <row r="214" spans="1:25" ht="13.5" customHeight="1">
      <c r="A214" s="6" t="s">
        <v>128</v>
      </c>
      <c r="B214" s="12">
        <v>0</v>
      </c>
      <c r="C214" s="18">
        <v>1</v>
      </c>
      <c r="D214" s="23">
        <v>1</v>
      </c>
      <c r="E214" s="6" t="s">
        <v>129</v>
      </c>
      <c r="F214" s="12">
        <v>1</v>
      </c>
      <c r="G214" s="18">
        <v>0</v>
      </c>
      <c r="H214" s="23">
        <v>1</v>
      </c>
      <c r="I214" s="6" t="s">
        <v>130</v>
      </c>
      <c r="J214" s="12">
        <v>1</v>
      </c>
      <c r="K214" s="18">
        <v>2</v>
      </c>
      <c r="L214" s="23">
        <v>3</v>
      </c>
      <c r="M214" s="6" t="s">
        <v>131</v>
      </c>
      <c r="N214" s="12">
        <v>0</v>
      </c>
      <c r="O214" s="18">
        <v>2</v>
      </c>
      <c r="P214" s="23">
        <v>2</v>
      </c>
      <c r="Q214" s="6" t="s">
        <v>27</v>
      </c>
      <c r="R214" s="12">
        <v>0</v>
      </c>
      <c r="S214" s="18">
        <v>0</v>
      </c>
      <c r="T214" s="23">
        <v>0</v>
      </c>
      <c r="V214" s="6" t="s">
        <v>84</v>
      </c>
      <c r="W214" s="12">
        <v>2</v>
      </c>
      <c r="X214" s="18">
        <v>3</v>
      </c>
      <c r="Y214" s="23">
        <v>5</v>
      </c>
    </row>
    <row r="215" spans="1:25" ht="13.5" customHeight="1">
      <c r="A215" s="4"/>
      <c r="B215" s="10"/>
      <c r="C215" s="16"/>
      <c r="D215" s="21"/>
      <c r="E215" s="4"/>
      <c r="F215" s="10"/>
      <c r="G215" s="16"/>
      <c r="H215" s="21"/>
      <c r="I215" s="4"/>
      <c r="J215" s="10"/>
      <c r="K215" s="16"/>
      <c r="L215" s="21"/>
      <c r="M215" s="4"/>
      <c r="N215" s="10"/>
      <c r="O215" s="16"/>
      <c r="P215" s="21"/>
      <c r="Q215" s="4"/>
      <c r="R215" s="10"/>
      <c r="S215" s="16"/>
      <c r="T215" s="21"/>
      <c r="V215" s="4"/>
      <c r="W215" s="10"/>
      <c r="X215" s="16"/>
      <c r="Y215" s="21"/>
    </row>
    <row r="216" spans="1:25" ht="13.5" customHeight="1">
      <c r="A216" s="5"/>
      <c r="B216" s="11"/>
      <c r="C216" s="17"/>
      <c r="D216" s="22"/>
      <c r="E216" s="5"/>
      <c r="F216" s="11"/>
      <c r="G216" s="17"/>
      <c r="H216" s="22"/>
      <c r="I216" s="5"/>
      <c r="J216" s="11"/>
      <c r="K216" s="17"/>
      <c r="L216" s="22"/>
      <c r="M216" s="5"/>
      <c r="N216" s="11"/>
      <c r="O216" s="17"/>
      <c r="P216" s="22"/>
      <c r="Q216" s="5"/>
      <c r="R216" s="11"/>
      <c r="S216" s="17"/>
      <c r="T216" s="22"/>
      <c r="V216" s="5"/>
      <c r="W216" s="11"/>
      <c r="X216" s="17"/>
      <c r="Y216" s="22"/>
    </row>
    <row r="217" spans="1:25" ht="13.5" customHeight="1">
      <c r="A217" s="6" t="s">
        <v>132</v>
      </c>
      <c r="B217" s="12">
        <v>0</v>
      </c>
      <c r="C217" s="18">
        <v>2</v>
      </c>
      <c r="D217" s="23">
        <v>2</v>
      </c>
      <c r="E217" s="6" t="s">
        <v>133</v>
      </c>
      <c r="F217" s="12">
        <v>2</v>
      </c>
      <c r="G217" s="18">
        <v>0</v>
      </c>
      <c r="H217" s="23">
        <v>2</v>
      </c>
      <c r="I217" s="6" t="s">
        <v>134</v>
      </c>
      <c r="J217" s="12">
        <v>1</v>
      </c>
      <c r="K217" s="18">
        <v>0</v>
      </c>
      <c r="L217" s="23">
        <v>1</v>
      </c>
      <c r="M217" s="6" t="s">
        <v>105</v>
      </c>
      <c r="N217" s="12">
        <v>0</v>
      </c>
      <c r="O217" s="18">
        <v>0</v>
      </c>
      <c r="P217" s="23">
        <v>0</v>
      </c>
      <c r="Q217" s="6" t="s">
        <v>76</v>
      </c>
      <c r="R217" s="12">
        <v>0</v>
      </c>
      <c r="S217" s="18">
        <v>0</v>
      </c>
      <c r="T217" s="23">
        <v>0</v>
      </c>
      <c r="V217" s="6" t="s">
        <v>135</v>
      </c>
      <c r="W217" s="12">
        <v>0</v>
      </c>
      <c r="X217" s="18">
        <v>2</v>
      </c>
      <c r="Y217" s="23">
        <v>2</v>
      </c>
    </row>
    <row r="218" spans="1:25" ht="13.5" customHeight="1">
      <c r="A218" s="4"/>
      <c r="B218" s="10"/>
      <c r="C218" s="16"/>
      <c r="D218" s="21"/>
      <c r="E218" s="4"/>
      <c r="F218" s="10"/>
      <c r="G218" s="16"/>
      <c r="H218" s="21"/>
      <c r="I218" s="4"/>
      <c r="J218" s="10"/>
      <c r="K218" s="16"/>
      <c r="L218" s="21"/>
      <c r="M218" s="4"/>
      <c r="N218" s="10"/>
      <c r="O218" s="16"/>
      <c r="P218" s="21"/>
      <c r="Q218" s="4"/>
      <c r="R218" s="10"/>
      <c r="S218" s="16"/>
      <c r="T218" s="21"/>
      <c r="V218" s="4"/>
      <c r="W218" s="10"/>
      <c r="X218" s="16"/>
      <c r="Y218" s="21"/>
    </row>
    <row r="219" spans="1:25" ht="13.5" customHeight="1">
      <c r="A219" s="5"/>
      <c r="B219" s="11"/>
      <c r="C219" s="17"/>
      <c r="D219" s="22"/>
      <c r="E219" s="5"/>
      <c r="F219" s="11"/>
      <c r="G219" s="17"/>
      <c r="H219" s="22"/>
      <c r="I219" s="5"/>
      <c r="J219" s="11"/>
      <c r="K219" s="17"/>
      <c r="L219" s="22"/>
      <c r="M219" s="5"/>
      <c r="N219" s="11"/>
      <c r="O219" s="17"/>
      <c r="P219" s="22"/>
      <c r="Q219" s="5"/>
      <c r="R219" s="11"/>
      <c r="S219" s="17"/>
      <c r="T219" s="22"/>
      <c r="V219" s="5"/>
      <c r="W219" s="11"/>
      <c r="X219" s="17"/>
      <c r="Y219" s="22"/>
    </row>
    <row r="220" spans="1:25" ht="13.5" customHeight="1">
      <c r="A220" s="6" t="s">
        <v>136</v>
      </c>
      <c r="B220" s="12">
        <v>2</v>
      </c>
      <c r="C220" s="18">
        <v>1</v>
      </c>
      <c r="D220" s="23">
        <v>3</v>
      </c>
      <c r="E220" s="6" t="s">
        <v>104</v>
      </c>
      <c r="F220" s="12">
        <v>0</v>
      </c>
      <c r="G220" s="18">
        <v>0</v>
      </c>
      <c r="H220" s="23">
        <v>0</v>
      </c>
      <c r="I220" s="6" t="s">
        <v>137</v>
      </c>
      <c r="J220" s="12">
        <v>1</v>
      </c>
      <c r="K220" s="18">
        <v>0</v>
      </c>
      <c r="L220" s="23">
        <v>1</v>
      </c>
      <c r="M220" s="6" t="s">
        <v>138</v>
      </c>
      <c r="N220" s="12">
        <v>0</v>
      </c>
      <c r="O220" s="18">
        <v>0</v>
      </c>
      <c r="P220" s="23">
        <v>0</v>
      </c>
      <c r="Q220" s="6" t="s">
        <v>139</v>
      </c>
      <c r="R220" s="12">
        <v>0</v>
      </c>
      <c r="S220" s="18">
        <v>0</v>
      </c>
      <c r="T220" s="23">
        <v>0</v>
      </c>
      <c r="V220" s="6" t="s">
        <v>140</v>
      </c>
      <c r="W220" s="12">
        <v>1</v>
      </c>
      <c r="X220" s="18">
        <v>2</v>
      </c>
      <c r="Y220" s="23">
        <v>3</v>
      </c>
    </row>
    <row r="221" spans="1:25" ht="13.5" customHeight="1">
      <c r="A221" s="4"/>
      <c r="B221" s="10"/>
      <c r="C221" s="16"/>
      <c r="D221" s="21"/>
      <c r="E221" s="4"/>
      <c r="F221" s="10"/>
      <c r="G221" s="16"/>
      <c r="H221" s="21"/>
      <c r="I221" s="4"/>
      <c r="J221" s="10"/>
      <c r="K221" s="16"/>
      <c r="L221" s="21"/>
      <c r="M221" s="4"/>
      <c r="N221" s="10"/>
      <c r="O221" s="16"/>
      <c r="P221" s="21"/>
      <c r="Q221" s="4"/>
      <c r="R221" s="10"/>
      <c r="S221" s="16"/>
      <c r="T221" s="21"/>
      <c r="V221" s="4"/>
      <c r="W221" s="10"/>
      <c r="X221" s="16"/>
      <c r="Y221" s="21"/>
    </row>
    <row r="222" spans="1:25" ht="13.5" customHeight="1">
      <c r="A222" s="5"/>
      <c r="B222" s="11"/>
      <c r="C222" s="17"/>
      <c r="D222" s="22"/>
      <c r="E222" s="5"/>
      <c r="F222" s="11"/>
      <c r="G222" s="17"/>
      <c r="H222" s="22"/>
      <c r="I222" s="5"/>
      <c r="J222" s="11"/>
      <c r="K222" s="17"/>
      <c r="L222" s="22"/>
      <c r="M222" s="5"/>
      <c r="N222" s="11"/>
      <c r="O222" s="17"/>
      <c r="P222" s="22"/>
      <c r="Q222" s="5"/>
      <c r="R222" s="11"/>
      <c r="S222" s="17"/>
      <c r="T222" s="22"/>
      <c r="V222" s="5"/>
      <c r="W222" s="11"/>
      <c r="X222" s="17"/>
      <c r="Y222" s="22"/>
    </row>
    <row r="223" spans="1:25" ht="13.5" customHeight="1">
      <c r="A223" s="6" t="s">
        <v>141</v>
      </c>
      <c r="B223" s="12">
        <v>0</v>
      </c>
      <c r="C223" s="18">
        <v>0</v>
      </c>
      <c r="D223" s="23">
        <v>0</v>
      </c>
      <c r="E223" s="6" t="s">
        <v>143</v>
      </c>
      <c r="F223" s="12">
        <v>1</v>
      </c>
      <c r="G223" s="18">
        <v>0</v>
      </c>
      <c r="H223" s="23">
        <v>1</v>
      </c>
      <c r="I223" s="6" t="s">
        <v>144</v>
      </c>
      <c r="J223" s="12">
        <v>0</v>
      </c>
      <c r="K223" s="18">
        <v>0</v>
      </c>
      <c r="L223" s="23">
        <v>0</v>
      </c>
      <c r="M223" s="6" t="s">
        <v>145</v>
      </c>
      <c r="N223" s="12">
        <v>0</v>
      </c>
      <c r="O223" s="18">
        <v>0</v>
      </c>
      <c r="P223" s="23">
        <v>0</v>
      </c>
      <c r="Q223" s="6" t="s">
        <v>146</v>
      </c>
      <c r="R223" s="12">
        <v>0</v>
      </c>
      <c r="S223" s="18">
        <v>0</v>
      </c>
      <c r="T223" s="23">
        <v>0</v>
      </c>
      <c r="V223" s="6" t="s">
        <v>81</v>
      </c>
      <c r="W223" s="12">
        <v>0</v>
      </c>
      <c r="X223" s="18">
        <v>0</v>
      </c>
      <c r="Y223" s="23">
        <v>0</v>
      </c>
    </row>
    <row r="224" spans="1:25" ht="13.5" customHeight="1">
      <c r="A224" s="4"/>
      <c r="B224" s="10"/>
      <c r="C224" s="16"/>
      <c r="D224" s="21"/>
      <c r="E224" s="4"/>
      <c r="F224" s="10"/>
      <c r="G224" s="16"/>
      <c r="H224" s="21"/>
      <c r="I224" s="4"/>
      <c r="J224" s="10"/>
      <c r="K224" s="16"/>
      <c r="L224" s="21"/>
      <c r="M224" s="4"/>
      <c r="N224" s="10"/>
      <c r="O224" s="16"/>
      <c r="P224" s="21"/>
      <c r="Q224" s="4"/>
      <c r="R224" s="10"/>
      <c r="S224" s="16"/>
      <c r="T224" s="21"/>
      <c r="V224" s="4"/>
      <c r="W224" s="10"/>
      <c r="X224" s="16"/>
      <c r="Y224" s="21"/>
    </row>
    <row r="225" spans="1:25" ht="13.5" customHeight="1">
      <c r="A225" s="5"/>
      <c r="B225" s="11"/>
      <c r="C225" s="17"/>
      <c r="D225" s="22"/>
      <c r="E225" s="5"/>
      <c r="F225" s="11"/>
      <c r="G225" s="17"/>
      <c r="H225" s="22"/>
      <c r="I225" s="5"/>
      <c r="J225" s="11"/>
      <c r="K225" s="17"/>
      <c r="L225" s="22"/>
      <c r="M225" s="5"/>
      <c r="N225" s="11"/>
      <c r="O225" s="17"/>
      <c r="P225" s="22"/>
      <c r="Q225" s="7"/>
      <c r="R225" s="13"/>
      <c r="S225" s="19"/>
      <c r="T225" s="24"/>
      <c r="V225" s="7"/>
      <c r="W225" s="13"/>
      <c r="X225" s="19"/>
      <c r="Y225" s="24"/>
    </row>
    <row r="226" spans="1:25" ht="13.5" customHeight="1">
      <c r="A226" s="6" t="s">
        <v>147</v>
      </c>
      <c r="B226" s="12">
        <v>0</v>
      </c>
      <c r="C226" s="18">
        <v>0</v>
      </c>
      <c r="D226" s="23">
        <v>0</v>
      </c>
      <c r="E226" s="6" t="s">
        <v>148</v>
      </c>
      <c r="F226" s="12">
        <v>2</v>
      </c>
      <c r="G226" s="18">
        <v>0</v>
      </c>
      <c r="H226" s="23">
        <v>2</v>
      </c>
      <c r="I226" s="6" t="s">
        <v>149</v>
      </c>
      <c r="J226" s="12">
        <v>0</v>
      </c>
      <c r="K226" s="18">
        <v>0</v>
      </c>
      <c r="L226" s="23">
        <v>0</v>
      </c>
      <c r="M226" s="6" t="s">
        <v>150</v>
      </c>
      <c r="N226" s="12">
        <v>1</v>
      </c>
      <c r="O226" s="18">
        <v>1</v>
      </c>
      <c r="P226" s="23">
        <v>2</v>
      </c>
      <c r="Q226" s="25" t="s">
        <v>151</v>
      </c>
      <c r="R226" s="28">
        <v>90</v>
      </c>
      <c r="S226" s="28">
        <v>86</v>
      </c>
      <c r="T226" s="28">
        <v>176</v>
      </c>
      <c r="V226" s="25" t="s">
        <v>151</v>
      </c>
      <c r="W226" s="28">
        <v>90</v>
      </c>
      <c r="X226" s="28">
        <v>86</v>
      </c>
      <c r="Y226" s="28">
        <v>176</v>
      </c>
    </row>
    <row r="227" spans="1:25" ht="13.5" customHeight="1">
      <c r="A227" s="4"/>
      <c r="B227" s="10"/>
      <c r="C227" s="16"/>
      <c r="D227" s="21"/>
      <c r="E227" s="4"/>
      <c r="F227" s="10"/>
      <c r="G227" s="16"/>
      <c r="H227" s="21"/>
      <c r="I227" s="4"/>
      <c r="J227" s="10"/>
      <c r="K227" s="16"/>
      <c r="L227" s="21"/>
      <c r="M227" s="4"/>
      <c r="N227" s="10"/>
      <c r="O227" s="16"/>
      <c r="P227" s="21"/>
      <c r="Q227" s="26"/>
      <c r="R227" s="40"/>
      <c r="S227" s="40"/>
      <c r="T227" s="40"/>
      <c r="V227" s="26"/>
      <c r="W227" s="40"/>
      <c r="X227" s="40"/>
      <c r="Y227" s="40"/>
    </row>
    <row r="228" spans="1:25" ht="13.5" customHeight="1">
      <c r="A228" s="5"/>
      <c r="B228" s="11"/>
      <c r="C228" s="17"/>
      <c r="D228" s="22"/>
      <c r="E228" s="5"/>
      <c r="F228" s="11"/>
      <c r="G228" s="17"/>
      <c r="H228" s="22"/>
      <c r="I228" s="5"/>
      <c r="J228" s="11"/>
      <c r="K228" s="17"/>
      <c r="L228" s="22"/>
      <c r="M228" s="5"/>
      <c r="N228" s="11"/>
      <c r="O228" s="17"/>
      <c r="P228" s="22"/>
      <c r="Q228" s="25" t="s">
        <v>36</v>
      </c>
      <c r="R228" s="32">
        <v>17</v>
      </c>
      <c r="S228" s="32">
        <v>25</v>
      </c>
      <c r="T228" s="32">
        <v>42</v>
      </c>
    </row>
    <row r="229" spans="1:25" ht="13.5" customHeight="1">
      <c r="A229" s="6" t="s">
        <v>152</v>
      </c>
      <c r="B229" s="12">
        <v>1</v>
      </c>
      <c r="C229" s="18">
        <v>1</v>
      </c>
      <c r="D229" s="23">
        <v>2</v>
      </c>
      <c r="E229" s="6" t="s">
        <v>154</v>
      </c>
      <c r="F229" s="12">
        <v>1</v>
      </c>
      <c r="G229" s="18">
        <v>1</v>
      </c>
      <c r="H229" s="23">
        <v>2</v>
      </c>
      <c r="I229" s="6" t="s">
        <v>156</v>
      </c>
      <c r="J229" s="12">
        <v>1</v>
      </c>
      <c r="K229" s="18">
        <v>1</v>
      </c>
      <c r="L229" s="23">
        <v>2</v>
      </c>
      <c r="M229" s="6" t="s">
        <v>157</v>
      </c>
      <c r="N229" s="12">
        <v>0</v>
      </c>
      <c r="O229" s="18">
        <v>0</v>
      </c>
      <c r="P229" s="23">
        <v>0</v>
      </c>
      <c r="Q229" s="26"/>
      <c r="R229" s="33"/>
      <c r="S229" s="33"/>
      <c r="T229" s="33"/>
    </row>
    <row r="230" spans="1:25" ht="13.5" customHeight="1">
      <c r="A230" s="4"/>
      <c r="B230" s="10"/>
      <c r="C230" s="16"/>
      <c r="D230" s="21"/>
      <c r="E230" s="4"/>
      <c r="F230" s="10"/>
      <c r="G230" s="16"/>
      <c r="H230" s="21"/>
      <c r="I230" s="4"/>
      <c r="J230" s="10"/>
      <c r="K230" s="16"/>
      <c r="L230" s="21"/>
      <c r="M230" s="4"/>
      <c r="N230" s="10"/>
      <c r="O230" s="16"/>
      <c r="P230" s="21"/>
      <c r="Q230" s="25" t="s">
        <v>153</v>
      </c>
      <c r="R230" s="32">
        <v>42</v>
      </c>
      <c r="S230" s="32">
        <v>49</v>
      </c>
      <c r="T230" s="32">
        <v>45</v>
      </c>
    </row>
    <row r="231" spans="1:25" ht="13.5" customHeight="1">
      <c r="A231" s="5"/>
      <c r="B231" s="11"/>
      <c r="C231" s="17"/>
      <c r="D231" s="22"/>
      <c r="E231" s="5"/>
      <c r="F231" s="11"/>
      <c r="G231" s="17"/>
      <c r="H231" s="22"/>
      <c r="I231" s="5"/>
      <c r="J231" s="11"/>
      <c r="K231" s="17"/>
      <c r="L231" s="22"/>
      <c r="M231" s="5"/>
      <c r="N231" s="11"/>
      <c r="O231" s="17"/>
      <c r="P231" s="22"/>
      <c r="Q231" s="26"/>
      <c r="R231" s="33"/>
      <c r="S231" s="33"/>
      <c r="T231" s="33"/>
    </row>
    <row r="232" spans="1:25" ht="13.5" customHeight="1">
      <c r="A232" s="6" t="s">
        <v>158</v>
      </c>
      <c r="B232" s="12">
        <v>3</v>
      </c>
      <c r="C232" s="18">
        <v>1</v>
      </c>
      <c r="D232" s="23">
        <v>4</v>
      </c>
      <c r="E232" s="6" t="s">
        <v>88</v>
      </c>
      <c r="F232" s="12">
        <v>1</v>
      </c>
      <c r="G232" s="18">
        <v>0</v>
      </c>
      <c r="H232" s="23">
        <v>1</v>
      </c>
      <c r="I232" s="6" t="s">
        <v>159</v>
      </c>
      <c r="J232" s="12">
        <v>2</v>
      </c>
      <c r="K232" s="18">
        <v>1</v>
      </c>
      <c r="L232" s="23">
        <v>3</v>
      </c>
      <c r="M232" s="6" t="s">
        <v>160</v>
      </c>
      <c r="N232" s="12">
        <v>0</v>
      </c>
      <c r="O232" s="18">
        <v>0</v>
      </c>
      <c r="P232" s="23">
        <v>0</v>
      </c>
    </row>
    <row r="233" spans="1:25" ht="13.5" customHeight="1">
      <c r="A233" s="4"/>
      <c r="B233" s="10"/>
      <c r="C233" s="16"/>
      <c r="D233" s="21"/>
      <c r="E233" s="4"/>
      <c r="F233" s="10"/>
      <c r="G233" s="16"/>
      <c r="H233" s="21"/>
      <c r="I233" s="4"/>
      <c r="J233" s="10"/>
      <c r="K233" s="16"/>
      <c r="L233" s="21"/>
      <c r="M233" s="4"/>
      <c r="N233" s="10"/>
      <c r="O233" s="16"/>
      <c r="P233" s="21"/>
      <c r="Q233" s="27" t="s">
        <v>161</v>
      </c>
      <c r="R233" s="34"/>
      <c r="S233" s="34"/>
      <c r="T233" s="34"/>
    </row>
    <row r="234" spans="1:25" ht="13.5" customHeight="1">
      <c r="A234" s="5"/>
      <c r="B234" s="11"/>
      <c r="C234" s="17"/>
      <c r="D234" s="22"/>
      <c r="E234" s="5"/>
      <c r="F234" s="11"/>
      <c r="G234" s="17"/>
      <c r="H234" s="22"/>
      <c r="I234" s="5"/>
      <c r="J234" s="11"/>
      <c r="K234" s="17"/>
      <c r="L234" s="22"/>
      <c r="M234" s="5"/>
      <c r="N234" s="11"/>
      <c r="O234" s="17"/>
      <c r="P234" s="22"/>
      <c r="Q234" s="25" t="s">
        <v>151</v>
      </c>
      <c r="R234" s="32">
        <v>2</v>
      </c>
      <c r="S234" s="32">
        <v>3</v>
      </c>
      <c r="T234" s="32">
        <v>5</v>
      </c>
    </row>
    <row r="235" spans="1:25" ht="13.5" customHeight="1">
      <c r="A235" s="6" t="s">
        <v>155</v>
      </c>
      <c r="B235" s="12">
        <v>3</v>
      </c>
      <c r="C235" s="18">
        <v>2</v>
      </c>
      <c r="D235" s="23">
        <v>5</v>
      </c>
      <c r="E235" s="6" t="s">
        <v>163</v>
      </c>
      <c r="F235" s="12">
        <v>1</v>
      </c>
      <c r="G235" s="18">
        <v>0</v>
      </c>
      <c r="H235" s="23">
        <v>1</v>
      </c>
      <c r="I235" s="6" t="s">
        <v>93</v>
      </c>
      <c r="J235" s="12">
        <v>0</v>
      </c>
      <c r="K235" s="18">
        <v>1</v>
      </c>
      <c r="L235" s="23">
        <v>1</v>
      </c>
      <c r="M235" s="6" t="s">
        <v>164</v>
      </c>
      <c r="N235" s="12">
        <v>0</v>
      </c>
      <c r="O235" s="18">
        <v>1</v>
      </c>
      <c r="P235" s="23">
        <v>1</v>
      </c>
      <c r="Q235" s="26"/>
      <c r="R235" s="33"/>
      <c r="S235" s="33"/>
      <c r="T235" s="33"/>
    </row>
    <row r="236" spans="1:25" ht="13.5" customHeight="1">
      <c r="A236" s="4"/>
      <c r="B236" s="10"/>
      <c r="C236" s="16"/>
      <c r="D236" s="21"/>
      <c r="E236" s="4"/>
      <c r="F236" s="10"/>
      <c r="G236" s="16"/>
      <c r="H236" s="21"/>
      <c r="I236" s="4"/>
      <c r="J236" s="10"/>
      <c r="K236" s="16"/>
      <c r="L236" s="21"/>
      <c r="M236" s="4"/>
      <c r="N236" s="10"/>
      <c r="O236" s="16"/>
      <c r="P236" s="21"/>
    </row>
    <row r="237" spans="1:25" ht="13.5" customHeight="1">
      <c r="A237" s="7"/>
      <c r="B237" s="13"/>
      <c r="C237" s="19"/>
      <c r="D237" s="24"/>
      <c r="E237" s="7"/>
      <c r="F237" s="13"/>
      <c r="G237" s="19"/>
      <c r="H237" s="24"/>
      <c r="I237" s="7"/>
      <c r="J237" s="13"/>
      <c r="K237" s="19"/>
      <c r="L237" s="24"/>
      <c r="M237" s="7"/>
      <c r="N237" s="13"/>
      <c r="O237" s="19"/>
      <c r="P237" s="24"/>
    </row>
    <row r="238" spans="1:25">
      <c r="V238" t="s">
        <v>179</v>
      </c>
    </row>
    <row r="239" spans="1:25">
      <c r="A239" t="s">
        <v>184</v>
      </c>
    </row>
    <row r="240" spans="1:25">
      <c r="A240" s="1" t="s">
        <v>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2" t="s">
        <v>15</v>
      </c>
      <c r="B241" s="8" t="s">
        <v>17</v>
      </c>
      <c r="C241" s="14" t="s">
        <v>16</v>
      </c>
      <c r="D241" s="2" t="s">
        <v>12</v>
      </c>
      <c r="E241" s="2" t="s">
        <v>15</v>
      </c>
      <c r="F241" s="8" t="s">
        <v>17</v>
      </c>
      <c r="G241" s="14" t="s">
        <v>16</v>
      </c>
      <c r="H241" s="2" t="s">
        <v>12</v>
      </c>
      <c r="I241" s="2" t="s">
        <v>15</v>
      </c>
      <c r="J241" s="8" t="s">
        <v>17</v>
      </c>
      <c r="K241" s="14" t="s">
        <v>16</v>
      </c>
      <c r="L241" s="2" t="s">
        <v>12</v>
      </c>
      <c r="M241" s="2" t="s">
        <v>15</v>
      </c>
      <c r="N241" s="8" t="s">
        <v>17</v>
      </c>
      <c r="O241" s="14" t="s">
        <v>16</v>
      </c>
      <c r="P241" s="2" t="s">
        <v>12</v>
      </c>
      <c r="Q241" s="2" t="s">
        <v>15</v>
      </c>
      <c r="R241" s="8" t="s">
        <v>17</v>
      </c>
      <c r="S241" s="14" t="s">
        <v>16</v>
      </c>
      <c r="T241" s="2" t="s">
        <v>12</v>
      </c>
      <c r="V241" s="2" t="s">
        <v>9</v>
      </c>
      <c r="W241" s="8" t="s">
        <v>17</v>
      </c>
      <c r="X241" s="14" t="s">
        <v>16</v>
      </c>
      <c r="Y241" s="2" t="s">
        <v>12</v>
      </c>
    </row>
    <row r="242" spans="1:25" ht="13.5" customHeight="1">
      <c r="A242" s="3" t="s">
        <v>19</v>
      </c>
      <c r="B242" s="9">
        <v>20</v>
      </c>
      <c r="C242" s="15">
        <v>28</v>
      </c>
      <c r="D242" s="20">
        <v>48</v>
      </c>
      <c r="E242" s="3" t="s">
        <v>2</v>
      </c>
      <c r="F242" s="9">
        <v>38</v>
      </c>
      <c r="G242" s="15">
        <v>21</v>
      </c>
      <c r="H242" s="20">
        <v>59</v>
      </c>
      <c r="I242" s="3" t="s">
        <v>20</v>
      </c>
      <c r="J242" s="9">
        <v>36</v>
      </c>
      <c r="K242" s="15">
        <v>42</v>
      </c>
      <c r="L242" s="20">
        <v>78</v>
      </c>
      <c r="M242" s="3" t="s">
        <v>21</v>
      </c>
      <c r="N242" s="9">
        <v>18</v>
      </c>
      <c r="O242" s="15">
        <v>22</v>
      </c>
      <c r="P242" s="20">
        <v>40</v>
      </c>
      <c r="Q242" s="3" t="s">
        <v>23</v>
      </c>
      <c r="R242" s="9">
        <v>0</v>
      </c>
      <c r="S242" s="15">
        <v>0</v>
      </c>
      <c r="T242" s="20">
        <v>0</v>
      </c>
      <c r="V242" s="3" t="s">
        <v>25</v>
      </c>
      <c r="W242" s="9">
        <v>119</v>
      </c>
      <c r="X242" s="15">
        <v>104</v>
      </c>
      <c r="Y242" s="20">
        <v>223</v>
      </c>
    </row>
    <row r="243" spans="1:25" ht="13.5" customHeight="1">
      <c r="A243" s="4"/>
      <c r="B243" s="10"/>
      <c r="C243" s="16"/>
      <c r="D243" s="21"/>
      <c r="E243" s="4"/>
      <c r="F243" s="10"/>
      <c r="G243" s="16"/>
      <c r="H243" s="21"/>
      <c r="I243" s="4"/>
      <c r="J243" s="10"/>
      <c r="K243" s="16"/>
      <c r="L243" s="21"/>
      <c r="M243" s="4"/>
      <c r="N243" s="10"/>
      <c r="O243" s="16"/>
      <c r="P243" s="21"/>
      <c r="Q243" s="4"/>
      <c r="R243" s="10"/>
      <c r="S243" s="16"/>
      <c r="T243" s="21"/>
      <c r="V243" s="4"/>
      <c r="W243" s="10"/>
      <c r="X243" s="16"/>
      <c r="Y243" s="21"/>
    </row>
    <row r="244" spans="1:25" ht="13.5" customHeight="1">
      <c r="A244" s="5"/>
      <c r="B244" s="11"/>
      <c r="C244" s="17"/>
      <c r="D244" s="22"/>
      <c r="E244" s="5"/>
      <c r="F244" s="11"/>
      <c r="G244" s="17"/>
      <c r="H244" s="22"/>
      <c r="I244" s="5"/>
      <c r="J244" s="11"/>
      <c r="K244" s="17"/>
      <c r="L244" s="22"/>
      <c r="M244" s="5"/>
      <c r="N244" s="11"/>
      <c r="O244" s="17"/>
      <c r="P244" s="22"/>
      <c r="Q244" s="5"/>
      <c r="R244" s="11"/>
      <c r="S244" s="17"/>
      <c r="T244" s="22"/>
      <c r="V244" s="5"/>
      <c r="W244" s="11"/>
      <c r="X244" s="17"/>
      <c r="Y244" s="22"/>
    </row>
    <row r="245" spans="1:25" ht="13.5" customHeight="1">
      <c r="A245" s="6" t="s">
        <v>26</v>
      </c>
      <c r="B245" s="12">
        <v>16</v>
      </c>
      <c r="C245" s="18">
        <v>20</v>
      </c>
      <c r="D245" s="23">
        <v>36</v>
      </c>
      <c r="E245" s="6" t="s">
        <v>18</v>
      </c>
      <c r="F245" s="12">
        <v>31</v>
      </c>
      <c r="G245" s="18">
        <v>29</v>
      </c>
      <c r="H245" s="23">
        <v>60</v>
      </c>
      <c r="I245" s="6" t="s">
        <v>28</v>
      </c>
      <c r="J245" s="12">
        <v>35</v>
      </c>
      <c r="K245" s="18">
        <v>38</v>
      </c>
      <c r="L245" s="23">
        <v>73</v>
      </c>
      <c r="M245" s="6" t="s">
        <v>4</v>
      </c>
      <c r="N245" s="12">
        <v>17</v>
      </c>
      <c r="O245" s="18">
        <v>31</v>
      </c>
      <c r="P245" s="23">
        <v>48</v>
      </c>
      <c r="Q245" s="6" t="s">
        <v>33</v>
      </c>
      <c r="R245" s="12">
        <v>1</v>
      </c>
      <c r="S245" s="18">
        <v>0</v>
      </c>
      <c r="T245" s="23">
        <v>1</v>
      </c>
      <c r="V245" s="6" t="s">
        <v>37</v>
      </c>
      <c r="W245" s="12">
        <v>154</v>
      </c>
      <c r="X245" s="18">
        <v>120</v>
      </c>
      <c r="Y245" s="23">
        <v>274</v>
      </c>
    </row>
    <row r="246" spans="1:25" ht="13.5" customHeight="1">
      <c r="A246" s="4"/>
      <c r="B246" s="10"/>
      <c r="C246" s="16"/>
      <c r="D246" s="21"/>
      <c r="E246" s="4"/>
      <c r="F246" s="10"/>
      <c r="G246" s="16"/>
      <c r="H246" s="21"/>
      <c r="I246" s="4"/>
      <c r="J246" s="10"/>
      <c r="K246" s="16"/>
      <c r="L246" s="21"/>
      <c r="M246" s="4"/>
      <c r="N246" s="10"/>
      <c r="O246" s="16"/>
      <c r="P246" s="21"/>
      <c r="Q246" s="4"/>
      <c r="R246" s="10"/>
      <c r="S246" s="16"/>
      <c r="T246" s="21"/>
      <c r="V246" s="4"/>
      <c r="W246" s="10"/>
      <c r="X246" s="16"/>
      <c r="Y246" s="21"/>
    </row>
    <row r="247" spans="1:25" ht="13.5" customHeight="1">
      <c r="A247" s="5"/>
      <c r="B247" s="11"/>
      <c r="C247" s="17"/>
      <c r="D247" s="22"/>
      <c r="E247" s="5"/>
      <c r="F247" s="11"/>
      <c r="G247" s="17"/>
      <c r="H247" s="22"/>
      <c r="I247" s="5"/>
      <c r="J247" s="11"/>
      <c r="K247" s="17"/>
      <c r="L247" s="22"/>
      <c r="M247" s="5"/>
      <c r="N247" s="11"/>
      <c r="O247" s="17"/>
      <c r="P247" s="22"/>
      <c r="Q247" s="5"/>
      <c r="R247" s="11"/>
      <c r="S247" s="17"/>
      <c r="T247" s="22"/>
      <c r="V247" s="5"/>
      <c r="W247" s="11"/>
      <c r="X247" s="17"/>
      <c r="Y247" s="22"/>
    </row>
    <row r="248" spans="1:25" ht="13.5" customHeight="1">
      <c r="A248" s="6" t="s">
        <v>39</v>
      </c>
      <c r="B248" s="12">
        <v>33</v>
      </c>
      <c r="C248" s="18">
        <v>19</v>
      </c>
      <c r="D248" s="23">
        <v>52</v>
      </c>
      <c r="E248" s="6" t="s">
        <v>43</v>
      </c>
      <c r="F248" s="12">
        <v>22</v>
      </c>
      <c r="G248" s="18">
        <v>30</v>
      </c>
      <c r="H248" s="23">
        <v>52</v>
      </c>
      <c r="I248" s="6" t="s">
        <v>45</v>
      </c>
      <c r="J248" s="12">
        <v>34</v>
      </c>
      <c r="K248" s="18">
        <v>35</v>
      </c>
      <c r="L248" s="23">
        <v>69</v>
      </c>
      <c r="M248" s="6" t="s">
        <v>47</v>
      </c>
      <c r="N248" s="12">
        <v>8</v>
      </c>
      <c r="O248" s="18">
        <v>13</v>
      </c>
      <c r="P248" s="23">
        <v>21</v>
      </c>
      <c r="Q248" s="6" t="s">
        <v>8</v>
      </c>
      <c r="R248" s="12">
        <v>0</v>
      </c>
      <c r="S248" s="18">
        <v>0</v>
      </c>
      <c r="T248" s="23">
        <v>0</v>
      </c>
      <c r="V248" s="6" t="s">
        <v>48</v>
      </c>
      <c r="W248" s="12">
        <v>135</v>
      </c>
      <c r="X248" s="18">
        <v>112</v>
      </c>
      <c r="Y248" s="23">
        <v>247</v>
      </c>
    </row>
    <row r="249" spans="1:25" ht="13.5" customHeight="1">
      <c r="A249" s="4"/>
      <c r="B249" s="10"/>
      <c r="C249" s="16"/>
      <c r="D249" s="21"/>
      <c r="E249" s="4"/>
      <c r="F249" s="10"/>
      <c r="G249" s="16"/>
      <c r="H249" s="21"/>
      <c r="I249" s="4"/>
      <c r="J249" s="10"/>
      <c r="K249" s="16"/>
      <c r="L249" s="21"/>
      <c r="M249" s="4"/>
      <c r="N249" s="10"/>
      <c r="O249" s="16"/>
      <c r="P249" s="21"/>
      <c r="Q249" s="4"/>
      <c r="R249" s="10"/>
      <c r="S249" s="16"/>
      <c r="T249" s="21"/>
      <c r="V249" s="4"/>
      <c r="W249" s="10"/>
      <c r="X249" s="16"/>
      <c r="Y249" s="21"/>
    </row>
    <row r="250" spans="1:25" ht="13.5" customHeight="1">
      <c r="A250" s="5"/>
      <c r="B250" s="11"/>
      <c r="C250" s="17"/>
      <c r="D250" s="22"/>
      <c r="E250" s="5"/>
      <c r="F250" s="11"/>
      <c r="G250" s="17"/>
      <c r="H250" s="22"/>
      <c r="I250" s="5"/>
      <c r="J250" s="11"/>
      <c r="K250" s="17"/>
      <c r="L250" s="22"/>
      <c r="M250" s="5"/>
      <c r="N250" s="11"/>
      <c r="O250" s="17"/>
      <c r="P250" s="22"/>
      <c r="Q250" s="5"/>
      <c r="R250" s="11"/>
      <c r="S250" s="17"/>
      <c r="T250" s="22"/>
      <c r="V250" s="5"/>
      <c r="W250" s="11"/>
      <c r="X250" s="17"/>
      <c r="Y250" s="22"/>
    </row>
    <row r="251" spans="1:25" ht="13.5" customHeight="1">
      <c r="A251" s="6" t="s">
        <v>50</v>
      </c>
      <c r="B251" s="12">
        <v>28</v>
      </c>
      <c r="C251" s="18">
        <v>17</v>
      </c>
      <c r="D251" s="23">
        <v>45</v>
      </c>
      <c r="E251" s="6" t="s">
        <v>52</v>
      </c>
      <c r="F251" s="12">
        <v>23</v>
      </c>
      <c r="G251" s="18">
        <v>29</v>
      </c>
      <c r="H251" s="23">
        <v>52</v>
      </c>
      <c r="I251" s="6" t="s">
        <v>42</v>
      </c>
      <c r="J251" s="12">
        <v>31</v>
      </c>
      <c r="K251" s="18">
        <v>25</v>
      </c>
      <c r="L251" s="23">
        <v>56</v>
      </c>
      <c r="M251" s="6" t="s">
        <v>54</v>
      </c>
      <c r="N251" s="12">
        <v>10</v>
      </c>
      <c r="O251" s="18">
        <v>8</v>
      </c>
      <c r="P251" s="23">
        <v>18</v>
      </c>
      <c r="Q251" s="6" t="s">
        <v>55</v>
      </c>
      <c r="R251" s="12">
        <v>0</v>
      </c>
      <c r="S251" s="18">
        <v>0</v>
      </c>
      <c r="T251" s="23">
        <v>0</v>
      </c>
      <c r="V251" s="6" t="s">
        <v>32</v>
      </c>
      <c r="W251" s="12">
        <v>131</v>
      </c>
      <c r="X251" s="18">
        <v>128</v>
      </c>
      <c r="Y251" s="23">
        <v>259</v>
      </c>
    </row>
    <row r="252" spans="1:25" ht="13.5" customHeight="1">
      <c r="A252" s="4"/>
      <c r="B252" s="10"/>
      <c r="C252" s="16"/>
      <c r="D252" s="21"/>
      <c r="E252" s="4"/>
      <c r="F252" s="10"/>
      <c r="G252" s="16"/>
      <c r="H252" s="21"/>
      <c r="I252" s="4"/>
      <c r="J252" s="10"/>
      <c r="K252" s="16"/>
      <c r="L252" s="21"/>
      <c r="M252" s="4"/>
      <c r="N252" s="10"/>
      <c r="O252" s="16"/>
      <c r="P252" s="21"/>
      <c r="Q252" s="4"/>
      <c r="R252" s="10"/>
      <c r="S252" s="16"/>
      <c r="T252" s="21"/>
      <c r="V252" s="4"/>
      <c r="W252" s="10"/>
      <c r="X252" s="16"/>
      <c r="Y252" s="21"/>
    </row>
    <row r="253" spans="1:25" ht="13.5" customHeight="1">
      <c r="A253" s="5"/>
      <c r="B253" s="11"/>
      <c r="C253" s="17"/>
      <c r="D253" s="22"/>
      <c r="E253" s="5"/>
      <c r="F253" s="11"/>
      <c r="G253" s="17"/>
      <c r="H253" s="22"/>
      <c r="I253" s="5"/>
      <c r="J253" s="11"/>
      <c r="K253" s="17"/>
      <c r="L253" s="22"/>
      <c r="M253" s="5"/>
      <c r="N253" s="11"/>
      <c r="O253" s="17"/>
      <c r="P253" s="22"/>
      <c r="Q253" s="5"/>
      <c r="R253" s="11"/>
      <c r="S253" s="17"/>
      <c r="T253" s="22"/>
      <c r="V253" s="5"/>
      <c r="W253" s="11"/>
      <c r="X253" s="17"/>
      <c r="Y253" s="22"/>
    </row>
    <row r="254" spans="1:25" ht="13.5" customHeight="1">
      <c r="A254" s="6" t="s">
        <v>56</v>
      </c>
      <c r="B254" s="12">
        <v>22</v>
      </c>
      <c r="C254" s="18">
        <v>20</v>
      </c>
      <c r="D254" s="23">
        <v>42</v>
      </c>
      <c r="E254" s="6" t="s">
        <v>58</v>
      </c>
      <c r="F254" s="12">
        <v>30</v>
      </c>
      <c r="G254" s="18">
        <v>40</v>
      </c>
      <c r="H254" s="23">
        <v>70</v>
      </c>
      <c r="I254" s="6" t="s">
        <v>61</v>
      </c>
      <c r="J254" s="12">
        <v>36</v>
      </c>
      <c r="K254" s="18">
        <v>32</v>
      </c>
      <c r="L254" s="23">
        <v>68</v>
      </c>
      <c r="M254" s="6" t="s">
        <v>3</v>
      </c>
      <c r="N254" s="12">
        <v>12</v>
      </c>
      <c r="O254" s="18">
        <v>18</v>
      </c>
      <c r="P254" s="23">
        <v>30</v>
      </c>
      <c r="Q254" s="6" t="s">
        <v>63</v>
      </c>
      <c r="R254" s="12">
        <v>0</v>
      </c>
      <c r="S254" s="18">
        <v>0</v>
      </c>
      <c r="T254" s="23">
        <v>0</v>
      </c>
      <c r="V254" s="6" t="s">
        <v>64</v>
      </c>
      <c r="W254" s="12">
        <v>142</v>
      </c>
      <c r="X254" s="18">
        <v>133</v>
      </c>
      <c r="Y254" s="23">
        <v>275</v>
      </c>
    </row>
    <row r="255" spans="1:25" ht="13.5" customHeight="1">
      <c r="A255" s="4"/>
      <c r="B255" s="10"/>
      <c r="C255" s="16"/>
      <c r="D255" s="21"/>
      <c r="E255" s="4"/>
      <c r="F255" s="10"/>
      <c r="G255" s="16"/>
      <c r="H255" s="21"/>
      <c r="I255" s="4"/>
      <c r="J255" s="10"/>
      <c r="K255" s="16"/>
      <c r="L255" s="21"/>
      <c r="M255" s="4"/>
      <c r="N255" s="10"/>
      <c r="O255" s="16"/>
      <c r="P255" s="21"/>
      <c r="Q255" s="4"/>
      <c r="R255" s="10"/>
      <c r="S255" s="16"/>
      <c r="T255" s="21"/>
      <c r="V255" s="4"/>
      <c r="W255" s="10"/>
      <c r="X255" s="16"/>
      <c r="Y255" s="21"/>
    </row>
    <row r="256" spans="1:25" ht="13.5" customHeight="1">
      <c r="A256" s="5"/>
      <c r="B256" s="11"/>
      <c r="C256" s="17"/>
      <c r="D256" s="22"/>
      <c r="E256" s="5"/>
      <c r="F256" s="11"/>
      <c r="G256" s="17"/>
      <c r="H256" s="22"/>
      <c r="I256" s="5"/>
      <c r="J256" s="11"/>
      <c r="K256" s="17"/>
      <c r="L256" s="22"/>
      <c r="M256" s="5"/>
      <c r="N256" s="11"/>
      <c r="O256" s="17"/>
      <c r="P256" s="22"/>
      <c r="Q256" s="5"/>
      <c r="R256" s="11"/>
      <c r="S256" s="17"/>
      <c r="T256" s="22"/>
      <c r="V256" s="5"/>
      <c r="W256" s="11"/>
      <c r="X256" s="17"/>
      <c r="Y256" s="22"/>
    </row>
    <row r="257" spans="1:25" ht="13.5" customHeight="1">
      <c r="A257" s="6" t="s">
        <v>66</v>
      </c>
      <c r="B257" s="12">
        <v>29</v>
      </c>
      <c r="C257" s="18">
        <v>18</v>
      </c>
      <c r="D257" s="23">
        <v>47</v>
      </c>
      <c r="E257" s="6" t="s">
        <v>67</v>
      </c>
      <c r="F257" s="12">
        <v>35</v>
      </c>
      <c r="G257" s="18">
        <v>25</v>
      </c>
      <c r="H257" s="23">
        <v>60</v>
      </c>
      <c r="I257" s="6" t="s">
        <v>41</v>
      </c>
      <c r="J257" s="12">
        <v>39</v>
      </c>
      <c r="K257" s="18">
        <v>40</v>
      </c>
      <c r="L257" s="23">
        <v>79</v>
      </c>
      <c r="M257" s="6" t="s">
        <v>70</v>
      </c>
      <c r="N257" s="12">
        <v>12</v>
      </c>
      <c r="O257" s="18">
        <v>8</v>
      </c>
      <c r="P257" s="23">
        <v>20</v>
      </c>
      <c r="Q257" s="6" t="s">
        <v>71</v>
      </c>
      <c r="R257" s="12">
        <v>0</v>
      </c>
      <c r="S257" s="18">
        <v>0</v>
      </c>
      <c r="T257" s="23">
        <v>0</v>
      </c>
      <c r="V257" s="6" t="s">
        <v>72</v>
      </c>
      <c r="W257" s="12">
        <v>144</v>
      </c>
      <c r="X257" s="18">
        <v>149</v>
      </c>
      <c r="Y257" s="23">
        <v>293</v>
      </c>
    </row>
    <row r="258" spans="1:25" ht="13.5" customHeight="1">
      <c r="A258" s="4"/>
      <c r="B258" s="10"/>
      <c r="C258" s="16"/>
      <c r="D258" s="21"/>
      <c r="E258" s="4"/>
      <c r="F258" s="10"/>
      <c r="G258" s="16"/>
      <c r="H258" s="21"/>
      <c r="I258" s="4"/>
      <c r="J258" s="10"/>
      <c r="K258" s="16"/>
      <c r="L258" s="21"/>
      <c r="M258" s="4"/>
      <c r="N258" s="10"/>
      <c r="O258" s="16"/>
      <c r="P258" s="21"/>
      <c r="Q258" s="4"/>
      <c r="R258" s="10"/>
      <c r="S258" s="16"/>
      <c r="T258" s="21"/>
      <c r="V258" s="4"/>
      <c r="W258" s="10"/>
      <c r="X258" s="16"/>
      <c r="Y258" s="21"/>
    </row>
    <row r="259" spans="1:25" ht="13.5" customHeight="1">
      <c r="A259" s="5"/>
      <c r="B259" s="11"/>
      <c r="C259" s="17"/>
      <c r="D259" s="22"/>
      <c r="E259" s="5"/>
      <c r="F259" s="11"/>
      <c r="G259" s="17"/>
      <c r="H259" s="22"/>
      <c r="I259" s="5"/>
      <c r="J259" s="11"/>
      <c r="K259" s="17"/>
      <c r="L259" s="22"/>
      <c r="M259" s="5"/>
      <c r="N259" s="11"/>
      <c r="O259" s="17"/>
      <c r="P259" s="22"/>
      <c r="Q259" s="5"/>
      <c r="R259" s="11"/>
      <c r="S259" s="17"/>
      <c r="T259" s="22"/>
      <c r="V259" s="5"/>
      <c r="W259" s="11"/>
      <c r="X259" s="17"/>
      <c r="Y259" s="22"/>
    </row>
    <row r="260" spans="1:25" ht="13.5" customHeight="1">
      <c r="A260" s="6" t="s">
        <v>73</v>
      </c>
      <c r="B260" s="12">
        <v>26</v>
      </c>
      <c r="C260" s="18">
        <v>21</v>
      </c>
      <c r="D260" s="23">
        <v>47</v>
      </c>
      <c r="E260" s="6" t="s">
        <v>13</v>
      </c>
      <c r="F260" s="12">
        <v>19</v>
      </c>
      <c r="G260" s="18">
        <v>33</v>
      </c>
      <c r="H260" s="23">
        <v>52</v>
      </c>
      <c r="I260" s="6" t="s">
        <v>49</v>
      </c>
      <c r="J260" s="12">
        <v>40</v>
      </c>
      <c r="K260" s="18">
        <v>32</v>
      </c>
      <c r="L260" s="23">
        <v>72</v>
      </c>
      <c r="M260" s="6" t="s">
        <v>60</v>
      </c>
      <c r="N260" s="12">
        <v>9</v>
      </c>
      <c r="O260" s="18">
        <v>11</v>
      </c>
      <c r="P260" s="23">
        <v>20</v>
      </c>
      <c r="Q260" s="6" t="s">
        <v>57</v>
      </c>
      <c r="R260" s="12">
        <v>0</v>
      </c>
      <c r="S260" s="18">
        <v>0</v>
      </c>
      <c r="T260" s="23">
        <v>0</v>
      </c>
      <c r="V260" s="6" t="s">
        <v>10</v>
      </c>
      <c r="W260" s="12">
        <v>143</v>
      </c>
      <c r="X260" s="18">
        <v>154</v>
      </c>
      <c r="Y260" s="23">
        <v>297</v>
      </c>
    </row>
    <row r="261" spans="1:25" ht="13.5" customHeight="1">
      <c r="A261" s="4"/>
      <c r="B261" s="10"/>
      <c r="C261" s="16"/>
      <c r="D261" s="21"/>
      <c r="E261" s="4"/>
      <c r="F261" s="10"/>
      <c r="G261" s="16"/>
      <c r="H261" s="21"/>
      <c r="I261" s="4"/>
      <c r="J261" s="10"/>
      <c r="K261" s="16"/>
      <c r="L261" s="21"/>
      <c r="M261" s="4"/>
      <c r="N261" s="10"/>
      <c r="O261" s="16"/>
      <c r="P261" s="21"/>
      <c r="Q261" s="4"/>
      <c r="R261" s="10"/>
      <c r="S261" s="16"/>
      <c r="T261" s="21"/>
      <c r="V261" s="4"/>
      <c r="W261" s="10"/>
      <c r="X261" s="16"/>
      <c r="Y261" s="21"/>
    </row>
    <row r="262" spans="1:25" ht="13.5" customHeight="1">
      <c r="A262" s="5"/>
      <c r="B262" s="11"/>
      <c r="C262" s="17"/>
      <c r="D262" s="22"/>
      <c r="E262" s="5"/>
      <c r="F262" s="11"/>
      <c r="G262" s="17"/>
      <c r="H262" s="22"/>
      <c r="I262" s="5"/>
      <c r="J262" s="11"/>
      <c r="K262" s="17"/>
      <c r="L262" s="22"/>
      <c r="M262" s="5"/>
      <c r="N262" s="11"/>
      <c r="O262" s="17"/>
      <c r="P262" s="22"/>
      <c r="Q262" s="5"/>
      <c r="R262" s="11"/>
      <c r="S262" s="17"/>
      <c r="T262" s="22"/>
      <c r="V262" s="5"/>
      <c r="W262" s="11"/>
      <c r="X262" s="17"/>
      <c r="Y262" s="22"/>
    </row>
    <row r="263" spans="1:25" ht="13.5" customHeight="1">
      <c r="A263" s="6" t="s">
        <v>62</v>
      </c>
      <c r="B263" s="12">
        <v>28</v>
      </c>
      <c r="C263" s="18">
        <v>26</v>
      </c>
      <c r="D263" s="23">
        <v>54</v>
      </c>
      <c r="E263" s="6" t="s">
        <v>30</v>
      </c>
      <c r="F263" s="12">
        <v>32</v>
      </c>
      <c r="G263" s="18">
        <v>27</v>
      </c>
      <c r="H263" s="23">
        <v>59</v>
      </c>
      <c r="I263" s="6" t="s">
        <v>74</v>
      </c>
      <c r="J263" s="12">
        <v>23</v>
      </c>
      <c r="K263" s="18">
        <v>26</v>
      </c>
      <c r="L263" s="23">
        <v>49</v>
      </c>
      <c r="M263" s="6" t="s">
        <v>68</v>
      </c>
      <c r="N263" s="12">
        <v>7</v>
      </c>
      <c r="O263" s="18">
        <v>11</v>
      </c>
      <c r="P263" s="23">
        <v>18</v>
      </c>
      <c r="Q263" s="6" t="s">
        <v>35</v>
      </c>
      <c r="R263" s="12">
        <v>0</v>
      </c>
      <c r="S263" s="18">
        <v>0</v>
      </c>
      <c r="T263" s="23">
        <v>0</v>
      </c>
      <c r="V263" s="6" t="s">
        <v>75</v>
      </c>
      <c r="W263" s="12">
        <v>145</v>
      </c>
      <c r="X263" s="18">
        <v>132</v>
      </c>
      <c r="Y263" s="23">
        <v>277</v>
      </c>
    </row>
    <row r="264" spans="1:25" ht="13.5" customHeight="1">
      <c r="A264" s="4"/>
      <c r="B264" s="10"/>
      <c r="C264" s="16"/>
      <c r="D264" s="21"/>
      <c r="E264" s="4"/>
      <c r="F264" s="10"/>
      <c r="G264" s="16"/>
      <c r="H264" s="21"/>
      <c r="I264" s="4"/>
      <c r="J264" s="10"/>
      <c r="K264" s="16"/>
      <c r="L264" s="21"/>
      <c r="M264" s="4"/>
      <c r="N264" s="10"/>
      <c r="O264" s="16"/>
      <c r="P264" s="21"/>
      <c r="Q264" s="4"/>
      <c r="R264" s="10"/>
      <c r="S264" s="16"/>
      <c r="T264" s="21"/>
      <c r="V264" s="4"/>
      <c r="W264" s="10"/>
      <c r="X264" s="16"/>
      <c r="Y264" s="21"/>
    </row>
    <row r="265" spans="1:25" ht="13.5" customHeight="1">
      <c r="A265" s="5"/>
      <c r="B265" s="11"/>
      <c r="C265" s="17"/>
      <c r="D265" s="22"/>
      <c r="E265" s="5"/>
      <c r="F265" s="11"/>
      <c r="G265" s="17"/>
      <c r="H265" s="22"/>
      <c r="I265" s="5"/>
      <c r="J265" s="11"/>
      <c r="K265" s="17"/>
      <c r="L265" s="22"/>
      <c r="M265" s="5"/>
      <c r="N265" s="11"/>
      <c r="O265" s="17"/>
      <c r="P265" s="22"/>
      <c r="Q265" s="5"/>
      <c r="R265" s="11"/>
      <c r="S265" s="17"/>
      <c r="T265" s="22"/>
      <c r="V265" s="5"/>
      <c r="W265" s="11"/>
      <c r="X265" s="17"/>
      <c r="Y265" s="22"/>
    </row>
    <row r="266" spans="1:25" ht="13.5" customHeight="1">
      <c r="A266" s="6" t="s">
        <v>53</v>
      </c>
      <c r="B266" s="12">
        <v>30</v>
      </c>
      <c r="C266" s="18">
        <v>27</v>
      </c>
      <c r="D266" s="23">
        <v>57</v>
      </c>
      <c r="E266" s="6" t="s">
        <v>24</v>
      </c>
      <c r="F266" s="12">
        <v>28</v>
      </c>
      <c r="G266" s="18">
        <v>37</v>
      </c>
      <c r="H266" s="23">
        <v>65</v>
      </c>
      <c r="I266" s="6" t="s">
        <v>77</v>
      </c>
      <c r="J266" s="12">
        <v>22</v>
      </c>
      <c r="K266" s="18">
        <v>37</v>
      </c>
      <c r="L266" s="23">
        <v>59</v>
      </c>
      <c r="M266" s="6" t="s">
        <v>44</v>
      </c>
      <c r="N266" s="12">
        <v>12</v>
      </c>
      <c r="O266" s="18">
        <v>14</v>
      </c>
      <c r="P266" s="23">
        <v>26</v>
      </c>
      <c r="Q266" s="6" t="s">
        <v>46</v>
      </c>
      <c r="R266" s="12">
        <v>0</v>
      </c>
      <c r="S266" s="18">
        <v>0</v>
      </c>
      <c r="T266" s="23">
        <v>0</v>
      </c>
      <c r="V266" s="6" t="s">
        <v>29</v>
      </c>
      <c r="W266" s="12">
        <v>155</v>
      </c>
      <c r="X266" s="18">
        <v>157</v>
      </c>
      <c r="Y266" s="23">
        <v>312</v>
      </c>
    </row>
    <row r="267" spans="1:25" ht="13.5" customHeight="1">
      <c r="A267" s="4"/>
      <c r="B267" s="10"/>
      <c r="C267" s="16"/>
      <c r="D267" s="21"/>
      <c r="E267" s="4"/>
      <c r="F267" s="10"/>
      <c r="G267" s="16"/>
      <c r="H267" s="21"/>
      <c r="I267" s="4"/>
      <c r="J267" s="10"/>
      <c r="K267" s="16"/>
      <c r="L267" s="21"/>
      <c r="M267" s="4"/>
      <c r="N267" s="10"/>
      <c r="O267" s="16"/>
      <c r="P267" s="21"/>
      <c r="Q267" s="4"/>
      <c r="R267" s="10"/>
      <c r="S267" s="16"/>
      <c r="T267" s="21"/>
      <c r="V267" s="4"/>
      <c r="W267" s="10"/>
      <c r="X267" s="16"/>
      <c r="Y267" s="21"/>
    </row>
    <row r="268" spans="1:25" ht="13.5" customHeight="1">
      <c r="A268" s="5"/>
      <c r="B268" s="11"/>
      <c r="C268" s="17"/>
      <c r="D268" s="22"/>
      <c r="E268" s="5"/>
      <c r="F268" s="11"/>
      <c r="G268" s="17"/>
      <c r="H268" s="22"/>
      <c r="I268" s="5"/>
      <c r="J268" s="11"/>
      <c r="K268" s="17"/>
      <c r="L268" s="22"/>
      <c r="M268" s="5"/>
      <c r="N268" s="11"/>
      <c r="O268" s="17"/>
      <c r="P268" s="22"/>
      <c r="Q268" s="5"/>
      <c r="R268" s="11"/>
      <c r="S268" s="17"/>
      <c r="T268" s="22"/>
      <c r="V268" s="5"/>
      <c r="W268" s="11"/>
      <c r="X268" s="17"/>
      <c r="Y268" s="22"/>
    </row>
    <row r="269" spans="1:25" ht="13.5" customHeight="1">
      <c r="A269" s="6" t="s">
        <v>78</v>
      </c>
      <c r="B269" s="12">
        <v>41</v>
      </c>
      <c r="C269" s="18">
        <v>28</v>
      </c>
      <c r="D269" s="23">
        <v>69</v>
      </c>
      <c r="E269" s="6" t="s">
        <v>79</v>
      </c>
      <c r="F269" s="12">
        <v>29</v>
      </c>
      <c r="G269" s="18">
        <v>32</v>
      </c>
      <c r="H269" s="23">
        <v>61</v>
      </c>
      <c r="I269" s="6" t="s">
        <v>7</v>
      </c>
      <c r="J269" s="12">
        <v>24</v>
      </c>
      <c r="K269" s="18">
        <v>31</v>
      </c>
      <c r="L269" s="23">
        <v>55</v>
      </c>
      <c r="M269" s="6" t="s">
        <v>59</v>
      </c>
      <c r="N269" s="12">
        <v>6</v>
      </c>
      <c r="O269" s="18">
        <v>10</v>
      </c>
      <c r="P269" s="23">
        <v>16</v>
      </c>
      <c r="Q269" s="6" t="s">
        <v>80</v>
      </c>
      <c r="R269" s="12">
        <v>0</v>
      </c>
      <c r="S269" s="18">
        <v>0</v>
      </c>
      <c r="T269" s="23">
        <v>0</v>
      </c>
      <c r="V269" s="6" t="s">
        <v>82</v>
      </c>
      <c r="W269" s="12">
        <v>162</v>
      </c>
      <c r="X269" s="18">
        <v>160</v>
      </c>
      <c r="Y269" s="23">
        <v>322</v>
      </c>
    </row>
    <row r="270" spans="1:25" ht="13.5" customHeight="1">
      <c r="A270" s="4"/>
      <c r="B270" s="10"/>
      <c r="C270" s="16"/>
      <c r="D270" s="21"/>
      <c r="E270" s="4"/>
      <c r="F270" s="10"/>
      <c r="G270" s="16"/>
      <c r="H270" s="21"/>
      <c r="I270" s="4"/>
      <c r="J270" s="10"/>
      <c r="K270" s="16"/>
      <c r="L270" s="21"/>
      <c r="M270" s="4"/>
      <c r="N270" s="10"/>
      <c r="O270" s="16"/>
      <c r="P270" s="21"/>
      <c r="Q270" s="4"/>
      <c r="R270" s="10"/>
      <c r="S270" s="16"/>
      <c r="T270" s="21"/>
      <c r="V270" s="4"/>
      <c r="W270" s="10"/>
      <c r="X270" s="16"/>
      <c r="Y270" s="21"/>
    </row>
    <row r="271" spans="1:25" ht="13.5" customHeight="1">
      <c r="A271" s="5"/>
      <c r="B271" s="11"/>
      <c r="C271" s="17"/>
      <c r="D271" s="22"/>
      <c r="E271" s="5"/>
      <c r="F271" s="11"/>
      <c r="G271" s="17"/>
      <c r="H271" s="22"/>
      <c r="I271" s="5"/>
      <c r="J271" s="11"/>
      <c r="K271" s="17"/>
      <c r="L271" s="22"/>
      <c r="M271" s="5"/>
      <c r="N271" s="11"/>
      <c r="O271" s="17"/>
      <c r="P271" s="22"/>
      <c r="Q271" s="5"/>
      <c r="R271" s="11"/>
      <c r="S271" s="17"/>
      <c r="T271" s="22"/>
      <c r="V271" s="5"/>
      <c r="W271" s="11"/>
      <c r="X271" s="17"/>
      <c r="Y271" s="22"/>
    </row>
    <row r="272" spans="1:25" ht="13.5" customHeight="1">
      <c r="A272" s="6" t="s">
        <v>83</v>
      </c>
      <c r="B272" s="12">
        <v>29</v>
      </c>
      <c r="C272" s="18">
        <v>21</v>
      </c>
      <c r="D272" s="23">
        <v>50</v>
      </c>
      <c r="E272" s="6" t="s">
        <v>85</v>
      </c>
      <c r="F272" s="12">
        <v>28</v>
      </c>
      <c r="G272" s="18">
        <v>21</v>
      </c>
      <c r="H272" s="23">
        <v>49</v>
      </c>
      <c r="I272" s="6" t="s">
        <v>86</v>
      </c>
      <c r="J272" s="12">
        <v>25</v>
      </c>
      <c r="K272" s="18">
        <v>27</v>
      </c>
      <c r="L272" s="23">
        <v>52</v>
      </c>
      <c r="M272" s="6" t="s">
        <v>69</v>
      </c>
      <c r="N272" s="12">
        <v>3</v>
      </c>
      <c r="O272" s="18">
        <v>5</v>
      </c>
      <c r="P272" s="23">
        <v>8</v>
      </c>
      <c r="Q272" s="6" t="s">
        <v>87</v>
      </c>
      <c r="R272" s="12">
        <v>0</v>
      </c>
      <c r="S272" s="18">
        <v>0</v>
      </c>
      <c r="T272" s="23">
        <v>0</v>
      </c>
      <c r="V272" s="6" t="s">
        <v>51</v>
      </c>
      <c r="W272" s="12">
        <v>172</v>
      </c>
      <c r="X272" s="18">
        <v>172</v>
      </c>
      <c r="Y272" s="23">
        <v>344</v>
      </c>
    </row>
    <row r="273" spans="1:25" ht="13.5" customHeight="1">
      <c r="A273" s="4"/>
      <c r="B273" s="10"/>
      <c r="C273" s="16"/>
      <c r="D273" s="21"/>
      <c r="E273" s="4"/>
      <c r="F273" s="10"/>
      <c r="G273" s="16"/>
      <c r="H273" s="21"/>
      <c r="I273" s="4"/>
      <c r="J273" s="10"/>
      <c r="K273" s="16"/>
      <c r="L273" s="21"/>
      <c r="M273" s="4"/>
      <c r="N273" s="10"/>
      <c r="O273" s="16"/>
      <c r="P273" s="21"/>
      <c r="Q273" s="4"/>
      <c r="R273" s="10"/>
      <c r="S273" s="16"/>
      <c r="T273" s="21"/>
      <c r="V273" s="4"/>
      <c r="W273" s="10"/>
      <c r="X273" s="16"/>
      <c r="Y273" s="21"/>
    </row>
    <row r="274" spans="1:25" ht="13.5" customHeight="1">
      <c r="A274" s="5"/>
      <c r="B274" s="11"/>
      <c r="C274" s="17"/>
      <c r="D274" s="22"/>
      <c r="E274" s="5"/>
      <c r="F274" s="11"/>
      <c r="G274" s="17"/>
      <c r="H274" s="22"/>
      <c r="I274" s="5"/>
      <c r="J274" s="11"/>
      <c r="K274" s="17"/>
      <c r="L274" s="22"/>
      <c r="M274" s="5"/>
      <c r="N274" s="11"/>
      <c r="O274" s="17"/>
      <c r="P274" s="22"/>
      <c r="Q274" s="5"/>
      <c r="R274" s="11"/>
      <c r="S274" s="17"/>
      <c r="T274" s="22"/>
      <c r="V274" s="5"/>
      <c r="W274" s="11"/>
      <c r="X274" s="17"/>
      <c r="Y274" s="22"/>
    </row>
    <row r="275" spans="1:25" ht="13.5" customHeight="1">
      <c r="A275" s="6" t="s">
        <v>89</v>
      </c>
      <c r="B275" s="12">
        <v>31</v>
      </c>
      <c r="C275" s="18">
        <v>15</v>
      </c>
      <c r="D275" s="23">
        <v>46</v>
      </c>
      <c r="E275" s="6" t="s">
        <v>91</v>
      </c>
      <c r="F275" s="12">
        <v>21</v>
      </c>
      <c r="G275" s="18">
        <v>23</v>
      </c>
      <c r="H275" s="23">
        <v>44</v>
      </c>
      <c r="I275" s="6" t="s">
        <v>92</v>
      </c>
      <c r="J275" s="12">
        <v>31</v>
      </c>
      <c r="K275" s="18">
        <v>25</v>
      </c>
      <c r="L275" s="23">
        <v>56</v>
      </c>
      <c r="M275" s="6" t="s">
        <v>94</v>
      </c>
      <c r="N275" s="12">
        <v>3</v>
      </c>
      <c r="O275" s="18">
        <v>17</v>
      </c>
      <c r="P275" s="23">
        <v>20</v>
      </c>
      <c r="Q275" s="6" t="s">
        <v>95</v>
      </c>
      <c r="R275" s="12">
        <v>0</v>
      </c>
      <c r="S275" s="18">
        <v>0</v>
      </c>
      <c r="T275" s="23">
        <v>0</v>
      </c>
      <c r="V275" s="6" t="s">
        <v>96</v>
      </c>
      <c r="W275" s="12">
        <v>148</v>
      </c>
      <c r="X275" s="18">
        <v>166</v>
      </c>
      <c r="Y275" s="23">
        <v>314</v>
      </c>
    </row>
    <row r="276" spans="1:25" ht="13.5" customHeight="1">
      <c r="A276" s="4"/>
      <c r="B276" s="10"/>
      <c r="C276" s="16"/>
      <c r="D276" s="21"/>
      <c r="E276" s="4"/>
      <c r="F276" s="10"/>
      <c r="G276" s="16"/>
      <c r="H276" s="21"/>
      <c r="I276" s="4"/>
      <c r="J276" s="10"/>
      <c r="K276" s="16"/>
      <c r="L276" s="21"/>
      <c r="M276" s="4"/>
      <c r="N276" s="10"/>
      <c r="O276" s="16"/>
      <c r="P276" s="21"/>
      <c r="Q276" s="4"/>
      <c r="R276" s="10"/>
      <c r="S276" s="16"/>
      <c r="T276" s="21"/>
      <c r="V276" s="4"/>
      <c r="W276" s="10"/>
      <c r="X276" s="16"/>
      <c r="Y276" s="21"/>
    </row>
    <row r="277" spans="1:25" ht="13.5" customHeight="1">
      <c r="A277" s="5"/>
      <c r="B277" s="11"/>
      <c r="C277" s="17"/>
      <c r="D277" s="22"/>
      <c r="E277" s="5"/>
      <c r="F277" s="11"/>
      <c r="G277" s="17"/>
      <c r="H277" s="22"/>
      <c r="I277" s="5"/>
      <c r="J277" s="11"/>
      <c r="K277" s="17"/>
      <c r="L277" s="22"/>
      <c r="M277" s="5"/>
      <c r="N277" s="11"/>
      <c r="O277" s="17"/>
      <c r="P277" s="22"/>
      <c r="Q277" s="5"/>
      <c r="R277" s="11"/>
      <c r="S277" s="17"/>
      <c r="T277" s="22"/>
      <c r="V277" s="5"/>
      <c r="W277" s="11"/>
      <c r="X277" s="17"/>
      <c r="Y277" s="22"/>
    </row>
    <row r="278" spans="1:25" ht="13.5" customHeight="1">
      <c r="A278" s="6" t="s">
        <v>40</v>
      </c>
      <c r="B278" s="12">
        <v>26</v>
      </c>
      <c r="C278" s="18">
        <v>18</v>
      </c>
      <c r="D278" s="23">
        <v>44</v>
      </c>
      <c r="E278" s="6" t="s">
        <v>97</v>
      </c>
      <c r="F278" s="12">
        <v>31</v>
      </c>
      <c r="G278" s="18">
        <v>22</v>
      </c>
      <c r="H278" s="23">
        <v>53</v>
      </c>
      <c r="I278" s="6" t="s">
        <v>98</v>
      </c>
      <c r="J278" s="12">
        <v>28</v>
      </c>
      <c r="K278" s="18">
        <v>20</v>
      </c>
      <c r="L278" s="23">
        <v>48</v>
      </c>
      <c r="M278" s="6" t="s">
        <v>99</v>
      </c>
      <c r="N278" s="12">
        <v>7</v>
      </c>
      <c r="O278" s="18">
        <v>10</v>
      </c>
      <c r="P278" s="23">
        <v>17</v>
      </c>
      <c r="Q278" s="6" t="s">
        <v>100</v>
      </c>
      <c r="R278" s="12">
        <v>0</v>
      </c>
      <c r="S278" s="18">
        <v>0</v>
      </c>
      <c r="T278" s="23">
        <v>0</v>
      </c>
      <c r="V278" s="6" t="s">
        <v>101</v>
      </c>
      <c r="W278" s="12">
        <v>125</v>
      </c>
      <c r="X278" s="18">
        <v>127</v>
      </c>
      <c r="Y278" s="23">
        <v>252</v>
      </c>
    </row>
    <row r="279" spans="1:25" ht="13.5" customHeight="1">
      <c r="A279" s="4"/>
      <c r="B279" s="10"/>
      <c r="C279" s="16"/>
      <c r="D279" s="21"/>
      <c r="E279" s="4"/>
      <c r="F279" s="10"/>
      <c r="G279" s="16"/>
      <c r="H279" s="21"/>
      <c r="I279" s="4"/>
      <c r="J279" s="10"/>
      <c r="K279" s="16"/>
      <c r="L279" s="21"/>
      <c r="M279" s="4"/>
      <c r="N279" s="10"/>
      <c r="O279" s="16"/>
      <c r="P279" s="21"/>
      <c r="Q279" s="4"/>
      <c r="R279" s="10"/>
      <c r="S279" s="16"/>
      <c r="T279" s="21"/>
      <c r="V279" s="4"/>
      <c r="W279" s="10"/>
      <c r="X279" s="16"/>
      <c r="Y279" s="21"/>
    </row>
    <row r="280" spans="1:25" ht="13.5" customHeight="1">
      <c r="A280" s="5"/>
      <c r="B280" s="11"/>
      <c r="C280" s="17"/>
      <c r="D280" s="22"/>
      <c r="E280" s="5"/>
      <c r="F280" s="11"/>
      <c r="G280" s="17"/>
      <c r="H280" s="22"/>
      <c r="I280" s="5"/>
      <c r="J280" s="11"/>
      <c r="K280" s="17"/>
      <c r="L280" s="22"/>
      <c r="M280" s="5"/>
      <c r="N280" s="11"/>
      <c r="O280" s="17"/>
      <c r="P280" s="22"/>
      <c r="Q280" s="5"/>
      <c r="R280" s="11"/>
      <c r="S280" s="17"/>
      <c r="T280" s="22"/>
      <c r="V280" s="5"/>
      <c r="W280" s="11"/>
      <c r="X280" s="17"/>
      <c r="Y280" s="22"/>
    </row>
    <row r="281" spans="1:25" ht="13.5" customHeight="1">
      <c r="A281" s="6" t="s">
        <v>103</v>
      </c>
      <c r="B281" s="12">
        <v>24</v>
      </c>
      <c r="C281" s="18">
        <v>23</v>
      </c>
      <c r="D281" s="23">
        <v>47</v>
      </c>
      <c r="E281" s="6" t="s">
        <v>106</v>
      </c>
      <c r="F281" s="12">
        <v>38</v>
      </c>
      <c r="G281" s="18">
        <v>33</v>
      </c>
      <c r="H281" s="23">
        <v>71</v>
      </c>
      <c r="I281" s="6" t="s">
        <v>107</v>
      </c>
      <c r="J281" s="12">
        <v>25</v>
      </c>
      <c r="K281" s="18">
        <v>29</v>
      </c>
      <c r="L281" s="23">
        <v>54</v>
      </c>
      <c r="M281" s="6" t="s">
        <v>108</v>
      </c>
      <c r="N281" s="12">
        <v>2</v>
      </c>
      <c r="O281" s="18">
        <v>4</v>
      </c>
      <c r="P281" s="23">
        <v>6</v>
      </c>
      <c r="Q281" s="6" t="s">
        <v>109</v>
      </c>
      <c r="R281" s="12">
        <v>0</v>
      </c>
      <c r="S281" s="18">
        <v>0</v>
      </c>
      <c r="T281" s="23">
        <v>0</v>
      </c>
      <c r="V281" s="6" t="s">
        <v>111</v>
      </c>
      <c r="W281" s="12">
        <v>85</v>
      </c>
      <c r="X281" s="18">
        <v>94</v>
      </c>
      <c r="Y281" s="23">
        <v>179</v>
      </c>
    </row>
    <row r="282" spans="1:25" ht="13.5" customHeight="1">
      <c r="A282" s="4"/>
      <c r="B282" s="10"/>
      <c r="C282" s="16"/>
      <c r="D282" s="21"/>
      <c r="E282" s="4"/>
      <c r="F282" s="10"/>
      <c r="G282" s="16"/>
      <c r="H282" s="21"/>
      <c r="I282" s="4"/>
      <c r="J282" s="10"/>
      <c r="K282" s="16"/>
      <c r="L282" s="21"/>
      <c r="M282" s="4"/>
      <c r="N282" s="10"/>
      <c r="O282" s="16"/>
      <c r="P282" s="21"/>
      <c r="Q282" s="4"/>
      <c r="R282" s="10"/>
      <c r="S282" s="16"/>
      <c r="T282" s="21"/>
      <c r="V282" s="4"/>
      <c r="W282" s="10"/>
      <c r="X282" s="16"/>
      <c r="Y282" s="21"/>
    </row>
    <row r="283" spans="1:25" ht="13.5" customHeight="1">
      <c r="A283" s="5"/>
      <c r="B283" s="11"/>
      <c r="C283" s="17"/>
      <c r="D283" s="22"/>
      <c r="E283" s="5"/>
      <c r="F283" s="11"/>
      <c r="G283" s="17"/>
      <c r="H283" s="22"/>
      <c r="I283" s="5"/>
      <c r="J283" s="11"/>
      <c r="K283" s="17"/>
      <c r="L283" s="22"/>
      <c r="M283" s="5"/>
      <c r="N283" s="11"/>
      <c r="O283" s="17"/>
      <c r="P283" s="22"/>
      <c r="Q283" s="5"/>
      <c r="R283" s="11"/>
      <c r="S283" s="17"/>
      <c r="T283" s="22"/>
      <c r="V283" s="5"/>
      <c r="W283" s="11"/>
      <c r="X283" s="17"/>
      <c r="Y283" s="22"/>
    </row>
    <row r="284" spans="1:25" ht="13.5" customHeight="1">
      <c r="A284" s="6" t="s">
        <v>14</v>
      </c>
      <c r="B284" s="12">
        <v>25</v>
      </c>
      <c r="C284" s="18">
        <v>35</v>
      </c>
      <c r="D284" s="23">
        <v>60</v>
      </c>
      <c r="E284" s="6" t="s">
        <v>112</v>
      </c>
      <c r="F284" s="12">
        <v>27</v>
      </c>
      <c r="G284" s="18">
        <v>33</v>
      </c>
      <c r="H284" s="23">
        <v>60</v>
      </c>
      <c r="I284" s="6" t="s">
        <v>38</v>
      </c>
      <c r="J284" s="12">
        <v>16</v>
      </c>
      <c r="K284" s="18">
        <v>26</v>
      </c>
      <c r="L284" s="23">
        <v>42</v>
      </c>
      <c r="M284" s="6" t="s">
        <v>113</v>
      </c>
      <c r="N284" s="12">
        <v>8</v>
      </c>
      <c r="O284" s="18">
        <v>11</v>
      </c>
      <c r="P284" s="23">
        <v>19</v>
      </c>
      <c r="Q284" s="6" t="s">
        <v>114</v>
      </c>
      <c r="R284" s="12">
        <v>0</v>
      </c>
      <c r="S284" s="18">
        <v>0</v>
      </c>
      <c r="T284" s="23">
        <v>0</v>
      </c>
      <c r="V284" s="6" t="s">
        <v>115</v>
      </c>
      <c r="W284" s="12">
        <v>94</v>
      </c>
      <c r="X284" s="18">
        <v>96</v>
      </c>
      <c r="Y284" s="23">
        <v>190</v>
      </c>
    </row>
    <row r="285" spans="1:25" ht="13.5" customHeight="1">
      <c r="A285" s="4"/>
      <c r="B285" s="10"/>
      <c r="C285" s="16"/>
      <c r="D285" s="21"/>
      <c r="E285" s="4"/>
      <c r="F285" s="10"/>
      <c r="G285" s="16"/>
      <c r="H285" s="21"/>
      <c r="I285" s="4"/>
      <c r="J285" s="10"/>
      <c r="K285" s="16"/>
      <c r="L285" s="21"/>
      <c r="M285" s="4"/>
      <c r="N285" s="10"/>
      <c r="O285" s="16"/>
      <c r="P285" s="21"/>
      <c r="Q285" s="4"/>
      <c r="R285" s="10"/>
      <c r="S285" s="16"/>
      <c r="T285" s="21"/>
      <c r="V285" s="4"/>
      <c r="W285" s="10"/>
      <c r="X285" s="16"/>
      <c r="Y285" s="21"/>
    </row>
    <row r="286" spans="1:25" ht="13.5" customHeight="1">
      <c r="A286" s="5"/>
      <c r="B286" s="11"/>
      <c r="C286" s="17"/>
      <c r="D286" s="22"/>
      <c r="E286" s="5"/>
      <c r="F286" s="11"/>
      <c r="G286" s="17"/>
      <c r="H286" s="22"/>
      <c r="I286" s="5"/>
      <c r="J286" s="11"/>
      <c r="K286" s="17"/>
      <c r="L286" s="22"/>
      <c r="M286" s="5"/>
      <c r="N286" s="11"/>
      <c r="O286" s="17"/>
      <c r="P286" s="22"/>
      <c r="Q286" s="5"/>
      <c r="R286" s="11"/>
      <c r="S286" s="17"/>
      <c r="T286" s="22"/>
      <c r="V286" s="5"/>
      <c r="W286" s="11"/>
      <c r="X286" s="17"/>
      <c r="Y286" s="22"/>
    </row>
    <row r="287" spans="1:25" ht="13.5" customHeight="1">
      <c r="A287" s="6" t="s">
        <v>116</v>
      </c>
      <c r="B287" s="12">
        <v>26</v>
      </c>
      <c r="C287" s="18">
        <v>22</v>
      </c>
      <c r="D287" s="23">
        <v>48</v>
      </c>
      <c r="E287" s="6" t="s">
        <v>117</v>
      </c>
      <c r="F287" s="12">
        <v>27</v>
      </c>
      <c r="G287" s="18">
        <v>29</v>
      </c>
      <c r="H287" s="23">
        <v>56</v>
      </c>
      <c r="I287" s="6" t="s">
        <v>102</v>
      </c>
      <c r="J287" s="12">
        <v>16</v>
      </c>
      <c r="K287" s="18">
        <v>21</v>
      </c>
      <c r="L287" s="23">
        <v>37</v>
      </c>
      <c r="M287" s="6" t="s">
        <v>118</v>
      </c>
      <c r="N287" s="12">
        <v>5</v>
      </c>
      <c r="O287" s="18">
        <v>4</v>
      </c>
      <c r="P287" s="23">
        <v>9</v>
      </c>
      <c r="Q287" s="6" t="s">
        <v>119</v>
      </c>
      <c r="R287" s="12">
        <v>0</v>
      </c>
      <c r="S287" s="18">
        <v>0</v>
      </c>
      <c r="T287" s="23">
        <v>0</v>
      </c>
      <c r="V287" s="6" t="s">
        <v>121</v>
      </c>
      <c r="W287" s="12">
        <v>65</v>
      </c>
      <c r="X287" s="18">
        <v>92</v>
      </c>
      <c r="Y287" s="23">
        <v>157</v>
      </c>
    </row>
    <row r="288" spans="1:25" ht="13.5" customHeight="1">
      <c r="A288" s="4"/>
      <c r="B288" s="10"/>
      <c r="C288" s="16"/>
      <c r="D288" s="21"/>
      <c r="E288" s="4"/>
      <c r="F288" s="10"/>
      <c r="G288" s="16"/>
      <c r="H288" s="21"/>
      <c r="I288" s="4"/>
      <c r="J288" s="10"/>
      <c r="K288" s="16"/>
      <c r="L288" s="21"/>
      <c r="M288" s="4"/>
      <c r="N288" s="10"/>
      <c r="O288" s="16"/>
      <c r="P288" s="21"/>
      <c r="Q288" s="4"/>
      <c r="R288" s="10"/>
      <c r="S288" s="16"/>
      <c r="T288" s="21"/>
      <c r="V288" s="4"/>
      <c r="W288" s="10"/>
      <c r="X288" s="16"/>
      <c r="Y288" s="21"/>
    </row>
    <row r="289" spans="1:25" ht="13.5" customHeight="1">
      <c r="A289" s="5"/>
      <c r="B289" s="11"/>
      <c r="C289" s="17"/>
      <c r="D289" s="22"/>
      <c r="E289" s="5"/>
      <c r="F289" s="11"/>
      <c r="G289" s="17"/>
      <c r="H289" s="22"/>
      <c r="I289" s="5"/>
      <c r="J289" s="11"/>
      <c r="K289" s="17"/>
      <c r="L289" s="22"/>
      <c r="M289" s="5"/>
      <c r="N289" s="11"/>
      <c r="O289" s="17"/>
      <c r="P289" s="22"/>
      <c r="Q289" s="5"/>
      <c r="R289" s="11"/>
      <c r="S289" s="17"/>
      <c r="T289" s="22"/>
      <c r="V289" s="5"/>
      <c r="W289" s="11"/>
      <c r="X289" s="17"/>
      <c r="Y289" s="22"/>
    </row>
    <row r="290" spans="1:25" ht="13.5" customHeight="1">
      <c r="A290" s="6" t="s">
        <v>122</v>
      </c>
      <c r="B290" s="12">
        <v>39</v>
      </c>
      <c r="C290" s="18">
        <v>27</v>
      </c>
      <c r="D290" s="23">
        <v>66</v>
      </c>
      <c r="E290" s="6" t="s">
        <v>123</v>
      </c>
      <c r="F290" s="12">
        <v>31</v>
      </c>
      <c r="G290" s="18">
        <v>31</v>
      </c>
      <c r="H290" s="23">
        <v>62</v>
      </c>
      <c r="I290" s="6" t="s">
        <v>124</v>
      </c>
      <c r="J290" s="12">
        <v>18</v>
      </c>
      <c r="K290" s="18">
        <v>26</v>
      </c>
      <c r="L290" s="23">
        <v>44</v>
      </c>
      <c r="M290" s="6" t="s">
        <v>125</v>
      </c>
      <c r="N290" s="12">
        <v>3</v>
      </c>
      <c r="O290" s="18">
        <v>9</v>
      </c>
      <c r="P290" s="23">
        <v>12</v>
      </c>
      <c r="Q290" s="6" t="s">
        <v>126</v>
      </c>
      <c r="R290" s="12">
        <v>0</v>
      </c>
      <c r="S290" s="18">
        <v>0</v>
      </c>
      <c r="T290" s="23">
        <v>0</v>
      </c>
      <c r="V290" s="6" t="s">
        <v>127</v>
      </c>
      <c r="W290" s="12">
        <v>46</v>
      </c>
      <c r="X290" s="18">
        <v>54</v>
      </c>
      <c r="Y290" s="23">
        <v>100</v>
      </c>
    </row>
    <row r="291" spans="1:25" ht="13.5" customHeight="1">
      <c r="A291" s="4"/>
      <c r="B291" s="10"/>
      <c r="C291" s="16"/>
      <c r="D291" s="21"/>
      <c r="E291" s="4"/>
      <c r="F291" s="10"/>
      <c r="G291" s="16"/>
      <c r="H291" s="21"/>
      <c r="I291" s="4"/>
      <c r="J291" s="10"/>
      <c r="K291" s="16"/>
      <c r="L291" s="21"/>
      <c r="M291" s="4"/>
      <c r="N291" s="10"/>
      <c r="O291" s="16"/>
      <c r="P291" s="21"/>
      <c r="Q291" s="4"/>
      <c r="R291" s="10"/>
      <c r="S291" s="16"/>
      <c r="T291" s="21"/>
      <c r="V291" s="4"/>
      <c r="W291" s="10"/>
      <c r="X291" s="16"/>
      <c r="Y291" s="21"/>
    </row>
    <row r="292" spans="1:25" ht="13.5" customHeight="1">
      <c r="A292" s="5"/>
      <c r="B292" s="11"/>
      <c r="C292" s="17"/>
      <c r="D292" s="22"/>
      <c r="E292" s="5"/>
      <c r="F292" s="11"/>
      <c r="G292" s="17"/>
      <c r="H292" s="22"/>
      <c r="I292" s="5"/>
      <c r="J292" s="11"/>
      <c r="K292" s="17"/>
      <c r="L292" s="22"/>
      <c r="M292" s="5"/>
      <c r="N292" s="11"/>
      <c r="O292" s="17"/>
      <c r="P292" s="22"/>
      <c r="Q292" s="5"/>
      <c r="R292" s="11"/>
      <c r="S292" s="17"/>
      <c r="T292" s="22"/>
      <c r="V292" s="5"/>
      <c r="W292" s="11"/>
      <c r="X292" s="17"/>
      <c r="Y292" s="22"/>
    </row>
    <row r="293" spans="1:25" ht="13.5" customHeight="1">
      <c r="A293" s="6" t="s">
        <v>128</v>
      </c>
      <c r="B293" s="12">
        <v>29</v>
      </c>
      <c r="C293" s="18">
        <v>31</v>
      </c>
      <c r="D293" s="23">
        <v>60</v>
      </c>
      <c r="E293" s="6" t="s">
        <v>129</v>
      </c>
      <c r="F293" s="12">
        <v>34</v>
      </c>
      <c r="G293" s="18">
        <v>30</v>
      </c>
      <c r="H293" s="23">
        <v>64</v>
      </c>
      <c r="I293" s="6" t="s">
        <v>130</v>
      </c>
      <c r="J293" s="12">
        <v>18</v>
      </c>
      <c r="K293" s="18">
        <v>11</v>
      </c>
      <c r="L293" s="23">
        <v>29</v>
      </c>
      <c r="M293" s="6" t="s">
        <v>131</v>
      </c>
      <c r="N293" s="12">
        <v>3</v>
      </c>
      <c r="O293" s="18">
        <v>0</v>
      </c>
      <c r="P293" s="23">
        <v>3</v>
      </c>
      <c r="Q293" s="6" t="s">
        <v>27</v>
      </c>
      <c r="R293" s="12">
        <v>0</v>
      </c>
      <c r="S293" s="18">
        <v>0</v>
      </c>
      <c r="T293" s="23">
        <v>0</v>
      </c>
      <c r="V293" s="6" t="s">
        <v>84</v>
      </c>
      <c r="W293" s="12">
        <v>23</v>
      </c>
      <c r="X293" s="18">
        <v>47</v>
      </c>
      <c r="Y293" s="23">
        <v>70</v>
      </c>
    </row>
    <row r="294" spans="1:25" ht="13.5" customHeight="1">
      <c r="A294" s="4"/>
      <c r="B294" s="10"/>
      <c r="C294" s="16"/>
      <c r="D294" s="21"/>
      <c r="E294" s="4"/>
      <c r="F294" s="10"/>
      <c r="G294" s="16"/>
      <c r="H294" s="21"/>
      <c r="I294" s="4"/>
      <c r="J294" s="10"/>
      <c r="K294" s="16"/>
      <c r="L294" s="21"/>
      <c r="M294" s="4"/>
      <c r="N294" s="10"/>
      <c r="O294" s="16"/>
      <c r="P294" s="21"/>
      <c r="Q294" s="4"/>
      <c r="R294" s="10"/>
      <c r="S294" s="16"/>
      <c r="T294" s="21"/>
      <c r="V294" s="4"/>
      <c r="W294" s="10"/>
      <c r="X294" s="16"/>
      <c r="Y294" s="21"/>
    </row>
    <row r="295" spans="1:25" ht="13.5" customHeight="1">
      <c r="A295" s="5"/>
      <c r="B295" s="11"/>
      <c r="C295" s="17"/>
      <c r="D295" s="22"/>
      <c r="E295" s="5"/>
      <c r="F295" s="11"/>
      <c r="G295" s="17"/>
      <c r="H295" s="22"/>
      <c r="I295" s="5"/>
      <c r="J295" s="11"/>
      <c r="K295" s="17"/>
      <c r="L295" s="22"/>
      <c r="M295" s="5"/>
      <c r="N295" s="11"/>
      <c r="O295" s="17"/>
      <c r="P295" s="22"/>
      <c r="Q295" s="5"/>
      <c r="R295" s="11"/>
      <c r="S295" s="17"/>
      <c r="T295" s="22"/>
      <c r="V295" s="5"/>
      <c r="W295" s="11"/>
      <c r="X295" s="17"/>
      <c r="Y295" s="22"/>
    </row>
    <row r="296" spans="1:25" ht="13.5" customHeight="1">
      <c r="A296" s="6" t="s">
        <v>132</v>
      </c>
      <c r="B296" s="12">
        <v>20</v>
      </c>
      <c r="C296" s="18">
        <v>16</v>
      </c>
      <c r="D296" s="23">
        <v>36</v>
      </c>
      <c r="E296" s="6" t="s">
        <v>133</v>
      </c>
      <c r="F296" s="12">
        <v>32</v>
      </c>
      <c r="G296" s="18">
        <v>26</v>
      </c>
      <c r="H296" s="23">
        <v>58</v>
      </c>
      <c r="I296" s="6" t="s">
        <v>134</v>
      </c>
      <c r="J296" s="12">
        <v>14</v>
      </c>
      <c r="K296" s="18">
        <v>19</v>
      </c>
      <c r="L296" s="23">
        <v>33</v>
      </c>
      <c r="M296" s="6" t="s">
        <v>105</v>
      </c>
      <c r="N296" s="12">
        <v>0</v>
      </c>
      <c r="O296" s="18">
        <v>8</v>
      </c>
      <c r="P296" s="23">
        <v>8</v>
      </c>
      <c r="Q296" s="6" t="s">
        <v>76</v>
      </c>
      <c r="R296" s="12">
        <v>0</v>
      </c>
      <c r="S296" s="18">
        <v>0</v>
      </c>
      <c r="T296" s="23">
        <v>0</v>
      </c>
      <c r="V296" s="6" t="s">
        <v>135</v>
      </c>
      <c r="W296" s="12">
        <v>14</v>
      </c>
      <c r="X296" s="18">
        <v>27</v>
      </c>
      <c r="Y296" s="23">
        <v>41</v>
      </c>
    </row>
    <row r="297" spans="1:25" ht="13.5" customHeight="1">
      <c r="A297" s="4"/>
      <c r="B297" s="10"/>
      <c r="C297" s="16"/>
      <c r="D297" s="21"/>
      <c r="E297" s="4"/>
      <c r="F297" s="10"/>
      <c r="G297" s="16"/>
      <c r="H297" s="21"/>
      <c r="I297" s="4"/>
      <c r="J297" s="10"/>
      <c r="K297" s="16"/>
      <c r="L297" s="21"/>
      <c r="M297" s="4"/>
      <c r="N297" s="10"/>
      <c r="O297" s="16"/>
      <c r="P297" s="21"/>
      <c r="Q297" s="4"/>
      <c r="R297" s="10"/>
      <c r="S297" s="16"/>
      <c r="T297" s="21"/>
      <c r="V297" s="4"/>
      <c r="W297" s="10"/>
      <c r="X297" s="16"/>
      <c r="Y297" s="21"/>
    </row>
    <row r="298" spans="1:25" ht="13.5" customHeight="1">
      <c r="A298" s="5"/>
      <c r="B298" s="11"/>
      <c r="C298" s="17"/>
      <c r="D298" s="22"/>
      <c r="E298" s="5"/>
      <c r="F298" s="11"/>
      <c r="G298" s="17"/>
      <c r="H298" s="22"/>
      <c r="I298" s="5"/>
      <c r="J298" s="11"/>
      <c r="K298" s="17"/>
      <c r="L298" s="22"/>
      <c r="M298" s="5"/>
      <c r="N298" s="11"/>
      <c r="O298" s="17"/>
      <c r="P298" s="22"/>
      <c r="Q298" s="5"/>
      <c r="R298" s="11"/>
      <c r="S298" s="17"/>
      <c r="T298" s="22"/>
      <c r="V298" s="5"/>
      <c r="W298" s="11"/>
      <c r="X298" s="17"/>
      <c r="Y298" s="22"/>
    </row>
    <row r="299" spans="1:25" ht="13.5" customHeight="1">
      <c r="A299" s="6" t="s">
        <v>136</v>
      </c>
      <c r="B299" s="12">
        <v>17</v>
      </c>
      <c r="C299" s="18">
        <v>32</v>
      </c>
      <c r="D299" s="23">
        <v>49</v>
      </c>
      <c r="E299" s="6" t="s">
        <v>104</v>
      </c>
      <c r="F299" s="12">
        <v>31</v>
      </c>
      <c r="G299" s="18">
        <v>41</v>
      </c>
      <c r="H299" s="23">
        <v>72</v>
      </c>
      <c r="I299" s="6" t="s">
        <v>137</v>
      </c>
      <c r="J299" s="12">
        <v>19</v>
      </c>
      <c r="K299" s="18">
        <v>17</v>
      </c>
      <c r="L299" s="23">
        <v>36</v>
      </c>
      <c r="M299" s="6" t="s">
        <v>138</v>
      </c>
      <c r="N299" s="12">
        <v>3</v>
      </c>
      <c r="O299" s="18">
        <v>6</v>
      </c>
      <c r="P299" s="23">
        <v>9</v>
      </c>
      <c r="Q299" s="6" t="s">
        <v>139</v>
      </c>
      <c r="R299" s="12">
        <v>0</v>
      </c>
      <c r="S299" s="18">
        <v>0</v>
      </c>
      <c r="T299" s="23">
        <v>0</v>
      </c>
      <c r="V299" s="6" t="s">
        <v>140</v>
      </c>
      <c r="W299" s="12">
        <v>4</v>
      </c>
      <c r="X299" s="18">
        <v>11</v>
      </c>
      <c r="Y299" s="23">
        <v>15</v>
      </c>
    </row>
    <row r="300" spans="1:25" ht="13.5" customHeight="1">
      <c r="A300" s="4"/>
      <c r="B300" s="10"/>
      <c r="C300" s="16"/>
      <c r="D300" s="21"/>
      <c r="E300" s="4"/>
      <c r="F300" s="10"/>
      <c r="G300" s="16"/>
      <c r="H300" s="21"/>
      <c r="I300" s="4"/>
      <c r="J300" s="10"/>
      <c r="K300" s="16"/>
      <c r="L300" s="21"/>
      <c r="M300" s="4"/>
      <c r="N300" s="10"/>
      <c r="O300" s="16"/>
      <c r="P300" s="21"/>
      <c r="Q300" s="4"/>
      <c r="R300" s="10"/>
      <c r="S300" s="16"/>
      <c r="T300" s="21"/>
      <c r="V300" s="4"/>
      <c r="W300" s="10"/>
      <c r="X300" s="16"/>
      <c r="Y300" s="21"/>
    </row>
    <row r="301" spans="1:25" ht="13.5" customHeight="1">
      <c r="A301" s="5"/>
      <c r="B301" s="11"/>
      <c r="C301" s="17"/>
      <c r="D301" s="22"/>
      <c r="E301" s="5"/>
      <c r="F301" s="11"/>
      <c r="G301" s="17"/>
      <c r="H301" s="22"/>
      <c r="I301" s="5"/>
      <c r="J301" s="11"/>
      <c r="K301" s="17"/>
      <c r="L301" s="22"/>
      <c r="M301" s="5"/>
      <c r="N301" s="11"/>
      <c r="O301" s="17"/>
      <c r="P301" s="22"/>
      <c r="Q301" s="5"/>
      <c r="R301" s="11"/>
      <c r="S301" s="17"/>
      <c r="T301" s="22"/>
      <c r="V301" s="5"/>
      <c r="W301" s="11"/>
      <c r="X301" s="17"/>
      <c r="Y301" s="22"/>
    </row>
    <row r="302" spans="1:25" ht="13.5" customHeight="1">
      <c r="A302" s="6" t="s">
        <v>141</v>
      </c>
      <c r="B302" s="12">
        <v>36</v>
      </c>
      <c r="C302" s="18">
        <v>20</v>
      </c>
      <c r="D302" s="23">
        <v>56</v>
      </c>
      <c r="E302" s="6" t="s">
        <v>143</v>
      </c>
      <c r="F302" s="12">
        <v>36</v>
      </c>
      <c r="G302" s="18">
        <v>29</v>
      </c>
      <c r="H302" s="23">
        <v>65</v>
      </c>
      <c r="I302" s="6" t="s">
        <v>144</v>
      </c>
      <c r="J302" s="12">
        <v>27</v>
      </c>
      <c r="K302" s="18">
        <v>19</v>
      </c>
      <c r="L302" s="23">
        <v>46</v>
      </c>
      <c r="M302" s="6" t="s">
        <v>145</v>
      </c>
      <c r="N302" s="12">
        <v>1</v>
      </c>
      <c r="O302" s="18">
        <v>4</v>
      </c>
      <c r="P302" s="23">
        <v>5</v>
      </c>
      <c r="Q302" s="6" t="s">
        <v>146</v>
      </c>
      <c r="R302" s="12">
        <v>0</v>
      </c>
      <c r="S302" s="18">
        <v>0</v>
      </c>
      <c r="T302" s="23">
        <v>0</v>
      </c>
      <c r="V302" s="6" t="s">
        <v>81</v>
      </c>
      <c r="W302" s="12">
        <v>1</v>
      </c>
      <c r="X302" s="18">
        <v>0</v>
      </c>
      <c r="Y302" s="23">
        <v>1</v>
      </c>
    </row>
    <row r="303" spans="1:25" ht="13.5" customHeight="1">
      <c r="A303" s="4"/>
      <c r="B303" s="10"/>
      <c r="C303" s="16"/>
      <c r="D303" s="21"/>
      <c r="E303" s="4"/>
      <c r="F303" s="10"/>
      <c r="G303" s="16"/>
      <c r="H303" s="21"/>
      <c r="I303" s="4"/>
      <c r="J303" s="10"/>
      <c r="K303" s="16"/>
      <c r="L303" s="21"/>
      <c r="M303" s="4"/>
      <c r="N303" s="10"/>
      <c r="O303" s="16"/>
      <c r="P303" s="21"/>
      <c r="Q303" s="4"/>
      <c r="R303" s="10"/>
      <c r="S303" s="16"/>
      <c r="T303" s="21"/>
      <c r="V303" s="4"/>
      <c r="W303" s="10"/>
      <c r="X303" s="16"/>
      <c r="Y303" s="21"/>
    </row>
    <row r="304" spans="1:25" ht="13.5" customHeight="1">
      <c r="A304" s="5"/>
      <c r="B304" s="11"/>
      <c r="C304" s="17"/>
      <c r="D304" s="22"/>
      <c r="E304" s="5"/>
      <c r="F304" s="11"/>
      <c r="G304" s="17"/>
      <c r="H304" s="22"/>
      <c r="I304" s="5"/>
      <c r="J304" s="11"/>
      <c r="K304" s="17"/>
      <c r="L304" s="22"/>
      <c r="M304" s="5"/>
      <c r="N304" s="11"/>
      <c r="O304" s="17"/>
      <c r="P304" s="22"/>
      <c r="Q304" s="7"/>
      <c r="R304" s="13"/>
      <c r="S304" s="19"/>
      <c r="T304" s="24"/>
      <c r="V304" s="7"/>
      <c r="W304" s="13"/>
      <c r="X304" s="19"/>
      <c r="Y304" s="24"/>
    </row>
    <row r="305" spans="1:25" ht="13.5" customHeight="1">
      <c r="A305" s="6" t="s">
        <v>147</v>
      </c>
      <c r="B305" s="12">
        <v>24</v>
      </c>
      <c r="C305" s="18">
        <v>32</v>
      </c>
      <c r="D305" s="23">
        <v>56</v>
      </c>
      <c r="E305" s="6" t="s">
        <v>148</v>
      </c>
      <c r="F305" s="12">
        <v>30</v>
      </c>
      <c r="G305" s="18">
        <v>31</v>
      </c>
      <c r="H305" s="23">
        <v>61</v>
      </c>
      <c r="I305" s="6" t="s">
        <v>149</v>
      </c>
      <c r="J305" s="12">
        <v>16</v>
      </c>
      <c r="K305" s="18">
        <v>30</v>
      </c>
      <c r="L305" s="23">
        <v>46</v>
      </c>
      <c r="M305" s="6" t="s">
        <v>150</v>
      </c>
      <c r="N305" s="12">
        <v>2</v>
      </c>
      <c r="O305" s="18">
        <v>3</v>
      </c>
      <c r="P305" s="23">
        <v>5</v>
      </c>
      <c r="Q305" s="25" t="s">
        <v>151</v>
      </c>
      <c r="R305" s="28">
        <v>2207</v>
      </c>
      <c r="S305" s="28">
        <v>2235</v>
      </c>
      <c r="T305" s="28">
        <v>4442</v>
      </c>
      <c r="V305" s="25" t="s">
        <v>151</v>
      </c>
      <c r="W305" s="28">
        <v>2207</v>
      </c>
      <c r="X305" s="28">
        <v>2235</v>
      </c>
      <c r="Y305" s="28">
        <v>4442</v>
      </c>
    </row>
    <row r="306" spans="1:25" ht="13.5" customHeight="1">
      <c r="A306" s="4"/>
      <c r="B306" s="10"/>
      <c r="C306" s="16"/>
      <c r="D306" s="21"/>
      <c r="E306" s="4"/>
      <c r="F306" s="10"/>
      <c r="G306" s="16"/>
      <c r="H306" s="21"/>
      <c r="I306" s="4"/>
      <c r="J306" s="10"/>
      <c r="K306" s="16"/>
      <c r="L306" s="21"/>
      <c r="M306" s="4"/>
      <c r="N306" s="10"/>
      <c r="O306" s="16"/>
      <c r="P306" s="21"/>
      <c r="Q306" s="26"/>
      <c r="R306" s="40"/>
      <c r="S306" s="40"/>
      <c r="T306" s="40"/>
      <c r="V306" s="26"/>
      <c r="W306" s="40"/>
      <c r="X306" s="40"/>
      <c r="Y306" s="40"/>
    </row>
    <row r="307" spans="1:25" ht="13.5" customHeight="1">
      <c r="A307" s="5"/>
      <c r="B307" s="11"/>
      <c r="C307" s="17"/>
      <c r="D307" s="22"/>
      <c r="E307" s="5"/>
      <c r="F307" s="11"/>
      <c r="G307" s="17"/>
      <c r="H307" s="22"/>
      <c r="I307" s="5"/>
      <c r="J307" s="11"/>
      <c r="K307" s="17"/>
      <c r="L307" s="22"/>
      <c r="M307" s="5"/>
      <c r="N307" s="11"/>
      <c r="O307" s="17"/>
      <c r="P307" s="22"/>
      <c r="Q307" s="25" t="s">
        <v>36</v>
      </c>
      <c r="R307" s="32">
        <v>332</v>
      </c>
      <c r="S307" s="32">
        <v>421</v>
      </c>
      <c r="T307" s="32">
        <v>753</v>
      </c>
    </row>
    <row r="308" spans="1:25" ht="13.5" customHeight="1">
      <c r="A308" s="6" t="s">
        <v>152</v>
      </c>
      <c r="B308" s="12">
        <v>26</v>
      </c>
      <c r="C308" s="18">
        <v>28</v>
      </c>
      <c r="D308" s="23">
        <v>54</v>
      </c>
      <c r="E308" s="6" t="s">
        <v>154</v>
      </c>
      <c r="F308" s="12">
        <v>32</v>
      </c>
      <c r="G308" s="18">
        <v>29</v>
      </c>
      <c r="H308" s="23">
        <v>61</v>
      </c>
      <c r="I308" s="6" t="s">
        <v>156</v>
      </c>
      <c r="J308" s="12">
        <v>15</v>
      </c>
      <c r="K308" s="18">
        <v>11</v>
      </c>
      <c r="L308" s="23">
        <v>26</v>
      </c>
      <c r="M308" s="6" t="s">
        <v>157</v>
      </c>
      <c r="N308" s="12">
        <v>0</v>
      </c>
      <c r="O308" s="18">
        <v>4</v>
      </c>
      <c r="P308" s="23">
        <v>4</v>
      </c>
      <c r="Q308" s="26"/>
      <c r="R308" s="33"/>
      <c r="S308" s="33"/>
      <c r="T308" s="33"/>
    </row>
    <row r="309" spans="1:25" ht="13.5" customHeight="1">
      <c r="A309" s="4"/>
      <c r="B309" s="10"/>
      <c r="C309" s="16"/>
      <c r="D309" s="21"/>
      <c r="E309" s="4"/>
      <c r="F309" s="10"/>
      <c r="G309" s="16"/>
      <c r="H309" s="21"/>
      <c r="I309" s="4"/>
      <c r="J309" s="10"/>
      <c r="K309" s="16"/>
      <c r="L309" s="21"/>
      <c r="M309" s="4"/>
      <c r="N309" s="10"/>
      <c r="O309" s="16"/>
      <c r="P309" s="21"/>
      <c r="Q309" s="25" t="s">
        <v>153</v>
      </c>
      <c r="R309" s="32">
        <v>39</v>
      </c>
      <c r="S309" s="32">
        <v>42</v>
      </c>
      <c r="T309" s="32">
        <v>40</v>
      </c>
    </row>
    <row r="310" spans="1:25" ht="13.5" customHeight="1">
      <c r="A310" s="5"/>
      <c r="B310" s="11"/>
      <c r="C310" s="17"/>
      <c r="D310" s="22"/>
      <c r="E310" s="5"/>
      <c r="F310" s="11"/>
      <c r="G310" s="17"/>
      <c r="H310" s="22"/>
      <c r="I310" s="5"/>
      <c r="J310" s="11"/>
      <c r="K310" s="17"/>
      <c r="L310" s="22"/>
      <c r="M310" s="5"/>
      <c r="N310" s="11"/>
      <c r="O310" s="17"/>
      <c r="P310" s="22"/>
      <c r="Q310" s="26"/>
      <c r="R310" s="33"/>
      <c r="S310" s="33"/>
      <c r="T310" s="33"/>
    </row>
    <row r="311" spans="1:25" ht="13.5" customHeight="1">
      <c r="A311" s="6" t="s">
        <v>158</v>
      </c>
      <c r="B311" s="12">
        <v>30</v>
      </c>
      <c r="C311" s="18">
        <v>24</v>
      </c>
      <c r="D311" s="23">
        <v>54</v>
      </c>
      <c r="E311" s="6" t="s">
        <v>88</v>
      </c>
      <c r="F311" s="12">
        <v>28</v>
      </c>
      <c r="G311" s="18">
        <v>35</v>
      </c>
      <c r="H311" s="23">
        <v>63</v>
      </c>
      <c r="I311" s="6" t="s">
        <v>159</v>
      </c>
      <c r="J311" s="12">
        <v>19</v>
      </c>
      <c r="K311" s="18">
        <v>14</v>
      </c>
      <c r="L311" s="23">
        <v>33</v>
      </c>
      <c r="M311" s="6" t="s">
        <v>160</v>
      </c>
      <c r="N311" s="12">
        <v>0</v>
      </c>
      <c r="O311" s="18">
        <v>0</v>
      </c>
      <c r="P311" s="23">
        <v>0</v>
      </c>
    </row>
    <row r="312" spans="1:25" ht="13.5" customHeight="1">
      <c r="A312" s="4"/>
      <c r="B312" s="10"/>
      <c r="C312" s="16"/>
      <c r="D312" s="21"/>
      <c r="E312" s="4"/>
      <c r="F312" s="10"/>
      <c r="G312" s="16"/>
      <c r="H312" s="21"/>
      <c r="I312" s="4"/>
      <c r="J312" s="10"/>
      <c r="K312" s="16"/>
      <c r="L312" s="21"/>
      <c r="M312" s="4"/>
      <c r="N312" s="10"/>
      <c r="O312" s="16"/>
      <c r="P312" s="21"/>
      <c r="Q312" s="27" t="s">
        <v>161</v>
      </c>
      <c r="R312" s="34"/>
      <c r="S312" s="34"/>
      <c r="T312" s="34"/>
    </row>
    <row r="313" spans="1:25" ht="13.5" customHeight="1">
      <c r="A313" s="5"/>
      <c r="B313" s="11"/>
      <c r="C313" s="17"/>
      <c r="D313" s="22"/>
      <c r="E313" s="5"/>
      <c r="F313" s="11"/>
      <c r="G313" s="17"/>
      <c r="H313" s="22"/>
      <c r="I313" s="5"/>
      <c r="J313" s="11"/>
      <c r="K313" s="17"/>
      <c r="L313" s="22"/>
      <c r="M313" s="5"/>
      <c r="N313" s="11"/>
      <c r="O313" s="17"/>
      <c r="P313" s="22"/>
      <c r="Q313" s="25" t="s">
        <v>151</v>
      </c>
      <c r="R313" s="32">
        <v>67</v>
      </c>
      <c r="S313" s="32">
        <v>95</v>
      </c>
      <c r="T313" s="32">
        <v>162</v>
      </c>
    </row>
    <row r="314" spans="1:25" ht="13.5" customHeight="1">
      <c r="A314" s="6" t="s">
        <v>155</v>
      </c>
      <c r="B314" s="12">
        <v>26</v>
      </c>
      <c r="C314" s="18">
        <v>29</v>
      </c>
      <c r="D314" s="23">
        <v>55</v>
      </c>
      <c r="E314" s="6" t="s">
        <v>163</v>
      </c>
      <c r="F314" s="12">
        <v>36</v>
      </c>
      <c r="G314" s="18">
        <v>36</v>
      </c>
      <c r="H314" s="23">
        <v>72</v>
      </c>
      <c r="I314" s="6" t="s">
        <v>93</v>
      </c>
      <c r="J314" s="12">
        <v>17</v>
      </c>
      <c r="K314" s="18">
        <v>22</v>
      </c>
      <c r="L314" s="23">
        <v>39</v>
      </c>
      <c r="M314" s="6" t="s">
        <v>164</v>
      </c>
      <c r="N314" s="12">
        <v>1</v>
      </c>
      <c r="O314" s="18">
        <v>0</v>
      </c>
      <c r="P314" s="23">
        <v>1</v>
      </c>
      <c r="Q314" s="26"/>
      <c r="R314" s="33"/>
      <c r="S314" s="33"/>
      <c r="T314" s="33"/>
    </row>
    <row r="315" spans="1:25" ht="13.5" customHeight="1">
      <c r="A315" s="4"/>
      <c r="B315" s="10"/>
      <c r="C315" s="16"/>
      <c r="D315" s="21"/>
      <c r="E315" s="4"/>
      <c r="F315" s="10"/>
      <c r="G315" s="16"/>
      <c r="H315" s="21"/>
      <c r="I315" s="4"/>
      <c r="J315" s="10"/>
      <c r="K315" s="16"/>
      <c r="L315" s="21"/>
      <c r="M315" s="4"/>
      <c r="N315" s="10"/>
      <c r="O315" s="16"/>
      <c r="P315" s="21"/>
    </row>
    <row r="316" spans="1:25" ht="13.5" customHeight="1">
      <c r="A316" s="7"/>
      <c r="B316" s="13"/>
      <c r="C316" s="19"/>
      <c r="D316" s="24"/>
      <c r="E316" s="7"/>
      <c r="F316" s="13"/>
      <c r="G316" s="19"/>
      <c r="H316" s="24"/>
      <c r="I316" s="7"/>
      <c r="J316" s="13"/>
      <c r="K316" s="19"/>
      <c r="L316" s="24"/>
      <c r="M316" s="7"/>
      <c r="N316" s="13"/>
      <c r="O316" s="19"/>
      <c r="P316" s="24"/>
    </row>
    <row r="317" spans="1:25">
      <c r="V317" t="s">
        <v>179</v>
      </c>
    </row>
    <row r="318" spans="1:25">
      <c r="A318" t="s">
        <v>185</v>
      </c>
    </row>
    <row r="319" spans="1:25">
      <c r="A319" s="1" t="s">
        <v>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2" t="s">
        <v>15</v>
      </c>
      <c r="B320" s="8" t="s">
        <v>17</v>
      </c>
      <c r="C320" s="14" t="s">
        <v>16</v>
      </c>
      <c r="D320" s="2" t="s">
        <v>12</v>
      </c>
      <c r="E320" s="2" t="s">
        <v>15</v>
      </c>
      <c r="F320" s="8" t="s">
        <v>17</v>
      </c>
      <c r="G320" s="14" t="s">
        <v>16</v>
      </c>
      <c r="H320" s="2" t="s">
        <v>12</v>
      </c>
      <c r="I320" s="2" t="s">
        <v>15</v>
      </c>
      <c r="J320" s="8" t="s">
        <v>17</v>
      </c>
      <c r="K320" s="14" t="s">
        <v>16</v>
      </c>
      <c r="L320" s="2" t="s">
        <v>12</v>
      </c>
      <c r="M320" s="2" t="s">
        <v>15</v>
      </c>
      <c r="N320" s="8" t="s">
        <v>17</v>
      </c>
      <c r="O320" s="14" t="s">
        <v>16</v>
      </c>
      <c r="P320" s="2" t="s">
        <v>12</v>
      </c>
      <c r="Q320" s="2" t="s">
        <v>15</v>
      </c>
      <c r="R320" s="8" t="s">
        <v>17</v>
      </c>
      <c r="S320" s="14" t="s">
        <v>16</v>
      </c>
      <c r="T320" s="2" t="s">
        <v>12</v>
      </c>
      <c r="V320" s="2" t="s">
        <v>9</v>
      </c>
      <c r="W320" s="8" t="s">
        <v>17</v>
      </c>
      <c r="X320" s="14" t="s">
        <v>16</v>
      </c>
      <c r="Y320" s="2" t="s">
        <v>12</v>
      </c>
    </row>
    <row r="321" spans="1:25" ht="13.5" customHeight="1">
      <c r="A321" s="3" t="s">
        <v>19</v>
      </c>
      <c r="B321" s="9">
        <v>0</v>
      </c>
      <c r="C321" s="15">
        <v>1</v>
      </c>
      <c r="D321" s="20">
        <v>1</v>
      </c>
      <c r="E321" s="3" t="s">
        <v>2</v>
      </c>
      <c r="F321" s="9">
        <v>1</v>
      </c>
      <c r="G321" s="15">
        <v>1</v>
      </c>
      <c r="H321" s="20">
        <v>2</v>
      </c>
      <c r="I321" s="3" t="s">
        <v>20</v>
      </c>
      <c r="J321" s="9">
        <v>3</v>
      </c>
      <c r="K321" s="15">
        <v>1</v>
      </c>
      <c r="L321" s="20">
        <v>4</v>
      </c>
      <c r="M321" s="3" t="s">
        <v>21</v>
      </c>
      <c r="N321" s="9">
        <v>2</v>
      </c>
      <c r="O321" s="15">
        <v>4</v>
      </c>
      <c r="P321" s="20">
        <v>6</v>
      </c>
      <c r="Q321" s="3" t="s">
        <v>23</v>
      </c>
      <c r="R321" s="9">
        <v>0</v>
      </c>
      <c r="S321" s="15">
        <v>0</v>
      </c>
      <c r="T321" s="20">
        <v>0</v>
      </c>
      <c r="V321" s="3" t="s">
        <v>25</v>
      </c>
      <c r="W321" s="9">
        <v>4</v>
      </c>
      <c r="X321" s="15">
        <v>5</v>
      </c>
      <c r="Y321" s="20">
        <v>9</v>
      </c>
    </row>
    <row r="322" spans="1:25" ht="13.5" customHeight="1">
      <c r="A322" s="4"/>
      <c r="B322" s="10"/>
      <c r="C322" s="16"/>
      <c r="D322" s="21"/>
      <c r="E322" s="4"/>
      <c r="F322" s="10"/>
      <c r="G322" s="16"/>
      <c r="H322" s="21"/>
      <c r="I322" s="4"/>
      <c r="J322" s="10"/>
      <c r="K322" s="16"/>
      <c r="L322" s="21"/>
      <c r="M322" s="4"/>
      <c r="N322" s="10"/>
      <c r="O322" s="16"/>
      <c r="P322" s="21"/>
      <c r="Q322" s="4"/>
      <c r="R322" s="10"/>
      <c r="S322" s="16"/>
      <c r="T322" s="21"/>
      <c r="V322" s="4"/>
      <c r="W322" s="10"/>
      <c r="X322" s="16"/>
      <c r="Y322" s="21"/>
    </row>
    <row r="323" spans="1:25" ht="13.5" customHeight="1">
      <c r="A323" s="5"/>
      <c r="B323" s="11"/>
      <c r="C323" s="17"/>
      <c r="D323" s="22"/>
      <c r="E323" s="5"/>
      <c r="F323" s="11"/>
      <c r="G323" s="17"/>
      <c r="H323" s="22"/>
      <c r="I323" s="5"/>
      <c r="J323" s="11"/>
      <c r="K323" s="17"/>
      <c r="L323" s="22"/>
      <c r="M323" s="5"/>
      <c r="N323" s="11"/>
      <c r="O323" s="17"/>
      <c r="P323" s="22"/>
      <c r="Q323" s="5"/>
      <c r="R323" s="11"/>
      <c r="S323" s="17"/>
      <c r="T323" s="22"/>
      <c r="V323" s="5"/>
      <c r="W323" s="11"/>
      <c r="X323" s="17"/>
      <c r="Y323" s="22"/>
    </row>
    <row r="324" spans="1:25" ht="13.5" customHeight="1">
      <c r="A324" s="6" t="s">
        <v>26</v>
      </c>
      <c r="B324" s="12">
        <v>3</v>
      </c>
      <c r="C324" s="18">
        <v>2</v>
      </c>
      <c r="D324" s="23">
        <v>5</v>
      </c>
      <c r="E324" s="6" t="s">
        <v>18</v>
      </c>
      <c r="F324" s="12">
        <v>2</v>
      </c>
      <c r="G324" s="18">
        <v>0</v>
      </c>
      <c r="H324" s="23">
        <v>2</v>
      </c>
      <c r="I324" s="6" t="s">
        <v>28</v>
      </c>
      <c r="J324" s="12">
        <v>5</v>
      </c>
      <c r="K324" s="18">
        <v>6</v>
      </c>
      <c r="L324" s="23">
        <v>11</v>
      </c>
      <c r="M324" s="6" t="s">
        <v>4</v>
      </c>
      <c r="N324" s="12">
        <v>5</v>
      </c>
      <c r="O324" s="18">
        <v>2</v>
      </c>
      <c r="P324" s="23">
        <v>7</v>
      </c>
      <c r="Q324" s="6" t="s">
        <v>33</v>
      </c>
      <c r="R324" s="12">
        <v>0</v>
      </c>
      <c r="S324" s="18">
        <v>0</v>
      </c>
      <c r="T324" s="23">
        <v>0</v>
      </c>
      <c r="V324" s="6" t="s">
        <v>37</v>
      </c>
      <c r="W324" s="12">
        <v>8</v>
      </c>
      <c r="X324" s="18">
        <v>10</v>
      </c>
      <c r="Y324" s="23">
        <v>18</v>
      </c>
    </row>
    <row r="325" spans="1:25" ht="13.5" customHeight="1">
      <c r="A325" s="4"/>
      <c r="B325" s="10"/>
      <c r="C325" s="16"/>
      <c r="D325" s="21"/>
      <c r="E325" s="4"/>
      <c r="F325" s="10"/>
      <c r="G325" s="16"/>
      <c r="H325" s="21"/>
      <c r="I325" s="4"/>
      <c r="J325" s="10"/>
      <c r="K325" s="16"/>
      <c r="L325" s="21"/>
      <c r="M325" s="4"/>
      <c r="N325" s="10"/>
      <c r="O325" s="16"/>
      <c r="P325" s="21"/>
      <c r="Q325" s="4"/>
      <c r="R325" s="10"/>
      <c r="S325" s="16"/>
      <c r="T325" s="21"/>
      <c r="V325" s="4"/>
      <c r="W325" s="10"/>
      <c r="X325" s="16"/>
      <c r="Y325" s="21"/>
    </row>
    <row r="326" spans="1:25" ht="13.5" customHeight="1">
      <c r="A326" s="5"/>
      <c r="B326" s="11"/>
      <c r="C326" s="17"/>
      <c r="D326" s="22"/>
      <c r="E326" s="5"/>
      <c r="F326" s="11"/>
      <c r="G326" s="17"/>
      <c r="H326" s="22"/>
      <c r="I326" s="5"/>
      <c r="J326" s="11"/>
      <c r="K326" s="17"/>
      <c r="L326" s="22"/>
      <c r="M326" s="5"/>
      <c r="N326" s="11"/>
      <c r="O326" s="17"/>
      <c r="P326" s="22"/>
      <c r="Q326" s="5"/>
      <c r="R326" s="11"/>
      <c r="S326" s="17"/>
      <c r="T326" s="22"/>
      <c r="V326" s="5"/>
      <c r="W326" s="11"/>
      <c r="X326" s="17"/>
      <c r="Y326" s="22"/>
    </row>
    <row r="327" spans="1:25" ht="13.5" customHeight="1">
      <c r="A327" s="6" t="s">
        <v>39</v>
      </c>
      <c r="B327" s="12">
        <v>0</v>
      </c>
      <c r="C327" s="18">
        <v>0</v>
      </c>
      <c r="D327" s="23">
        <v>0</v>
      </c>
      <c r="E327" s="6" t="s">
        <v>43</v>
      </c>
      <c r="F327" s="12">
        <v>2</v>
      </c>
      <c r="G327" s="18">
        <v>3</v>
      </c>
      <c r="H327" s="23">
        <v>5</v>
      </c>
      <c r="I327" s="6" t="s">
        <v>45</v>
      </c>
      <c r="J327" s="12">
        <v>3</v>
      </c>
      <c r="K327" s="18">
        <v>1</v>
      </c>
      <c r="L327" s="23">
        <v>4</v>
      </c>
      <c r="M327" s="6" t="s">
        <v>47</v>
      </c>
      <c r="N327" s="12">
        <v>2</v>
      </c>
      <c r="O327" s="18">
        <v>3</v>
      </c>
      <c r="P327" s="23">
        <v>5</v>
      </c>
      <c r="Q327" s="6" t="s">
        <v>8</v>
      </c>
      <c r="R327" s="12">
        <v>0</v>
      </c>
      <c r="S327" s="18">
        <v>0</v>
      </c>
      <c r="T327" s="23">
        <v>0</v>
      </c>
      <c r="V327" s="6" t="s">
        <v>48</v>
      </c>
      <c r="W327" s="12">
        <v>4</v>
      </c>
      <c r="X327" s="18">
        <v>7</v>
      </c>
      <c r="Y327" s="23">
        <v>11</v>
      </c>
    </row>
    <row r="328" spans="1:25" ht="13.5" customHeight="1">
      <c r="A328" s="4"/>
      <c r="B328" s="10"/>
      <c r="C328" s="16"/>
      <c r="D328" s="21"/>
      <c r="E328" s="4"/>
      <c r="F328" s="10"/>
      <c r="G328" s="16"/>
      <c r="H328" s="21"/>
      <c r="I328" s="4"/>
      <c r="J328" s="10"/>
      <c r="K328" s="16"/>
      <c r="L328" s="21"/>
      <c r="M328" s="4"/>
      <c r="N328" s="10"/>
      <c r="O328" s="16"/>
      <c r="P328" s="21"/>
      <c r="Q328" s="4"/>
      <c r="R328" s="10"/>
      <c r="S328" s="16"/>
      <c r="T328" s="21"/>
      <c r="V328" s="4"/>
      <c r="W328" s="10"/>
      <c r="X328" s="16"/>
      <c r="Y328" s="21"/>
    </row>
    <row r="329" spans="1:25" ht="13.5" customHeight="1">
      <c r="A329" s="5"/>
      <c r="B329" s="11"/>
      <c r="C329" s="17"/>
      <c r="D329" s="22"/>
      <c r="E329" s="5"/>
      <c r="F329" s="11"/>
      <c r="G329" s="17"/>
      <c r="H329" s="22"/>
      <c r="I329" s="5"/>
      <c r="J329" s="11"/>
      <c r="K329" s="17"/>
      <c r="L329" s="22"/>
      <c r="M329" s="5"/>
      <c r="N329" s="11"/>
      <c r="O329" s="17"/>
      <c r="P329" s="22"/>
      <c r="Q329" s="5"/>
      <c r="R329" s="11"/>
      <c r="S329" s="17"/>
      <c r="T329" s="22"/>
      <c r="V329" s="5"/>
      <c r="W329" s="11"/>
      <c r="X329" s="17"/>
      <c r="Y329" s="22"/>
    </row>
    <row r="330" spans="1:25" ht="13.5" customHeight="1">
      <c r="A330" s="6" t="s">
        <v>50</v>
      </c>
      <c r="B330" s="12">
        <v>0</v>
      </c>
      <c r="C330" s="18">
        <v>1</v>
      </c>
      <c r="D330" s="23">
        <v>1</v>
      </c>
      <c r="E330" s="6" t="s">
        <v>52</v>
      </c>
      <c r="F330" s="12">
        <v>0</v>
      </c>
      <c r="G330" s="18">
        <v>0</v>
      </c>
      <c r="H330" s="23">
        <v>0</v>
      </c>
      <c r="I330" s="6" t="s">
        <v>42</v>
      </c>
      <c r="J330" s="12">
        <v>1</v>
      </c>
      <c r="K330" s="18">
        <v>2</v>
      </c>
      <c r="L330" s="23">
        <v>3</v>
      </c>
      <c r="M330" s="6" t="s">
        <v>54</v>
      </c>
      <c r="N330" s="12">
        <v>2</v>
      </c>
      <c r="O330" s="18">
        <v>1</v>
      </c>
      <c r="P330" s="23">
        <v>3</v>
      </c>
      <c r="Q330" s="6" t="s">
        <v>55</v>
      </c>
      <c r="R330" s="12">
        <v>0</v>
      </c>
      <c r="S330" s="18">
        <v>0</v>
      </c>
      <c r="T330" s="23">
        <v>0</v>
      </c>
      <c r="V330" s="6" t="s">
        <v>32</v>
      </c>
      <c r="W330" s="12">
        <v>3</v>
      </c>
      <c r="X330" s="18">
        <v>11</v>
      </c>
      <c r="Y330" s="23">
        <v>14</v>
      </c>
    </row>
    <row r="331" spans="1:25" ht="13.5" customHeight="1">
      <c r="A331" s="4"/>
      <c r="B331" s="10"/>
      <c r="C331" s="16"/>
      <c r="D331" s="21"/>
      <c r="E331" s="4"/>
      <c r="F331" s="10"/>
      <c r="G331" s="16"/>
      <c r="H331" s="21"/>
      <c r="I331" s="4"/>
      <c r="J331" s="10"/>
      <c r="K331" s="16"/>
      <c r="L331" s="21"/>
      <c r="M331" s="4"/>
      <c r="N331" s="10"/>
      <c r="O331" s="16"/>
      <c r="P331" s="21"/>
      <c r="Q331" s="4"/>
      <c r="R331" s="10"/>
      <c r="S331" s="16"/>
      <c r="T331" s="21"/>
      <c r="V331" s="4"/>
      <c r="W331" s="10"/>
      <c r="X331" s="16"/>
      <c r="Y331" s="21"/>
    </row>
    <row r="332" spans="1:25" ht="13.5" customHeight="1">
      <c r="A332" s="5"/>
      <c r="B332" s="11"/>
      <c r="C332" s="17"/>
      <c r="D332" s="22"/>
      <c r="E332" s="5"/>
      <c r="F332" s="11"/>
      <c r="G332" s="17"/>
      <c r="H332" s="22"/>
      <c r="I332" s="5"/>
      <c r="J332" s="11"/>
      <c r="K332" s="17"/>
      <c r="L332" s="22"/>
      <c r="M332" s="5"/>
      <c r="N332" s="11"/>
      <c r="O332" s="17"/>
      <c r="P332" s="22"/>
      <c r="Q332" s="5"/>
      <c r="R332" s="11"/>
      <c r="S332" s="17"/>
      <c r="T332" s="22"/>
      <c r="V332" s="5"/>
      <c r="W332" s="11"/>
      <c r="X332" s="17"/>
      <c r="Y332" s="22"/>
    </row>
    <row r="333" spans="1:25" ht="13.5" customHeight="1">
      <c r="A333" s="6" t="s">
        <v>56</v>
      </c>
      <c r="B333" s="12">
        <v>1</v>
      </c>
      <c r="C333" s="18">
        <v>1</v>
      </c>
      <c r="D333" s="23">
        <v>2</v>
      </c>
      <c r="E333" s="6" t="s">
        <v>58</v>
      </c>
      <c r="F333" s="12">
        <v>2</v>
      </c>
      <c r="G333" s="18">
        <v>1</v>
      </c>
      <c r="H333" s="23">
        <v>3</v>
      </c>
      <c r="I333" s="6" t="s">
        <v>61</v>
      </c>
      <c r="J333" s="12">
        <v>3</v>
      </c>
      <c r="K333" s="18">
        <v>3</v>
      </c>
      <c r="L333" s="23">
        <v>6</v>
      </c>
      <c r="M333" s="6" t="s">
        <v>3</v>
      </c>
      <c r="N333" s="12">
        <v>3</v>
      </c>
      <c r="O333" s="18">
        <v>4</v>
      </c>
      <c r="P333" s="23">
        <v>7</v>
      </c>
      <c r="Q333" s="6" t="s">
        <v>63</v>
      </c>
      <c r="R333" s="12">
        <v>0</v>
      </c>
      <c r="S333" s="18">
        <v>0</v>
      </c>
      <c r="T333" s="23">
        <v>0</v>
      </c>
      <c r="V333" s="6" t="s">
        <v>64</v>
      </c>
      <c r="W333" s="12">
        <v>6</v>
      </c>
      <c r="X333" s="18">
        <v>11</v>
      </c>
      <c r="Y333" s="23">
        <v>17</v>
      </c>
    </row>
    <row r="334" spans="1:25" ht="13.5" customHeight="1">
      <c r="A334" s="4"/>
      <c r="B334" s="10"/>
      <c r="C334" s="16"/>
      <c r="D334" s="21"/>
      <c r="E334" s="4"/>
      <c r="F334" s="10"/>
      <c r="G334" s="16"/>
      <c r="H334" s="21"/>
      <c r="I334" s="4"/>
      <c r="J334" s="10"/>
      <c r="K334" s="16"/>
      <c r="L334" s="21"/>
      <c r="M334" s="4"/>
      <c r="N334" s="10"/>
      <c r="O334" s="16"/>
      <c r="P334" s="21"/>
      <c r="Q334" s="4"/>
      <c r="R334" s="10"/>
      <c r="S334" s="16"/>
      <c r="T334" s="21"/>
      <c r="V334" s="4"/>
      <c r="W334" s="10"/>
      <c r="X334" s="16"/>
      <c r="Y334" s="21"/>
    </row>
    <row r="335" spans="1:25" ht="13.5" customHeight="1">
      <c r="A335" s="5"/>
      <c r="B335" s="11"/>
      <c r="C335" s="17"/>
      <c r="D335" s="22"/>
      <c r="E335" s="5"/>
      <c r="F335" s="11"/>
      <c r="G335" s="17"/>
      <c r="H335" s="22"/>
      <c r="I335" s="5"/>
      <c r="J335" s="11"/>
      <c r="K335" s="17"/>
      <c r="L335" s="22"/>
      <c r="M335" s="5"/>
      <c r="N335" s="11"/>
      <c r="O335" s="17"/>
      <c r="P335" s="22"/>
      <c r="Q335" s="5"/>
      <c r="R335" s="11"/>
      <c r="S335" s="17"/>
      <c r="T335" s="22"/>
      <c r="V335" s="5"/>
      <c r="W335" s="11"/>
      <c r="X335" s="17"/>
      <c r="Y335" s="22"/>
    </row>
    <row r="336" spans="1:25" ht="13.5" customHeight="1">
      <c r="A336" s="6" t="s">
        <v>66</v>
      </c>
      <c r="B336" s="12">
        <v>1</v>
      </c>
      <c r="C336" s="18">
        <v>3</v>
      </c>
      <c r="D336" s="23">
        <v>4</v>
      </c>
      <c r="E336" s="6" t="s">
        <v>67</v>
      </c>
      <c r="F336" s="12">
        <v>2</v>
      </c>
      <c r="G336" s="18">
        <v>1</v>
      </c>
      <c r="H336" s="23">
        <v>3</v>
      </c>
      <c r="I336" s="6" t="s">
        <v>41</v>
      </c>
      <c r="J336" s="12">
        <v>1</v>
      </c>
      <c r="K336" s="18">
        <v>0</v>
      </c>
      <c r="L336" s="23">
        <v>1</v>
      </c>
      <c r="M336" s="6" t="s">
        <v>70</v>
      </c>
      <c r="N336" s="12">
        <v>5</v>
      </c>
      <c r="O336" s="18">
        <v>4</v>
      </c>
      <c r="P336" s="23">
        <v>9</v>
      </c>
      <c r="Q336" s="6" t="s">
        <v>71</v>
      </c>
      <c r="R336" s="12">
        <v>0</v>
      </c>
      <c r="S336" s="18">
        <v>0</v>
      </c>
      <c r="T336" s="23">
        <v>0</v>
      </c>
      <c r="V336" s="6" t="s">
        <v>72</v>
      </c>
      <c r="W336" s="12">
        <v>7</v>
      </c>
      <c r="X336" s="18">
        <v>5</v>
      </c>
      <c r="Y336" s="23">
        <v>12</v>
      </c>
    </row>
    <row r="337" spans="1:25" ht="13.5" customHeight="1">
      <c r="A337" s="4"/>
      <c r="B337" s="10"/>
      <c r="C337" s="16"/>
      <c r="D337" s="21"/>
      <c r="E337" s="4"/>
      <c r="F337" s="10"/>
      <c r="G337" s="16"/>
      <c r="H337" s="21"/>
      <c r="I337" s="4"/>
      <c r="J337" s="10"/>
      <c r="K337" s="16"/>
      <c r="L337" s="21"/>
      <c r="M337" s="4"/>
      <c r="N337" s="10"/>
      <c r="O337" s="16"/>
      <c r="P337" s="21"/>
      <c r="Q337" s="4"/>
      <c r="R337" s="10"/>
      <c r="S337" s="16"/>
      <c r="T337" s="21"/>
      <c r="V337" s="4"/>
      <c r="W337" s="10"/>
      <c r="X337" s="16"/>
      <c r="Y337" s="21"/>
    </row>
    <row r="338" spans="1:25" ht="13.5" customHeight="1">
      <c r="A338" s="5"/>
      <c r="B338" s="11"/>
      <c r="C338" s="17"/>
      <c r="D338" s="22"/>
      <c r="E338" s="5"/>
      <c r="F338" s="11"/>
      <c r="G338" s="17"/>
      <c r="H338" s="22"/>
      <c r="I338" s="5"/>
      <c r="J338" s="11"/>
      <c r="K338" s="17"/>
      <c r="L338" s="22"/>
      <c r="M338" s="5"/>
      <c r="N338" s="11"/>
      <c r="O338" s="17"/>
      <c r="P338" s="22"/>
      <c r="Q338" s="5"/>
      <c r="R338" s="11"/>
      <c r="S338" s="17"/>
      <c r="T338" s="22"/>
      <c r="V338" s="5"/>
      <c r="W338" s="11"/>
      <c r="X338" s="17"/>
      <c r="Y338" s="22"/>
    </row>
    <row r="339" spans="1:25" ht="13.5" customHeight="1">
      <c r="A339" s="6" t="s">
        <v>73</v>
      </c>
      <c r="B339" s="12">
        <v>2</v>
      </c>
      <c r="C339" s="18">
        <v>3</v>
      </c>
      <c r="D339" s="23">
        <v>5</v>
      </c>
      <c r="E339" s="6" t="s">
        <v>13</v>
      </c>
      <c r="F339" s="12">
        <v>1</v>
      </c>
      <c r="G339" s="18">
        <v>2</v>
      </c>
      <c r="H339" s="23">
        <v>3</v>
      </c>
      <c r="I339" s="6" t="s">
        <v>49</v>
      </c>
      <c r="J339" s="12">
        <v>2</v>
      </c>
      <c r="K339" s="18">
        <v>5</v>
      </c>
      <c r="L339" s="23">
        <v>7</v>
      </c>
      <c r="M339" s="6" t="s">
        <v>60</v>
      </c>
      <c r="N339" s="12">
        <v>2</v>
      </c>
      <c r="O339" s="18">
        <v>1</v>
      </c>
      <c r="P339" s="23">
        <v>3</v>
      </c>
      <c r="Q339" s="6" t="s">
        <v>57</v>
      </c>
      <c r="R339" s="12">
        <v>0</v>
      </c>
      <c r="S339" s="18">
        <v>0</v>
      </c>
      <c r="T339" s="23">
        <v>0</v>
      </c>
      <c r="V339" s="6" t="s">
        <v>10</v>
      </c>
      <c r="W339" s="12">
        <v>8</v>
      </c>
      <c r="X339" s="18">
        <v>8</v>
      </c>
      <c r="Y339" s="23">
        <v>16</v>
      </c>
    </row>
    <row r="340" spans="1:25" ht="13.5" customHeight="1">
      <c r="A340" s="4"/>
      <c r="B340" s="10"/>
      <c r="C340" s="16"/>
      <c r="D340" s="21"/>
      <c r="E340" s="4"/>
      <c r="F340" s="10"/>
      <c r="G340" s="16"/>
      <c r="H340" s="21"/>
      <c r="I340" s="4"/>
      <c r="J340" s="10"/>
      <c r="K340" s="16"/>
      <c r="L340" s="21"/>
      <c r="M340" s="4"/>
      <c r="N340" s="10"/>
      <c r="O340" s="16"/>
      <c r="P340" s="21"/>
      <c r="Q340" s="4"/>
      <c r="R340" s="10"/>
      <c r="S340" s="16"/>
      <c r="T340" s="21"/>
      <c r="V340" s="4"/>
      <c r="W340" s="10"/>
      <c r="X340" s="16"/>
      <c r="Y340" s="21"/>
    </row>
    <row r="341" spans="1:25" ht="13.5" customHeight="1">
      <c r="A341" s="5"/>
      <c r="B341" s="11"/>
      <c r="C341" s="17"/>
      <c r="D341" s="22"/>
      <c r="E341" s="5"/>
      <c r="F341" s="11"/>
      <c r="G341" s="17"/>
      <c r="H341" s="22"/>
      <c r="I341" s="5"/>
      <c r="J341" s="11"/>
      <c r="K341" s="17"/>
      <c r="L341" s="22"/>
      <c r="M341" s="5"/>
      <c r="N341" s="11"/>
      <c r="O341" s="17"/>
      <c r="P341" s="22"/>
      <c r="Q341" s="5"/>
      <c r="R341" s="11"/>
      <c r="S341" s="17"/>
      <c r="T341" s="22"/>
      <c r="V341" s="5"/>
      <c r="W341" s="11"/>
      <c r="X341" s="17"/>
      <c r="Y341" s="22"/>
    </row>
    <row r="342" spans="1:25" ht="13.5" customHeight="1">
      <c r="A342" s="6" t="s">
        <v>62</v>
      </c>
      <c r="B342" s="12">
        <v>3</v>
      </c>
      <c r="C342" s="18">
        <v>0</v>
      </c>
      <c r="D342" s="23">
        <v>3</v>
      </c>
      <c r="E342" s="6" t="s">
        <v>30</v>
      </c>
      <c r="F342" s="12">
        <v>2</v>
      </c>
      <c r="G342" s="18">
        <v>1</v>
      </c>
      <c r="H342" s="23">
        <v>3</v>
      </c>
      <c r="I342" s="6" t="s">
        <v>74</v>
      </c>
      <c r="J342" s="12">
        <v>3</v>
      </c>
      <c r="K342" s="18">
        <v>3</v>
      </c>
      <c r="L342" s="23">
        <v>6</v>
      </c>
      <c r="M342" s="6" t="s">
        <v>68</v>
      </c>
      <c r="N342" s="12">
        <v>1</v>
      </c>
      <c r="O342" s="18">
        <v>2</v>
      </c>
      <c r="P342" s="23">
        <v>3</v>
      </c>
      <c r="Q342" s="6" t="s">
        <v>35</v>
      </c>
      <c r="R342" s="12">
        <v>0</v>
      </c>
      <c r="S342" s="18">
        <v>0</v>
      </c>
      <c r="T342" s="23">
        <v>0</v>
      </c>
      <c r="V342" s="6" t="s">
        <v>75</v>
      </c>
      <c r="W342" s="12">
        <v>8</v>
      </c>
      <c r="X342" s="18">
        <v>9</v>
      </c>
      <c r="Y342" s="23">
        <v>17</v>
      </c>
    </row>
    <row r="343" spans="1:25" ht="13.5" customHeight="1">
      <c r="A343" s="4"/>
      <c r="B343" s="10"/>
      <c r="C343" s="16"/>
      <c r="D343" s="21"/>
      <c r="E343" s="4"/>
      <c r="F343" s="10"/>
      <c r="G343" s="16"/>
      <c r="H343" s="21"/>
      <c r="I343" s="4"/>
      <c r="J343" s="10"/>
      <c r="K343" s="16"/>
      <c r="L343" s="21"/>
      <c r="M343" s="4"/>
      <c r="N343" s="10"/>
      <c r="O343" s="16"/>
      <c r="P343" s="21"/>
      <c r="Q343" s="4"/>
      <c r="R343" s="10"/>
      <c r="S343" s="16"/>
      <c r="T343" s="21"/>
      <c r="V343" s="4"/>
      <c r="W343" s="10"/>
      <c r="X343" s="16"/>
      <c r="Y343" s="21"/>
    </row>
    <row r="344" spans="1:25" ht="13.5" customHeight="1">
      <c r="A344" s="5"/>
      <c r="B344" s="11"/>
      <c r="C344" s="17"/>
      <c r="D344" s="22"/>
      <c r="E344" s="5"/>
      <c r="F344" s="11"/>
      <c r="G344" s="17"/>
      <c r="H344" s="22"/>
      <c r="I344" s="5"/>
      <c r="J344" s="11"/>
      <c r="K344" s="17"/>
      <c r="L344" s="22"/>
      <c r="M344" s="5"/>
      <c r="N344" s="11"/>
      <c r="O344" s="17"/>
      <c r="P344" s="22"/>
      <c r="Q344" s="5"/>
      <c r="R344" s="11"/>
      <c r="S344" s="17"/>
      <c r="T344" s="22"/>
      <c r="V344" s="5"/>
      <c r="W344" s="11"/>
      <c r="X344" s="17"/>
      <c r="Y344" s="22"/>
    </row>
    <row r="345" spans="1:25" ht="13.5" customHeight="1">
      <c r="A345" s="6" t="s">
        <v>53</v>
      </c>
      <c r="B345" s="12">
        <v>2</v>
      </c>
      <c r="C345" s="18">
        <v>2</v>
      </c>
      <c r="D345" s="23">
        <v>4</v>
      </c>
      <c r="E345" s="6" t="s">
        <v>24</v>
      </c>
      <c r="F345" s="12">
        <v>2</v>
      </c>
      <c r="G345" s="18">
        <v>3</v>
      </c>
      <c r="H345" s="23">
        <v>5</v>
      </c>
      <c r="I345" s="6" t="s">
        <v>77</v>
      </c>
      <c r="J345" s="12">
        <v>4</v>
      </c>
      <c r="K345" s="18">
        <v>1</v>
      </c>
      <c r="L345" s="23">
        <v>5</v>
      </c>
      <c r="M345" s="6" t="s">
        <v>44</v>
      </c>
      <c r="N345" s="12">
        <v>1</v>
      </c>
      <c r="O345" s="18">
        <v>2</v>
      </c>
      <c r="P345" s="23">
        <v>3</v>
      </c>
      <c r="Q345" s="6" t="s">
        <v>46</v>
      </c>
      <c r="R345" s="12">
        <v>0</v>
      </c>
      <c r="S345" s="18">
        <v>0</v>
      </c>
      <c r="T345" s="23">
        <v>0</v>
      </c>
      <c r="V345" s="6" t="s">
        <v>29</v>
      </c>
      <c r="W345" s="12">
        <v>7</v>
      </c>
      <c r="X345" s="18">
        <v>6</v>
      </c>
      <c r="Y345" s="23">
        <v>13</v>
      </c>
    </row>
    <row r="346" spans="1:25" ht="13.5" customHeight="1">
      <c r="A346" s="4"/>
      <c r="B346" s="10"/>
      <c r="C346" s="16"/>
      <c r="D346" s="21"/>
      <c r="E346" s="4"/>
      <c r="F346" s="10"/>
      <c r="G346" s="16"/>
      <c r="H346" s="21"/>
      <c r="I346" s="4"/>
      <c r="J346" s="10"/>
      <c r="K346" s="16"/>
      <c r="L346" s="21"/>
      <c r="M346" s="4"/>
      <c r="N346" s="10"/>
      <c r="O346" s="16"/>
      <c r="P346" s="21"/>
      <c r="Q346" s="4"/>
      <c r="R346" s="10"/>
      <c r="S346" s="16"/>
      <c r="T346" s="21"/>
      <c r="V346" s="4"/>
      <c r="W346" s="10"/>
      <c r="X346" s="16"/>
      <c r="Y346" s="21"/>
    </row>
    <row r="347" spans="1:25" ht="13.5" customHeight="1">
      <c r="A347" s="5"/>
      <c r="B347" s="11"/>
      <c r="C347" s="17"/>
      <c r="D347" s="22"/>
      <c r="E347" s="5"/>
      <c r="F347" s="11"/>
      <c r="G347" s="17"/>
      <c r="H347" s="22"/>
      <c r="I347" s="5"/>
      <c r="J347" s="11"/>
      <c r="K347" s="17"/>
      <c r="L347" s="22"/>
      <c r="M347" s="5"/>
      <c r="N347" s="11"/>
      <c r="O347" s="17"/>
      <c r="P347" s="22"/>
      <c r="Q347" s="5"/>
      <c r="R347" s="11"/>
      <c r="S347" s="17"/>
      <c r="T347" s="22"/>
      <c r="V347" s="5"/>
      <c r="W347" s="11"/>
      <c r="X347" s="17"/>
      <c r="Y347" s="22"/>
    </row>
    <row r="348" spans="1:25" ht="13.5" customHeight="1">
      <c r="A348" s="6" t="s">
        <v>78</v>
      </c>
      <c r="B348" s="12">
        <v>0</v>
      </c>
      <c r="C348" s="18">
        <v>2</v>
      </c>
      <c r="D348" s="23">
        <v>2</v>
      </c>
      <c r="E348" s="6" t="s">
        <v>79</v>
      </c>
      <c r="F348" s="12">
        <v>1</v>
      </c>
      <c r="G348" s="18">
        <v>1</v>
      </c>
      <c r="H348" s="23">
        <v>2</v>
      </c>
      <c r="I348" s="6" t="s">
        <v>7</v>
      </c>
      <c r="J348" s="12">
        <v>3</v>
      </c>
      <c r="K348" s="18">
        <v>3</v>
      </c>
      <c r="L348" s="23">
        <v>6</v>
      </c>
      <c r="M348" s="6" t="s">
        <v>59</v>
      </c>
      <c r="N348" s="12">
        <v>3</v>
      </c>
      <c r="O348" s="18">
        <v>1</v>
      </c>
      <c r="P348" s="23">
        <v>4</v>
      </c>
      <c r="Q348" s="6" t="s">
        <v>80</v>
      </c>
      <c r="R348" s="12">
        <v>0</v>
      </c>
      <c r="S348" s="18">
        <v>0</v>
      </c>
      <c r="T348" s="23">
        <v>0</v>
      </c>
      <c r="V348" s="6" t="s">
        <v>82</v>
      </c>
      <c r="W348" s="12">
        <v>13</v>
      </c>
      <c r="X348" s="18">
        <v>16</v>
      </c>
      <c r="Y348" s="23">
        <v>29</v>
      </c>
    </row>
    <row r="349" spans="1:25" ht="13.5" customHeight="1">
      <c r="A349" s="4"/>
      <c r="B349" s="10"/>
      <c r="C349" s="16"/>
      <c r="D349" s="21"/>
      <c r="E349" s="4"/>
      <c r="F349" s="10"/>
      <c r="G349" s="16"/>
      <c r="H349" s="21"/>
      <c r="I349" s="4"/>
      <c r="J349" s="10"/>
      <c r="K349" s="16"/>
      <c r="L349" s="21"/>
      <c r="M349" s="4"/>
      <c r="N349" s="10"/>
      <c r="O349" s="16"/>
      <c r="P349" s="21"/>
      <c r="Q349" s="4"/>
      <c r="R349" s="10"/>
      <c r="S349" s="16"/>
      <c r="T349" s="21"/>
      <c r="V349" s="4"/>
      <c r="W349" s="10"/>
      <c r="X349" s="16"/>
      <c r="Y349" s="21"/>
    </row>
    <row r="350" spans="1:25" ht="13.5" customHeight="1">
      <c r="A350" s="5"/>
      <c r="B350" s="11"/>
      <c r="C350" s="17"/>
      <c r="D350" s="22"/>
      <c r="E350" s="5"/>
      <c r="F350" s="11"/>
      <c r="G350" s="17"/>
      <c r="H350" s="22"/>
      <c r="I350" s="5"/>
      <c r="J350" s="11"/>
      <c r="K350" s="17"/>
      <c r="L350" s="22"/>
      <c r="M350" s="5"/>
      <c r="N350" s="11"/>
      <c r="O350" s="17"/>
      <c r="P350" s="22"/>
      <c r="Q350" s="5"/>
      <c r="R350" s="11"/>
      <c r="S350" s="17"/>
      <c r="T350" s="22"/>
      <c r="V350" s="5"/>
      <c r="W350" s="11"/>
      <c r="X350" s="17"/>
      <c r="Y350" s="22"/>
    </row>
    <row r="351" spans="1:25" ht="13.5" customHeight="1">
      <c r="A351" s="6" t="s">
        <v>83</v>
      </c>
      <c r="B351" s="12">
        <v>0</v>
      </c>
      <c r="C351" s="18">
        <v>1</v>
      </c>
      <c r="D351" s="23">
        <v>1</v>
      </c>
      <c r="E351" s="6" t="s">
        <v>85</v>
      </c>
      <c r="F351" s="12">
        <v>1</v>
      </c>
      <c r="G351" s="18">
        <v>0</v>
      </c>
      <c r="H351" s="23">
        <v>1</v>
      </c>
      <c r="I351" s="6" t="s">
        <v>86</v>
      </c>
      <c r="J351" s="12">
        <v>2</v>
      </c>
      <c r="K351" s="18">
        <v>0</v>
      </c>
      <c r="L351" s="23">
        <v>2</v>
      </c>
      <c r="M351" s="6" t="s">
        <v>69</v>
      </c>
      <c r="N351" s="12">
        <v>0</v>
      </c>
      <c r="O351" s="18">
        <v>1</v>
      </c>
      <c r="P351" s="23">
        <v>1</v>
      </c>
      <c r="Q351" s="6" t="s">
        <v>87</v>
      </c>
      <c r="R351" s="12">
        <v>0</v>
      </c>
      <c r="S351" s="18">
        <v>0</v>
      </c>
      <c r="T351" s="23">
        <v>0</v>
      </c>
      <c r="V351" s="6" t="s">
        <v>51</v>
      </c>
      <c r="W351" s="12">
        <v>15</v>
      </c>
      <c r="X351" s="18">
        <v>13</v>
      </c>
      <c r="Y351" s="23">
        <v>28</v>
      </c>
    </row>
    <row r="352" spans="1:25" ht="13.5" customHeight="1">
      <c r="A352" s="4"/>
      <c r="B352" s="10"/>
      <c r="C352" s="16"/>
      <c r="D352" s="21"/>
      <c r="E352" s="4"/>
      <c r="F352" s="10"/>
      <c r="G352" s="16"/>
      <c r="H352" s="21"/>
      <c r="I352" s="4"/>
      <c r="J352" s="10"/>
      <c r="K352" s="16"/>
      <c r="L352" s="21"/>
      <c r="M352" s="4"/>
      <c r="N352" s="10"/>
      <c r="O352" s="16"/>
      <c r="P352" s="21"/>
      <c r="Q352" s="4"/>
      <c r="R352" s="10"/>
      <c r="S352" s="16"/>
      <c r="T352" s="21"/>
      <c r="V352" s="4"/>
      <c r="W352" s="10"/>
      <c r="X352" s="16"/>
      <c r="Y352" s="21"/>
    </row>
    <row r="353" spans="1:25" ht="13.5" customHeight="1">
      <c r="A353" s="5"/>
      <c r="B353" s="11"/>
      <c r="C353" s="17"/>
      <c r="D353" s="22"/>
      <c r="E353" s="5"/>
      <c r="F353" s="11"/>
      <c r="G353" s="17"/>
      <c r="H353" s="22"/>
      <c r="I353" s="5"/>
      <c r="J353" s="11"/>
      <c r="K353" s="17"/>
      <c r="L353" s="22"/>
      <c r="M353" s="5"/>
      <c r="N353" s="11"/>
      <c r="O353" s="17"/>
      <c r="P353" s="22"/>
      <c r="Q353" s="5"/>
      <c r="R353" s="11"/>
      <c r="S353" s="17"/>
      <c r="T353" s="22"/>
      <c r="V353" s="5"/>
      <c r="W353" s="11"/>
      <c r="X353" s="17"/>
      <c r="Y353" s="22"/>
    </row>
    <row r="354" spans="1:25" ht="13.5" customHeight="1">
      <c r="A354" s="6" t="s">
        <v>89</v>
      </c>
      <c r="B354" s="12">
        <v>1</v>
      </c>
      <c r="C354" s="18">
        <v>4</v>
      </c>
      <c r="D354" s="23">
        <v>5</v>
      </c>
      <c r="E354" s="6" t="s">
        <v>91</v>
      </c>
      <c r="F354" s="12">
        <v>1</v>
      </c>
      <c r="G354" s="18">
        <v>3</v>
      </c>
      <c r="H354" s="23">
        <v>4</v>
      </c>
      <c r="I354" s="6" t="s">
        <v>92</v>
      </c>
      <c r="J354" s="12">
        <v>1</v>
      </c>
      <c r="K354" s="18">
        <v>2</v>
      </c>
      <c r="L354" s="23">
        <v>3</v>
      </c>
      <c r="M354" s="6" t="s">
        <v>94</v>
      </c>
      <c r="N354" s="12">
        <v>0</v>
      </c>
      <c r="O354" s="18">
        <v>1</v>
      </c>
      <c r="P354" s="23">
        <v>1</v>
      </c>
      <c r="Q354" s="6" t="s">
        <v>95</v>
      </c>
      <c r="R354" s="12">
        <v>0</v>
      </c>
      <c r="S354" s="18">
        <v>0</v>
      </c>
      <c r="T354" s="23">
        <v>0</v>
      </c>
      <c r="V354" s="6" t="s">
        <v>96</v>
      </c>
      <c r="W354" s="12">
        <v>13</v>
      </c>
      <c r="X354" s="18">
        <v>12</v>
      </c>
      <c r="Y354" s="23">
        <v>25</v>
      </c>
    </row>
    <row r="355" spans="1:25" ht="13.5" customHeight="1">
      <c r="A355" s="4"/>
      <c r="B355" s="10"/>
      <c r="C355" s="16"/>
      <c r="D355" s="21"/>
      <c r="E355" s="4"/>
      <c r="F355" s="10"/>
      <c r="G355" s="16"/>
      <c r="H355" s="21"/>
      <c r="I355" s="4"/>
      <c r="J355" s="10"/>
      <c r="K355" s="16"/>
      <c r="L355" s="21"/>
      <c r="M355" s="4"/>
      <c r="N355" s="10"/>
      <c r="O355" s="16"/>
      <c r="P355" s="21"/>
      <c r="Q355" s="4"/>
      <c r="R355" s="10"/>
      <c r="S355" s="16"/>
      <c r="T355" s="21"/>
      <c r="V355" s="4"/>
      <c r="W355" s="10"/>
      <c r="X355" s="16"/>
      <c r="Y355" s="21"/>
    </row>
    <row r="356" spans="1:25" ht="13.5" customHeight="1">
      <c r="A356" s="5"/>
      <c r="B356" s="11"/>
      <c r="C356" s="17"/>
      <c r="D356" s="22"/>
      <c r="E356" s="5"/>
      <c r="F356" s="11"/>
      <c r="G356" s="17"/>
      <c r="H356" s="22"/>
      <c r="I356" s="5"/>
      <c r="J356" s="11"/>
      <c r="K356" s="17"/>
      <c r="L356" s="22"/>
      <c r="M356" s="5"/>
      <c r="N356" s="11"/>
      <c r="O356" s="17"/>
      <c r="P356" s="22"/>
      <c r="Q356" s="5"/>
      <c r="R356" s="11"/>
      <c r="S356" s="17"/>
      <c r="T356" s="22"/>
      <c r="V356" s="5"/>
      <c r="W356" s="11"/>
      <c r="X356" s="17"/>
      <c r="Y356" s="22"/>
    </row>
    <row r="357" spans="1:25" ht="13.5" customHeight="1">
      <c r="A357" s="6" t="s">
        <v>40</v>
      </c>
      <c r="B357" s="12">
        <v>1</v>
      </c>
      <c r="C357" s="18">
        <v>1</v>
      </c>
      <c r="D357" s="23">
        <v>2</v>
      </c>
      <c r="E357" s="6" t="s">
        <v>97</v>
      </c>
      <c r="F357" s="12">
        <v>1</v>
      </c>
      <c r="G357" s="18">
        <v>3</v>
      </c>
      <c r="H357" s="23">
        <v>4</v>
      </c>
      <c r="I357" s="6" t="s">
        <v>98</v>
      </c>
      <c r="J357" s="12">
        <v>2</v>
      </c>
      <c r="K357" s="18">
        <v>2</v>
      </c>
      <c r="L357" s="23">
        <v>4</v>
      </c>
      <c r="M357" s="6" t="s">
        <v>99</v>
      </c>
      <c r="N357" s="12">
        <v>1</v>
      </c>
      <c r="O357" s="18">
        <v>2</v>
      </c>
      <c r="P357" s="23">
        <v>3</v>
      </c>
      <c r="Q357" s="6" t="s">
        <v>100</v>
      </c>
      <c r="R357" s="12">
        <v>0</v>
      </c>
      <c r="S357" s="18">
        <v>0</v>
      </c>
      <c r="T357" s="23">
        <v>0</v>
      </c>
      <c r="V357" s="6" t="s">
        <v>101</v>
      </c>
      <c r="W357" s="12">
        <v>10</v>
      </c>
      <c r="X357" s="18">
        <v>8</v>
      </c>
      <c r="Y357" s="23">
        <v>18</v>
      </c>
    </row>
    <row r="358" spans="1:25" ht="13.5" customHeight="1">
      <c r="A358" s="4"/>
      <c r="B358" s="10"/>
      <c r="C358" s="16"/>
      <c r="D358" s="21"/>
      <c r="E358" s="4"/>
      <c r="F358" s="10"/>
      <c r="G358" s="16"/>
      <c r="H358" s="21"/>
      <c r="I358" s="4"/>
      <c r="J358" s="10"/>
      <c r="K358" s="16"/>
      <c r="L358" s="21"/>
      <c r="M358" s="4"/>
      <c r="N358" s="10"/>
      <c r="O358" s="16"/>
      <c r="P358" s="21"/>
      <c r="Q358" s="4"/>
      <c r="R358" s="10"/>
      <c r="S358" s="16"/>
      <c r="T358" s="21"/>
      <c r="V358" s="4"/>
      <c r="W358" s="10"/>
      <c r="X358" s="16"/>
      <c r="Y358" s="21"/>
    </row>
    <row r="359" spans="1:25" ht="13.5" customHeight="1">
      <c r="A359" s="5"/>
      <c r="B359" s="11"/>
      <c r="C359" s="17"/>
      <c r="D359" s="22"/>
      <c r="E359" s="5"/>
      <c r="F359" s="11"/>
      <c r="G359" s="17"/>
      <c r="H359" s="22"/>
      <c r="I359" s="5"/>
      <c r="J359" s="11"/>
      <c r="K359" s="17"/>
      <c r="L359" s="22"/>
      <c r="M359" s="5"/>
      <c r="N359" s="11"/>
      <c r="O359" s="17"/>
      <c r="P359" s="22"/>
      <c r="Q359" s="5"/>
      <c r="R359" s="11"/>
      <c r="S359" s="17"/>
      <c r="T359" s="22"/>
      <c r="V359" s="5"/>
      <c r="W359" s="11"/>
      <c r="X359" s="17"/>
      <c r="Y359" s="22"/>
    </row>
    <row r="360" spans="1:25" ht="13.5" customHeight="1">
      <c r="A360" s="6" t="s">
        <v>103</v>
      </c>
      <c r="B360" s="12">
        <v>1</v>
      </c>
      <c r="C360" s="18">
        <v>1</v>
      </c>
      <c r="D360" s="23">
        <v>2</v>
      </c>
      <c r="E360" s="6" t="s">
        <v>106</v>
      </c>
      <c r="F360" s="12">
        <v>1</v>
      </c>
      <c r="G360" s="18">
        <v>2</v>
      </c>
      <c r="H360" s="23">
        <v>3</v>
      </c>
      <c r="I360" s="6" t="s">
        <v>107</v>
      </c>
      <c r="J360" s="12">
        <v>2</v>
      </c>
      <c r="K360" s="18">
        <v>2</v>
      </c>
      <c r="L360" s="23">
        <v>4</v>
      </c>
      <c r="M360" s="6" t="s">
        <v>108</v>
      </c>
      <c r="N360" s="12">
        <v>3</v>
      </c>
      <c r="O360" s="18">
        <v>2</v>
      </c>
      <c r="P360" s="23">
        <v>5</v>
      </c>
      <c r="Q360" s="6" t="s">
        <v>109</v>
      </c>
      <c r="R360" s="12">
        <v>0</v>
      </c>
      <c r="S360" s="18">
        <v>0</v>
      </c>
      <c r="T360" s="23">
        <v>0</v>
      </c>
      <c r="V360" s="6" t="s">
        <v>111</v>
      </c>
      <c r="W360" s="12">
        <v>6</v>
      </c>
      <c r="X360" s="18">
        <v>3</v>
      </c>
      <c r="Y360" s="23">
        <v>9</v>
      </c>
    </row>
    <row r="361" spans="1:25" ht="13.5" customHeight="1">
      <c r="A361" s="4"/>
      <c r="B361" s="10"/>
      <c r="C361" s="16"/>
      <c r="D361" s="21"/>
      <c r="E361" s="4"/>
      <c r="F361" s="10"/>
      <c r="G361" s="16"/>
      <c r="H361" s="21"/>
      <c r="I361" s="4"/>
      <c r="J361" s="10"/>
      <c r="K361" s="16"/>
      <c r="L361" s="21"/>
      <c r="M361" s="4"/>
      <c r="N361" s="10"/>
      <c r="O361" s="16"/>
      <c r="P361" s="21"/>
      <c r="Q361" s="4"/>
      <c r="R361" s="10"/>
      <c r="S361" s="16"/>
      <c r="T361" s="21"/>
      <c r="V361" s="4"/>
      <c r="W361" s="10"/>
      <c r="X361" s="16"/>
      <c r="Y361" s="21"/>
    </row>
    <row r="362" spans="1:25" ht="13.5" customHeight="1">
      <c r="A362" s="5"/>
      <c r="B362" s="11"/>
      <c r="C362" s="17"/>
      <c r="D362" s="22"/>
      <c r="E362" s="5"/>
      <c r="F362" s="11"/>
      <c r="G362" s="17"/>
      <c r="H362" s="22"/>
      <c r="I362" s="5"/>
      <c r="J362" s="11"/>
      <c r="K362" s="17"/>
      <c r="L362" s="22"/>
      <c r="M362" s="5"/>
      <c r="N362" s="11"/>
      <c r="O362" s="17"/>
      <c r="P362" s="22"/>
      <c r="Q362" s="5"/>
      <c r="R362" s="11"/>
      <c r="S362" s="17"/>
      <c r="T362" s="22"/>
      <c r="V362" s="5"/>
      <c r="W362" s="11"/>
      <c r="X362" s="17"/>
      <c r="Y362" s="22"/>
    </row>
    <row r="363" spans="1:25" ht="13.5" customHeight="1">
      <c r="A363" s="6" t="s">
        <v>14</v>
      </c>
      <c r="B363" s="12">
        <v>1</v>
      </c>
      <c r="C363" s="18">
        <v>0</v>
      </c>
      <c r="D363" s="23">
        <v>1</v>
      </c>
      <c r="E363" s="6" t="s">
        <v>112</v>
      </c>
      <c r="F363" s="12">
        <v>4</v>
      </c>
      <c r="G363" s="18">
        <v>1</v>
      </c>
      <c r="H363" s="23">
        <v>5</v>
      </c>
      <c r="I363" s="6" t="s">
        <v>38</v>
      </c>
      <c r="J363" s="12">
        <v>3</v>
      </c>
      <c r="K363" s="18">
        <v>2</v>
      </c>
      <c r="L363" s="23">
        <v>5</v>
      </c>
      <c r="M363" s="6" t="s">
        <v>113</v>
      </c>
      <c r="N363" s="12">
        <v>2</v>
      </c>
      <c r="O363" s="18">
        <v>3</v>
      </c>
      <c r="P363" s="23">
        <v>5</v>
      </c>
      <c r="Q363" s="6" t="s">
        <v>114</v>
      </c>
      <c r="R363" s="12">
        <v>0</v>
      </c>
      <c r="S363" s="18">
        <v>0</v>
      </c>
      <c r="T363" s="23">
        <v>0</v>
      </c>
      <c r="V363" s="6" t="s">
        <v>115</v>
      </c>
      <c r="W363" s="12">
        <v>7</v>
      </c>
      <c r="X363" s="18">
        <v>11</v>
      </c>
      <c r="Y363" s="23">
        <v>18</v>
      </c>
    </row>
    <row r="364" spans="1:25" ht="13.5" customHeight="1">
      <c r="A364" s="4"/>
      <c r="B364" s="10"/>
      <c r="C364" s="16"/>
      <c r="D364" s="21"/>
      <c r="E364" s="4"/>
      <c r="F364" s="10"/>
      <c r="G364" s="16"/>
      <c r="H364" s="21"/>
      <c r="I364" s="4"/>
      <c r="J364" s="10"/>
      <c r="K364" s="16"/>
      <c r="L364" s="21"/>
      <c r="M364" s="4"/>
      <c r="N364" s="10"/>
      <c r="O364" s="16"/>
      <c r="P364" s="21"/>
      <c r="Q364" s="4"/>
      <c r="R364" s="10"/>
      <c r="S364" s="16"/>
      <c r="T364" s="21"/>
      <c r="V364" s="4"/>
      <c r="W364" s="10"/>
      <c r="X364" s="16"/>
      <c r="Y364" s="21"/>
    </row>
    <row r="365" spans="1:25" ht="13.5" customHeight="1">
      <c r="A365" s="5"/>
      <c r="B365" s="11"/>
      <c r="C365" s="17"/>
      <c r="D365" s="22"/>
      <c r="E365" s="5"/>
      <c r="F365" s="11"/>
      <c r="G365" s="17"/>
      <c r="H365" s="22"/>
      <c r="I365" s="5"/>
      <c r="J365" s="11"/>
      <c r="K365" s="17"/>
      <c r="L365" s="22"/>
      <c r="M365" s="5"/>
      <c r="N365" s="11"/>
      <c r="O365" s="17"/>
      <c r="P365" s="22"/>
      <c r="Q365" s="5"/>
      <c r="R365" s="11"/>
      <c r="S365" s="17"/>
      <c r="T365" s="22"/>
      <c r="V365" s="5"/>
      <c r="W365" s="11"/>
      <c r="X365" s="17"/>
      <c r="Y365" s="22"/>
    </row>
    <row r="366" spans="1:25" ht="13.5" customHeight="1">
      <c r="A366" s="6" t="s">
        <v>116</v>
      </c>
      <c r="B366" s="12">
        <v>1</v>
      </c>
      <c r="C366" s="18">
        <v>2</v>
      </c>
      <c r="D366" s="23">
        <v>3</v>
      </c>
      <c r="E366" s="6" t="s">
        <v>117</v>
      </c>
      <c r="F366" s="12">
        <v>2</v>
      </c>
      <c r="G366" s="18">
        <v>3</v>
      </c>
      <c r="H366" s="23">
        <v>5</v>
      </c>
      <c r="I366" s="6" t="s">
        <v>102</v>
      </c>
      <c r="J366" s="12">
        <v>2</v>
      </c>
      <c r="K366" s="18">
        <v>0</v>
      </c>
      <c r="L366" s="23">
        <v>2</v>
      </c>
      <c r="M366" s="6" t="s">
        <v>118</v>
      </c>
      <c r="N366" s="12">
        <v>2</v>
      </c>
      <c r="O366" s="18">
        <v>0</v>
      </c>
      <c r="P366" s="23">
        <v>2</v>
      </c>
      <c r="Q366" s="6" t="s">
        <v>119</v>
      </c>
      <c r="R366" s="12">
        <v>0</v>
      </c>
      <c r="S366" s="18">
        <v>0</v>
      </c>
      <c r="T366" s="23">
        <v>0</v>
      </c>
      <c r="V366" s="6" t="s">
        <v>121</v>
      </c>
      <c r="W366" s="12">
        <v>14</v>
      </c>
      <c r="X366" s="18">
        <v>14</v>
      </c>
      <c r="Y366" s="23">
        <v>28</v>
      </c>
    </row>
    <row r="367" spans="1:25" ht="13.5" customHeight="1">
      <c r="A367" s="4"/>
      <c r="B367" s="10"/>
      <c r="C367" s="16"/>
      <c r="D367" s="21"/>
      <c r="E367" s="4"/>
      <c r="F367" s="10"/>
      <c r="G367" s="16"/>
      <c r="H367" s="21"/>
      <c r="I367" s="4"/>
      <c r="J367" s="10"/>
      <c r="K367" s="16"/>
      <c r="L367" s="21"/>
      <c r="M367" s="4"/>
      <c r="N367" s="10"/>
      <c r="O367" s="16"/>
      <c r="P367" s="21"/>
      <c r="Q367" s="4"/>
      <c r="R367" s="10"/>
      <c r="S367" s="16"/>
      <c r="T367" s="21"/>
      <c r="V367" s="4"/>
      <c r="W367" s="10"/>
      <c r="X367" s="16"/>
      <c r="Y367" s="21"/>
    </row>
    <row r="368" spans="1:25" ht="13.5" customHeight="1">
      <c r="A368" s="5"/>
      <c r="B368" s="11"/>
      <c r="C368" s="17"/>
      <c r="D368" s="22"/>
      <c r="E368" s="5"/>
      <c r="F368" s="11"/>
      <c r="G368" s="17"/>
      <c r="H368" s="22"/>
      <c r="I368" s="5"/>
      <c r="J368" s="11"/>
      <c r="K368" s="17"/>
      <c r="L368" s="22"/>
      <c r="M368" s="5"/>
      <c r="N368" s="11"/>
      <c r="O368" s="17"/>
      <c r="P368" s="22"/>
      <c r="Q368" s="5"/>
      <c r="R368" s="11"/>
      <c r="S368" s="17"/>
      <c r="T368" s="22"/>
      <c r="V368" s="5"/>
      <c r="W368" s="11"/>
      <c r="X368" s="17"/>
      <c r="Y368" s="22"/>
    </row>
    <row r="369" spans="1:25" ht="13.5" customHeight="1">
      <c r="A369" s="6" t="s">
        <v>122</v>
      </c>
      <c r="B369" s="12">
        <v>1</v>
      </c>
      <c r="C369" s="18">
        <v>4</v>
      </c>
      <c r="D369" s="23">
        <v>5</v>
      </c>
      <c r="E369" s="6" t="s">
        <v>123</v>
      </c>
      <c r="F369" s="12">
        <v>0</v>
      </c>
      <c r="G369" s="18">
        <v>0</v>
      </c>
      <c r="H369" s="23">
        <v>0</v>
      </c>
      <c r="I369" s="6" t="s">
        <v>124</v>
      </c>
      <c r="J369" s="12">
        <v>2</v>
      </c>
      <c r="K369" s="18">
        <v>0</v>
      </c>
      <c r="L369" s="23">
        <v>2</v>
      </c>
      <c r="M369" s="6" t="s">
        <v>125</v>
      </c>
      <c r="N369" s="12">
        <v>0</v>
      </c>
      <c r="O369" s="18">
        <v>0</v>
      </c>
      <c r="P369" s="23">
        <v>0</v>
      </c>
      <c r="Q369" s="6" t="s">
        <v>126</v>
      </c>
      <c r="R369" s="12">
        <v>0</v>
      </c>
      <c r="S369" s="18">
        <v>0</v>
      </c>
      <c r="T369" s="23">
        <v>0</v>
      </c>
      <c r="V369" s="6" t="s">
        <v>127</v>
      </c>
      <c r="W369" s="12">
        <v>12</v>
      </c>
      <c r="X369" s="18">
        <v>10</v>
      </c>
      <c r="Y369" s="23">
        <v>22</v>
      </c>
    </row>
    <row r="370" spans="1:25" ht="13.5" customHeight="1">
      <c r="A370" s="4"/>
      <c r="B370" s="10"/>
      <c r="C370" s="16"/>
      <c r="D370" s="21"/>
      <c r="E370" s="4"/>
      <c r="F370" s="10"/>
      <c r="G370" s="16"/>
      <c r="H370" s="21"/>
      <c r="I370" s="4"/>
      <c r="J370" s="10"/>
      <c r="K370" s="16"/>
      <c r="L370" s="21"/>
      <c r="M370" s="4"/>
      <c r="N370" s="10"/>
      <c r="O370" s="16"/>
      <c r="P370" s="21"/>
      <c r="Q370" s="4"/>
      <c r="R370" s="10"/>
      <c r="S370" s="16"/>
      <c r="T370" s="21"/>
      <c r="V370" s="4"/>
      <c r="W370" s="10"/>
      <c r="X370" s="16"/>
      <c r="Y370" s="21"/>
    </row>
    <row r="371" spans="1:25" ht="13.5" customHeight="1">
      <c r="A371" s="5"/>
      <c r="B371" s="11"/>
      <c r="C371" s="17"/>
      <c r="D371" s="22"/>
      <c r="E371" s="5"/>
      <c r="F371" s="11"/>
      <c r="G371" s="17"/>
      <c r="H371" s="22"/>
      <c r="I371" s="5"/>
      <c r="J371" s="11"/>
      <c r="K371" s="17"/>
      <c r="L371" s="22"/>
      <c r="M371" s="5"/>
      <c r="N371" s="11"/>
      <c r="O371" s="17"/>
      <c r="P371" s="22"/>
      <c r="Q371" s="5"/>
      <c r="R371" s="11"/>
      <c r="S371" s="17"/>
      <c r="T371" s="22"/>
      <c r="V371" s="5"/>
      <c r="W371" s="11"/>
      <c r="X371" s="17"/>
      <c r="Y371" s="22"/>
    </row>
    <row r="372" spans="1:25" ht="13.5" customHeight="1">
      <c r="A372" s="6" t="s">
        <v>128</v>
      </c>
      <c r="B372" s="12">
        <v>1</v>
      </c>
      <c r="C372" s="18">
        <v>1</v>
      </c>
      <c r="D372" s="23">
        <v>2</v>
      </c>
      <c r="E372" s="6" t="s">
        <v>129</v>
      </c>
      <c r="F372" s="12">
        <v>4</v>
      </c>
      <c r="G372" s="18">
        <v>1</v>
      </c>
      <c r="H372" s="23">
        <v>5</v>
      </c>
      <c r="I372" s="6" t="s">
        <v>130</v>
      </c>
      <c r="J372" s="12">
        <v>0</v>
      </c>
      <c r="K372" s="18">
        <v>0</v>
      </c>
      <c r="L372" s="23">
        <v>0</v>
      </c>
      <c r="M372" s="6" t="s">
        <v>131</v>
      </c>
      <c r="N372" s="12">
        <v>0</v>
      </c>
      <c r="O372" s="18">
        <v>0</v>
      </c>
      <c r="P372" s="23">
        <v>0</v>
      </c>
      <c r="Q372" s="6" t="s">
        <v>27</v>
      </c>
      <c r="R372" s="12">
        <v>0</v>
      </c>
      <c r="S372" s="18">
        <v>0</v>
      </c>
      <c r="T372" s="23">
        <v>0</v>
      </c>
      <c r="V372" s="6" t="s">
        <v>84</v>
      </c>
      <c r="W372" s="12">
        <v>6</v>
      </c>
      <c r="X372" s="18">
        <v>9</v>
      </c>
      <c r="Y372" s="23">
        <v>15</v>
      </c>
    </row>
    <row r="373" spans="1:25" ht="13.5" customHeight="1">
      <c r="A373" s="4"/>
      <c r="B373" s="10"/>
      <c r="C373" s="16"/>
      <c r="D373" s="21"/>
      <c r="E373" s="4"/>
      <c r="F373" s="10"/>
      <c r="G373" s="16"/>
      <c r="H373" s="21"/>
      <c r="I373" s="4"/>
      <c r="J373" s="10"/>
      <c r="K373" s="16"/>
      <c r="L373" s="21"/>
      <c r="M373" s="4"/>
      <c r="N373" s="10"/>
      <c r="O373" s="16"/>
      <c r="P373" s="21"/>
      <c r="Q373" s="4"/>
      <c r="R373" s="10"/>
      <c r="S373" s="16"/>
      <c r="T373" s="21"/>
      <c r="V373" s="4"/>
      <c r="W373" s="10"/>
      <c r="X373" s="16"/>
      <c r="Y373" s="21"/>
    </row>
    <row r="374" spans="1:25" ht="13.5" customHeight="1">
      <c r="A374" s="5"/>
      <c r="B374" s="11"/>
      <c r="C374" s="17"/>
      <c r="D374" s="22"/>
      <c r="E374" s="5"/>
      <c r="F374" s="11"/>
      <c r="G374" s="17"/>
      <c r="H374" s="22"/>
      <c r="I374" s="5"/>
      <c r="J374" s="11"/>
      <c r="K374" s="17"/>
      <c r="L374" s="22"/>
      <c r="M374" s="5"/>
      <c r="N374" s="11"/>
      <c r="O374" s="17"/>
      <c r="P374" s="22"/>
      <c r="Q374" s="5"/>
      <c r="R374" s="11"/>
      <c r="S374" s="17"/>
      <c r="T374" s="22"/>
      <c r="V374" s="5"/>
      <c r="W374" s="11"/>
      <c r="X374" s="17"/>
      <c r="Y374" s="22"/>
    </row>
    <row r="375" spans="1:25" ht="13.5" customHeight="1">
      <c r="A375" s="6" t="s">
        <v>132</v>
      </c>
      <c r="B375" s="12">
        <v>0</v>
      </c>
      <c r="C375" s="18">
        <v>3</v>
      </c>
      <c r="D375" s="23">
        <v>3</v>
      </c>
      <c r="E375" s="6" t="s">
        <v>133</v>
      </c>
      <c r="F375" s="12">
        <v>0</v>
      </c>
      <c r="G375" s="18">
        <v>1</v>
      </c>
      <c r="H375" s="23">
        <v>1</v>
      </c>
      <c r="I375" s="6" t="s">
        <v>134</v>
      </c>
      <c r="J375" s="12">
        <v>1</v>
      </c>
      <c r="K375" s="18">
        <v>1</v>
      </c>
      <c r="L375" s="23">
        <v>2</v>
      </c>
      <c r="M375" s="6" t="s">
        <v>105</v>
      </c>
      <c r="N375" s="12">
        <v>2</v>
      </c>
      <c r="O375" s="18">
        <v>1</v>
      </c>
      <c r="P375" s="23">
        <v>3</v>
      </c>
      <c r="Q375" s="6" t="s">
        <v>76</v>
      </c>
      <c r="R375" s="12">
        <v>0</v>
      </c>
      <c r="S375" s="18">
        <v>0</v>
      </c>
      <c r="T375" s="23">
        <v>0</v>
      </c>
      <c r="V375" s="6" t="s">
        <v>135</v>
      </c>
      <c r="W375" s="12">
        <v>5</v>
      </c>
      <c r="X375" s="18">
        <v>1</v>
      </c>
      <c r="Y375" s="23">
        <v>6</v>
      </c>
    </row>
    <row r="376" spans="1:25" ht="13.5" customHeight="1">
      <c r="A376" s="4"/>
      <c r="B376" s="10"/>
      <c r="C376" s="16"/>
      <c r="D376" s="21"/>
      <c r="E376" s="4"/>
      <c r="F376" s="10"/>
      <c r="G376" s="16"/>
      <c r="H376" s="21"/>
      <c r="I376" s="4"/>
      <c r="J376" s="10"/>
      <c r="K376" s="16"/>
      <c r="L376" s="21"/>
      <c r="M376" s="4"/>
      <c r="N376" s="10"/>
      <c r="O376" s="16"/>
      <c r="P376" s="21"/>
      <c r="Q376" s="4"/>
      <c r="R376" s="10"/>
      <c r="S376" s="16"/>
      <c r="T376" s="21"/>
      <c r="V376" s="4"/>
      <c r="W376" s="10"/>
      <c r="X376" s="16"/>
      <c r="Y376" s="21"/>
    </row>
    <row r="377" spans="1:25" ht="13.5" customHeight="1">
      <c r="A377" s="5"/>
      <c r="B377" s="11"/>
      <c r="C377" s="17"/>
      <c r="D377" s="22"/>
      <c r="E377" s="5"/>
      <c r="F377" s="11"/>
      <c r="G377" s="17"/>
      <c r="H377" s="22"/>
      <c r="I377" s="5"/>
      <c r="J377" s="11"/>
      <c r="K377" s="17"/>
      <c r="L377" s="22"/>
      <c r="M377" s="5"/>
      <c r="N377" s="11"/>
      <c r="O377" s="17"/>
      <c r="P377" s="22"/>
      <c r="Q377" s="5"/>
      <c r="R377" s="11"/>
      <c r="S377" s="17"/>
      <c r="T377" s="22"/>
      <c r="V377" s="5"/>
      <c r="W377" s="11"/>
      <c r="X377" s="17"/>
      <c r="Y377" s="22"/>
    </row>
    <row r="378" spans="1:25" ht="13.5" customHeight="1">
      <c r="A378" s="6" t="s">
        <v>136</v>
      </c>
      <c r="B378" s="12">
        <v>0</v>
      </c>
      <c r="C378" s="18">
        <v>1</v>
      </c>
      <c r="D378" s="23">
        <v>1</v>
      </c>
      <c r="E378" s="6" t="s">
        <v>104</v>
      </c>
      <c r="F378" s="12">
        <v>1</v>
      </c>
      <c r="G378" s="18">
        <v>1</v>
      </c>
      <c r="H378" s="23">
        <v>2</v>
      </c>
      <c r="I378" s="6" t="s">
        <v>137</v>
      </c>
      <c r="J378" s="12">
        <v>1</v>
      </c>
      <c r="K378" s="18">
        <v>2</v>
      </c>
      <c r="L378" s="23">
        <v>3</v>
      </c>
      <c r="M378" s="6" t="s">
        <v>138</v>
      </c>
      <c r="N378" s="12">
        <v>1</v>
      </c>
      <c r="O378" s="18">
        <v>0</v>
      </c>
      <c r="P378" s="23">
        <v>1</v>
      </c>
      <c r="Q378" s="6" t="s">
        <v>139</v>
      </c>
      <c r="R378" s="12">
        <v>0</v>
      </c>
      <c r="S378" s="18">
        <v>0</v>
      </c>
      <c r="T378" s="23">
        <v>0</v>
      </c>
      <c r="V378" s="6" t="s">
        <v>140</v>
      </c>
      <c r="W378" s="12">
        <v>1</v>
      </c>
      <c r="X378" s="18">
        <v>2</v>
      </c>
      <c r="Y378" s="23">
        <v>3</v>
      </c>
    </row>
    <row r="379" spans="1:25" ht="13.5" customHeight="1">
      <c r="A379" s="4"/>
      <c r="B379" s="10"/>
      <c r="C379" s="16"/>
      <c r="D379" s="21"/>
      <c r="E379" s="4"/>
      <c r="F379" s="10"/>
      <c r="G379" s="16"/>
      <c r="H379" s="21"/>
      <c r="I379" s="4"/>
      <c r="J379" s="10"/>
      <c r="K379" s="16"/>
      <c r="L379" s="21"/>
      <c r="M379" s="4"/>
      <c r="N379" s="10"/>
      <c r="O379" s="16"/>
      <c r="P379" s="21"/>
      <c r="Q379" s="4"/>
      <c r="R379" s="10"/>
      <c r="S379" s="16"/>
      <c r="T379" s="21"/>
      <c r="V379" s="4"/>
      <c r="W379" s="10"/>
      <c r="X379" s="16"/>
      <c r="Y379" s="21"/>
    </row>
    <row r="380" spans="1:25" ht="13.5" customHeight="1">
      <c r="A380" s="5"/>
      <c r="B380" s="11"/>
      <c r="C380" s="17"/>
      <c r="D380" s="22"/>
      <c r="E380" s="5"/>
      <c r="F380" s="11"/>
      <c r="G380" s="17"/>
      <c r="H380" s="22"/>
      <c r="I380" s="5"/>
      <c r="J380" s="11"/>
      <c r="K380" s="17"/>
      <c r="L380" s="22"/>
      <c r="M380" s="5"/>
      <c r="N380" s="11"/>
      <c r="O380" s="17"/>
      <c r="P380" s="22"/>
      <c r="Q380" s="5"/>
      <c r="R380" s="11"/>
      <c r="S380" s="17"/>
      <c r="T380" s="22"/>
      <c r="V380" s="5"/>
      <c r="W380" s="11"/>
      <c r="X380" s="17"/>
      <c r="Y380" s="22"/>
    </row>
    <row r="381" spans="1:25" ht="13.5" customHeight="1">
      <c r="A381" s="6" t="s">
        <v>141</v>
      </c>
      <c r="B381" s="12">
        <v>1</v>
      </c>
      <c r="C381" s="18">
        <v>1</v>
      </c>
      <c r="D381" s="23">
        <v>2</v>
      </c>
      <c r="E381" s="6" t="s">
        <v>143</v>
      </c>
      <c r="F381" s="12">
        <v>1</v>
      </c>
      <c r="G381" s="18">
        <v>1</v>
      </c>
      <c r="H381" s="23">
        <v>2</v>
      </c>
      <c r="I381" s="6" t="s">
        <v>144</v>
      </c>
      <c r="J381" s="12">
        <v>2</v>
      </c>
      <c r="K381" s="18">
        <v>2</v>
      </c>
      <c r="L381" s="23">
        <v>4</v>
      </c>
      <c r="M381" s="6" t="s">
        <v>145</v>
      </c>
      <c r="N381" s="12">
        <v>0</v>
      </c>
      <c r="O381" s="18">
        <v>0</v>
      </c>
      <c r="P381" s="23">
        <v>0</v>
      </c>
      <c r="Q381" s="6" t="s">
        <v>146</v>
      </c>
      <c r="R381" s="12">
        <v>0</v>
      </c>
      <c r="S381" s="18">
        <v>0</v>
      </c>
      <c r="T381" s="23">
        <v>0</v>
      </c>
      <c r="V381" s="6" t="s">
        <v>81</v>
      </c>
      <c r="W381" s="12">
        <v>0</v>
      </c>
      <c r="X381" s="18">
        <v>0</v>
      </c>
      <c r="Y381" s="23">
        <v>0</v>
      </c>
    </row>
    <row r="382" spans="1:25" ht="13.5" customHeight="1">
      <c r="A382" s="4"/>
      <c r="B382" s="10"/>
      <c r="C382" s="16"/>
      <c r="D382" s="21"/>
      <c r="E382" s="4"/>
      <c r="F382" s="10"/>
      <c r="G382" s="16"/>
      <c r="H382" s="21"/>
      <c r="I382" s="4"/>
      <c r="J382" s="10"/>
      <c r="K382" s="16"/>
      <c r="L382" s="21"/>
      <c r="M382" s="4"/>
      <c r="N382" s="10"/>
      <c r="O382" s="16"/>
      <c r="P382" s="21"/>
      <c r="Q382" s="4"/>
      <c r="R382" s="10"/>
      <c r="S382" s="16"/>
      <c r="T382" s="21"/>
      <c r="V382" s="4"/>
      <c r="W382" s="10"/>
      <c r="X382" s="16"/>
      <c r="Y382" s="21"/>
    </row>
    <row r="383" spans="1:25" ht="13.5" customHeight="1">
      <c r="A383" s="5"/>
      <c r="B383" s="11"/>
      <c r="C383" s="17"/>
      <c r="D383" s="22"/>
      <c r="E383" s="5"/>
      <c r="F383" s="11"/>
      <c r="G383" s="17"/>
      <c r="H383" s="22"/>
      <c r="I383" s="5"/>
      <c r="J383" s="11"/>
      <c r="K383" s="17"/>
      <c r="L383" s="22"/>
      <c r="M383" s="5"/>
      <c r="N383" s="11"/>
      <c r="O383" s="17"/>
      <c r="P383" s="22"/>
      <c r="Q383" s="7"/>
      <c r="R383" s="13"/>
      <c r="S383" s="19"/>
      <c r="T383" s="24"/>
      <c r="V383" s="7"/>
      <c r="W383" s="13"/>
      <c r="X383" s="19"/>
      <c r="Y383" s="24"/>
    </row>
    <row r="384" spans="1:25" ht="13.5" customHeight="1">
      <c r="A384" s="6" t="s">
        <v>147</v>
      </c>
      <c r="B384" s="12">
        <v>2</v>
      </c>
      <c r="C384" s="18">
        <v>3</v>
      </c>
      <c r="D384" s="23">
        <v>5</v>
      </c>
      <c r="E384" s="6" t="s">
        <v>148</v>
      </c>
      <c r="F384" s="12">
        <v>0</v>
      </c>
      <c r="G384" s="18">
        <v>3</v>
      </c>
      <c r="H384" s="23">
        <v>3</v>
      </c>
      <c r="I384" s="6" t="s">
        <v>149</v>
      </c>
      <c r="J384" s="12">
        <v>1</v>
      </c>
      <c r="K384" s="18">
        <v>0</v>
      </c>
      <c r="L384" s="23">
        <v>1</v>
      </c>
      <c r="M384" s="6" t="s">
        <v>150</v>
      </c>
      <c r="N384" s="12">
        <v>0</v>
      </c>
      <c r="O384" s="18">
        <v>2</v>
      </c>
      <c r="P384" s="23">
        <v>2</v>
      </c>
      <c r="Q384" s="25" t="s">
        <v>151</v>
      </c>
      <c r="R384" s="28">
        <v>157</v>
      </c>
      <c r="S384" s="28">
        <v>171</v>
      </c>
      <c r="T384" s="28">
        <v>328</v>
      </c>
      <c r="V384" s="25" t="s">
        <v>151</v>
      </c>
      <c r="W384" s="28">
        <v>157</v>
      </c>
      <c r="X384" s="28">
        <v>171</v>
      </c>
      <c r="Y384" s="28">
        <v>328</v>
      </c>
    </row>
    <row r="385" spans="1:25" ht="13.5" customHeight="1">
      <c r="A385" s="4"/>
      <c r="B385" s="10"/>
      <c r="C385" s="16"/>
      <c r="D385" s="21"/>
      <c r="E385" s="4"/>
      <c r="F385" s="10"/>
      <c r="G385" s="16"/>
      <c r="H385" s="21"/>
      <c r="I385" s="4"/>
      <c r="J385" s="10"/>
      <c r="K385" s="16"/>
      <c r="L385" s="21"/>
      <c r="M385" s="4"/>
      <c r="N385" s="10"/>
      <c r="O385" s="16"/>
      <c r="P385" s="21"/>
      <c r="Q385" s="26"/>
      <c r="R385" s="40"/>
      <c r="S385" s="40"/>
      <c r="T385" s="40"/>
      <c r="V385" s="26"/>
      <c r="W385" s="40"/>
      <c r="X385" s="40"/>
      <c r="Y385" s="40"/>
    </row>
    <row r="386" spans="1:25" ht="13.5" customHeight="1">
      <c r="A386" s="5"/>
      <c r="B386" s="11"/>
      <c r="C386" s="17"/>
      <c r="D386" s="22"/>
      <c r="E386" s="5"/>
      <c r="F386" s="11"/>
      <c r="G386" s="17"/>
      <c r="H386" s="22"/>
      <c r="I386" s="5"/>
      <c r="J386" s="11"/>
      <c r="K386" s="17"/>
      <c r="L386" s="22"/>
      <c r="M386" s="5"/>
      <c r="N386" s="11"/>
      <c r="O386" s="17"/>
      <c r="P386" s="22"/>
      <c r="Q386" s="25" t="s">
        <v>36</v>
      </c>
      <c r="R386" s="32">
        <v>51</v>
      </c>
      <c r="S386" s="32">
        <v>50</v>
      </c>
      <c r="T386" s="32">
        <v>101</v>
      </c>
    </row>
    <row r="387" spans="1:25" ht="13.5" customHeight="1">
      <c r="A387" s="6" t="s">
        <v>152</v>
      </c>
      <c r="B387" s="12">
        <v>0</v>
      </c>
      <c r="C387" s="18">
        <v>2</v>
      </c>
      <c r="D387" s="23">
        <v>2</v>
      </c>
      <c r="E387" s="6" t="s">
        <v>154</v>
      </c>
      <c r="F387" s="12">
        <v>5</v>
      </c>
      <c r="G387" s="18">
        <v>4</v>
      </c>
      <c r="H387" s="23">
        <v>9</v>
      </c>
      <c r="I387" s="6" t="s">
        <v>156</v>
      </c>
      <c r="J387" s="12">
        <v>1</v>
      </c>
      <c r="K387" s="18">
        <v>5</v>
      </c>
      <c r="L387" s="23">
        <v>6</v>
      </c>
      <c r="M387" s="6" t="s">
        <v>157</v>
      </c>
      <c r="N387" s="12">
        <v>0</v>
      </c>
      <c r="O387" s="18">
        <v>0</v>
      </c>
      <c r="P387" s="23">
        <v>0</v>
      </c>
      <c r="Q387" s="26"/>
      <c r="R387" s="33"/>
      <c r="S387" s="33"/>
      <c r="T387" s="33"/>
    </row>
    <row r="388" spans="1:25" ht="13.5" customHeight="1">
      <c r="A388" s="4"/>
      <c r="B388" s="10"/>
      <c r="C388" s="16"/>
      <c r="D388" s="21"/>
      <c r="E388" s="4"/>
      <c r="F388" s="10"/>
      <c r="G388" s="16"/>
      <c r="H388" s="21"/>
      <c r="I388" s="4"/>
      <c r="J388" s="10"/>
      <c r="K388" s="16"/>
      <c r="L388" s="21"/>
      <c r="M388" s="4"/>
      <c r="N388" s="10"/>
      <c r="O388" s="16"/>
      <c r="P388" s="21"/>
      <c r="Q388" s="25" t="s">
        <v>153</v>
      </c>
      <c r="R388" s="32">
        <v>51</v>
      </c>
      <c r="S388" s="32">
        <v>47</v>
      </c>
      <c r="T388" s="32">
        <v>49</v>
      </c>
    </row>
    <row r="389" spans="1:25" ht="13.5" customHeight="1">
      <c r="A389" s="5"/>
      <c r="B389" s="11"/>
      <c r="C389" s="17"/>
      <c r="D389" s="22"/>
      <c r="E389" s="5"/>
      <c r="F389" s="11"/>
      <c r="G389" s="17"/>
      <c r="H389" s="22"/>
      <c r="I389" s="5"/>
      <c r="J389" s="11"/>
      <c r="K389" s="17"/>
      <c r="L389" s="22"/>
      <c r="M389" s="5"/>
      <c r="N389" s="11"/>
      <c r="O389" s="17"/>
      <c r="P389" s="22"/>
      <c r="Q389" s="26"/>
      <c r="R389" s="33"/>
      <c r="S389" s="33"/>
      <c r="T389" s="33"/>
    </row>
    <row r="390" spans="1:25" ht="13.5" customHeight="1">
      <c r="A390" s="6" t="s">
        <v>158</v>
      </c>
      <c r="B390" s="12">
        <v>1</v>
      </c>
      <c r="C390" s="18">
        <v>4</v>
      </c>
      <c r="D390" s="23">
        <v>5</v>
      </c>
      <c r="E390" s="6" t="s">
        <v>88</v>
      </c>
      <c r="F390" s="12">
        <v>6</v>
      </c>
      <c r="G390" s="18">
        <v>3</v>
      </c>
      <c r="H390" s="23">
        <v>9</v>
      </c>
      <c r="I390" s="6" t="s">
        <v>159</v>
      </c>
      <c r="J390" s="12">
        <v>1</v>
      </c>
      <c r="K390" s="18">
        <v>3</v>
      </c>
      <c r="L390" s="23">
        <v>4</v>
      </c>
      <c r="M390" s="6" t="s">
        <v>160</v>
      </c>
      <c r="N390" s="12">
        <v>1</v>
      </c>
      <c r="O390" s="18">
        <v>0</v>
      </c>
      <c r="P390" s="23">
        <v>1</v>
      </c>
    </row>
    <row r="391" spans="1:25" ht="13.5" customHeight="1">
      <c r="A391" s="4"/>
      <c r="B391" s="10"/>
      <c r="C391" s="16"/>
      <c r="D391" s="21"/>
      <c r="E391" s="4"/>
      <c r="F391" s="10"/>
      <c r="G391" s="16"/>
      <c r="H391" s="21"/>
      <c r="I391" s="4"/>
      <c r="J391" s="10"/>
      <c r="K391" s="16"/>
      <c r="L391" s="21"/>
      <c r="M391" s="4"/>
      <c r="N391" s="10"/>
      <c r="O391" s="16"/>
      <c r="P391" s="21"/>
      <c r="Q391" s="27" t="s">
        <v>161</v>
      </c>
      <c r="R391" s="34"/>
      <c r="S391" s="34"/>
      <c r="T391" s="34"/>
    </row>
    <row r="392" spans="1:25" ht="13.5" customHeight="1">
      <c r="A392" s="5"/>
      <c r="B392" s="11"/>
      <c r="C392" s="17"/>
      <c r="D392" s="22"/>
      <c r="E392" s="5"/>
      <c r="F392" s="11"/>
      <c r="G392" s="17"/>
      <c r="H392" s="22"/>
      <c r="I392" s="5"/>
      <c r="J392" s="11"/>
      <c r="K392" s="17"/>
      <c r="L392" s="22"/>
      <c r="M392" s="5"/>
      <c r="N392" s="11"/>
      <c r="O392" s="17"/>
      <c r="P392" s="22"/>
      <c r="Q392" s="25" t="s">
        <v>151</v>
      </c>
      <c r="R392" s="32">
        <v>0</v>
      </c>
      <c r="S392" s="32">
        <v>0</v>
      </c>
      <c r="T392" s="32">
        <v>0</v>
      </c>
    </row>
    <row r="393" spans="1:25" ht="13.5" customHeight="1">
      <c r="A393" s="6" t="s">
        <v>155</v>
      </c>
      <c r="B393" s="12">
        <v>2</v>
      </c>
      <c r="C393" s="18">
        <v>1</v>
      </c>
      <c r="D393" s="23">
        <v>3</v>
      </c>
      <c r="E393" s="6" t="s">
        <v>163</v>
      </c>
      <c r="F393" s="12">
        <v>1</v>
      </c>
      <c r="G393" s="18">
        <v>5</v>
      </c>
      <c r="H393" s="23">
        <v>6</v>
      </c>
      <c r="I393" s="6" t="s">
        <v>93</v>
      </c>
      <c r="J393" s="12">
        <v>2</v>
      </c>
      <c r="K393" s="18">
        <v>1</v>
      </c>
      <c r="L393" s="23">
        <v>3</v>
      </c>
      <c r="M393" s="6" t="s">
        <v>164</v>
      </c>
      <c r="N393" s="12">
        <v>0</v>
      </c>
      <c r="O393" s="18">
        <v>0</v>
      </c>
      <c r="P393" s="23">
        <v>0</v>
      </c>
      <c r="Q393" s="26"/>
      <c r="R393" s="33"/>
      <c r="S393" s="33"/>
      <c r="T393" s="33"/>
    </row>
    <row r="394" spans="1:25" ht="13.5" customHeight="1">
      <c r="A394" s="4"/>
      <c r="B394" s="10"/>
      <c r="C394" s="16"/>
      <c r="D394" s="21"/>
      <c r="E394" s="4"/>
      <c r="F394" s="10"/>
      <c r="G394" s="16"/>
      <c r="H394" s="21"/>
      <c r="I394" s="4"/>
      <c r="J394" s="10"/>
      <c r="K394" s="16"/>
      <c r="L394" s="21"/>
      <c r="M394" s="4"/>
      <c r="N394" s="10"/>
      <c r="O394" s="16"/>
      <c r="P394" s="21"/>
    </row>
    <row r="395" spans="1:25" ht="13.5" customHeight="1">
      <c r="A395" s="7"/>
      <c r="B395" s="13"/>
      <c r="C395" s="19"/>
      <c r="D395" s="24"/>
      <c r="E395" s="7"/>
      <c r="F395" s="13"/>
      <c r="G395" s="19"/>
      <c r="H395" s="24"/>
      <c r="I395" s="7"/>
      <c r="J395" s="13"/>
      <c r="K395" s="19"/>
      <c r="L395" s="24"/>
      <c r="M395" s="7"/>
      <c r="N395" s="13"/>
      <c r="O395" s="19"/>
      <c r="P395" s="24"/>
    </row>
    <row r="396" spans="1:25">
      <c r="V396" t="s">
        <v>179</v>
      </c>
    </row>
    <row r="397" spans="1:25">
      <c r="A397" t="s">
        <v>186</v>
      </c>
    </row>
    <row r="398" spans="1:25">
      <c r="A398" s="1" t="s">
        <v>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2" t="s">
        <v>15</v>
      </c>
      <c r="B399" s="8" t="s">
        <v>17</v>
      </c>
      <c r="C399" s="14" t="s">
        <v>16</v>
      </c>
      <c r="D399" s="2" t="s">
        <v>12</v>
      </c>
      <c r="E399" s="2" t="s">
        <v>15</v>
      </c>
      <c r="F399" s="8" t="s">
        <v>17</v>
      </c>
      <c r="G399" s="14" t="s">
        <v>16</v>
      </c>
      <c r="H399" s="2" t="s">
        <v>12</v>
      </c>
      <c r="I399" s="2" t="s">
        <v>15</v>
      </c>
      <c r="J399" s="8" t="s">
        <v>17</v>
      </c>
      <c r="K399" s="14" t="s">
        <v>16</v>
      </c>
      <c r="L399" s="2" t="s">
        <v>12</v>
      </c>
      <c r="M399" s="2" t="s">
        <v>15</v>
      </c>
      <c r="N399" s="8" t="s">
        <v>17</v>
      </c>
      <c r="O399" s="14" t="s">
        <v>16</v>
      </c>
      <c r="P399" s="2" t="s">
        <v>12</v>
      </c>
      <c r="Q399" s="2" t="s">
        <v>15</v>
      </c>
      <c r="R399" s="8" t="s">
        <v>17</v>
      </c>
      <c r="S399" s="14" t="s">
        <v>16</v>
      </c>
      <c r="T399" s="2" t="s">
        <v>12</v>
      </c>
      <c r="V399" s="2" t="s">
        <v>9</v>
      </c>
      <c r="W399" s="8" t="s">
        <v>17</v>
      </c>
      <c r="X399" s="14" t="s">
        <v>16</v>
      </c>
      <c r="Y399" s="2" t="s">
        <v>12</v>
      </c>
    </row>
    <row r="400" spans="1:25" ht="13.5" customHeight="1">
      <c r="A400" s="3" t="s">
        <v>19</v>
      </c>
      <c r="B400" s="9">
        <v>1</v>
      </c>
      <c r="C400" s="15">
        <v>0</v>
      </c>
      <c r="D400" s="20">
        <v>1</v>
      </c>
      <c r="E400" s="3" t="s">
        <v>2</v>
      </c>
      <c r="F400" s="9">
        <v>6</v>
      </c>
      <c r="G400" s="15">
        <v>3</v>
      </c>
      <c r="H400" s="20">
        <v>9</v>
      </c>
      <c r="I400" s="3" t="s">
        <v>20</v>
      </c>
      <c r="J400" s="9">
        <v>5</v>
      </c>
      <c r="K400" s="15">
        <v>1</v>
      </c>
      <c r="L400" s="20">
        <v>6</v>
      </c>
      <c r="M400" s="3" t="s">
        <v>21</v>
      </c>
      <c r="N400" s="9">
        <v>5</v>
      </c>
      <c r="O400" s="15">
        <v>3</v>
      </c>
      <c r="P400" s="20">
        <v>8</v>
      </c>
      <c r="Q400" s="3" t="s">
        <v>23</v>
      </c>
      <c r="R400" s="9">
        <v>0</v>
      </c>
      <c r="S400" s="15">
        <v>0</v>
      </c>
      <c r="T400" s="20">
        <v>0</v>
      </c>
      <c r="V400" s="3" t="s">
        <v>25</v>
      </c>
      <c r="W400" s="9">
        <v>9</v>
      </c>
      <c r="X400" s="15">
        <v>2</v>
      </c>
      <c r="Y400" s="20">
        <v>11</v>
      </c>
    </row>
    <row r="401" spans="1:25" ht="13.5" customHeight="1">
      <c r="A401" s="4"/>
      <c r="B401" s="10"/>
      <c r="C401" s="16"/>
      <c r="D401" s="21"/>
      <c r="E401" s="4"/>
      <c r="F401" s="10"/>
      <c r="G401" s="16"/>
      <c r="H401" s="21"/>
      <c r="I401" s="4"/>
      <c r="J401" s="10"/>
      <c r="K401" s="16"/>
      <c r="L401" s="21"/>
      <c r="M401" s="4"/>
      <c r="N401" s="10"/>
      <c r="O401" s="16"/>
      <c r="P401" s="21"/>
      <c r="Q401" s="4"/>
      <c r="R401" s="10"/>
      <c r="S401" s="16"/>
      <c r="T401" s="21"/>
      <c r="V401" s="4"/>
      <c r="W401" s="10"/>
      <c r="X401" s="16"/>
      <c r="Y401" s="21"/>
    </row>
    <row r="402" spans="1:25" ht="13.5" customHeight="1">
      <c r="A402" s="5"/>
      <c r="B402" s="11"/>
      <c r="C402" s="17"/>
      <c r="D402" s="22"/>
      <c r="E402" s="5"/>
      <c r="F402" s="11"/>
      <c r="G402" s="17"/>
      <c r="H402" s="22"/>
      <c r="I402" s="5"/>
      <c r="J402" s="11"/>
      <c r="K402" s="17"/>
      <c r="L402" s="22"/>
      <c r="M402" s="5"/>
      <c r="N402" s="11"/>
      <c r="O402" s="17"/>
      <c r="P402" s="22"/>
      <c r="Q402" s="5"/>
      <c r="R402" s="11"/>
      <c r="S402" s="17"/>
      <c r="T402" s="22"/>
      <c r="V402" s="5"/>
      <c r="W402" s="11"/>
      <c r="X402" s="17"/>
      <c r="Y402" s="22"/>
    </row>
    <row r="403" spans="1:25" ht="13.5" customHeight="1">
      <c r="A403" s="6" t="s">
        <v>26</v>
      </c>
      <c r="B403" s="12">
        <v>1</v>
      </c>
      <c r="C403" s="18">
        <v>0</v>
      </c>
      <c r="D403" s="23">
        <v>1</v>
      </c>
      <c r="E403" s="6" t="s">
        <v>18</v>
      </c>
      <c r="F403" s="12">
        <v>4</v>
      </c>
      <c r="G403" s="18">
        <v>4</v>
      </c>
      <c r="H403" s="23">
        <v>8</v>
      </c>
      <c r="I403" s="6" t="s">
        <v>28</v>
      </c>
      <c r="J403" s="12">
        <v>2</v>
      </c>
      <c r="K403" s="18">
        <v>1</v>
      </c>
      <c r="L403" s="23">
        <v>3</v>
      </c>
      <c r="M403" s="6" t="s">
        <v>4</v>
      </c>
      <c r="N403" s="12">
        <v>1</v>
      </c>
      <c r="O403" s="18">
        <v>7</v>
      </c>
      <c r="P403" s="23">
        <v>8</v>
      </c>
      <c r="Q403" s="6" t="s">
        <v>33</v>
      </c>
      <c r="R403" s="12">
        <v>0</v>
      </c>
      <c r="S403" s="18">
        <v>0</v>
      </c>
      <c r="T403" s="23">
        <v>0</v>
      </c>
      <c r="V403" s="6" t="s">
        <v>37</v>
      </c>
      <c r="W403" s="12">
        <v>8</v>
      </c>
      <c r="X403" s="18">
        <v>4</v>
      </c>
      <c r="Y403" s="23">
        <v>12</v>
      </c>
    </row>
    <row r="404" spans="1:25" ht="13.5" customHeight="1">
      <c r="A404" s="4"/>
      <c r="B404" s="10"/>
      <c r="C404" s="16"/>
      <c r="D404" s="21"/>
      <c r="E404" s="4"/>
      <c r="F404" s="10"/>
      <c r="G404" s="16"/>
      <c r="H404" s="21"/>
      <c r="I404" s="4"/>
      <c r="J404" s="10"/>
      <c r="K404" s="16"/>
      <c r="L404" s="21"/>
      <c r="M404" s="4"/>
      <c r="N404" s="10"/>
      <c r="O404" s="16"/>
      <c r="P404" s="21"/>
      <c r="Q404" s="4"/>
      <c r="R404" s="10"/>
      <c r="S404" s="16"/>
      <c r="T404" s="21"/>
      <c r="V404" s="4"/>
      <c r="W404" s="10"/>
      <c r="X404" s="16"/>
      <c r="Y404" s="21"/>
    </row>
    <row r="405" spans="1:25" ht="13.5" customHeight="1">
      <c r="A405" s="5"/>
      <c r="B405" s="11"/>
      <c r="C405" s="17"/>
      <c r="D405" s="22"/>
      <c r="E405" s="5"/>
      <c r="F405" s="11"/>
      <c r="G405" s="17"/>
      <c r="H405" s="22"/>
      <c r="I405" s="5"/>
      <c r="J405" s="11"/>
      <c r="K405" s="17"/>
      <c r="L405" s="22"/>
      <c r="M405" s="5"/>
      <c r="N405" s="11"/>
      <c r="O405" s="17"/>
      <c r="P405" s="22"/>
      <c r="Q405" s="5"/>
      <c r="R405" s="11"/>
      <c r="S405" s="17"/>
      <c r="T405" s="22"/>
      <c r="V405" s="5"/>
      <c r="W405" s="11"/>
      <c r="X405" s="17"/>
      <c r="Y405" s="22"/>
    </row>
    <row r="406" spans="1:25" ht="13.5" customHeight="1">
      <c r="A406" s="6" t="s">
        <v>39</v>
      </c>
      <c r="B406" s="12">
        <v>2</v>
      </c>
      <c r="C406" s="18">
        <v>1</v>
      </c>
      <c r="D406" s="23">
        <v>3</v>
      </c>
      <c r="E406" s="6" t="s">
        <v>43</v>
      </c>
      <c r="F406" s="12">
        <v>1</v>
      </c>
      <c r="G406" s="18">
        <v>2</v>
      </c>
      <c r="H406" s="23">
        <v>3</v>
      </c>
      <c r="I406" s="6" t="s">
        <v>45</v>
      </c>
      <c r="J406" s="12">
        <v>6</v>
      </c>
      <c r="K406" s="18">
        <v>2</v>
      </c>
      <c r="L406" s="23">
        <v>8</v>
      </c>
      <c r="M406" s="6" t="s">
        <v>47</v>
      </c>
      <c r="N406" s="12">
        <v>0</v>
      </c>
      <c r="O406" s="18">
        <v>4</v>
      </c>
      <c r="P406" s="23">
        <v>4</v>
      </c>
      <c r="Q406" s="6" t="s">
        <v>8</v>
      </c>
      <c r="R406" s="12">
        <v>0</v>
      </c>
      <c r="S406" s="18">
        <v>0</v>
      </c>
      <c r="T406" s="23">
        <v>0</v>
      </c>
      <c r="V406" s="6" t="s">
        <v>48</v>
      </c>
      <c r="W406" s="12">
        <v>4</v>
      </c>
      <c r="X406" s="18">
        <v>8</v>
      </c>
      <c r="Y406" s="23">
        <v>12</v>
      </c>
    </row>
    <row r="407" spans="1:25" ht="13.5" customHeight="1">
      <c r="A407" s="4"/>
      <c r="B407" s="10"/>
      <c r="C407" s="16"/>
      <c r="D407" s="21"/>
      <c r="E407" s="4"/>
      <c r="F407" s="10"/>
      <c r="G407" s="16"/>
      <c r="H407" s="21"/>
      <c r="I407" s="4"/>
      <c r="J407" s="10"/>
      <c r="K407" s="16"/>
      <c r="L407" s="21"/>
      <c r="M407" s="4"/>
      <c r="N407" s="10"/>
      <c r="O407" s="16"/>
      <c r="P407" s="21"/>
      <c r="Q407" s="4"/>
      <c r="R407" s="10"/>
      <c r="S407" s="16"/>
      <c r="T407" s="21"/>
      <c r="V407" s="4"/>
      <c r="W407" s="10"/>
      <c r="X407" s="16"/>
      <c r="Y407" s="21"/>
    </row>
    <row r="408" spans="1:25" ht="13.5" customHeight="1">
      <c r="A408" s="5"/>
      <c r="B408" s="11"/>
      <c r="C408" s="17"/>
      <c r="D408" s="22"/>
      <c r="E408" s="5"/>
      <c r="F408" s="11"/>
      <c r="G408" s="17"/>
      <c r="H408" s="22"/>
      <c r="I408" s="5"/>
      <c r="J408" s="11"/>
      <c r="K408" s="17"/>
      <c r="L408" s="22"/>
      <c r="M408" s="5"/>
      <c r="N408" s="11"/>
      <c r="O408" s="17"/>
      <c r="P408" s="22"/>
      <c r="Q408" s="5"/>
      <c r="R408" s="11"/>
      <c r="S408" s="17"/>
      <c r="T408" s="22"/>
      <c r="V408" s="5"/>
      <c r="W408" s="11"/>
      <c r="X408" s="17"/>
      <c r="Y408" s="22"/>
    </row>
    <row r="409" spans="1:25" ht="13.5" customHeight="1">
      <c r="A409" s="6" t="s">
        <v>50</v>
      </c>
      <c r="B409" s="12">
        <v>1</v>
      </c>
      <c r="C409" s="18">
        <v>0</v>
      </c>
      <c r="D409" s="23">
        <v>1</v>
      </c>
      <c r="E409" s="6" t="s">
        <v>52</v>
      </c>
      <c r="F409" s="12">
        <v>3</v>
      </c>
      <c r="G409" s="18">
        <v>0</v>
      </c>
      <c r="H409" s="23">
        <v>3</v>
      </c>
      <c r="I409" s="6" t="s">
        <v>42</v>
      </c>
      <c r="J409" s="12">
        <v>5</v>
      </c>
      <c r="K409" s="18">
        <v>5</v>
      </c>
      <c r="L409" s="23">
        <v>10</v>
      </c>
      <c r="M409" s="6" t="s">
        <v>54</v>
      </c>
      <c r="N409" s="12">
        <v>3</v>
      </c>
      <c r="O409" s="18">
        <v>2</v>
      </c>
      <c r="P409" s="23">
        <v>5</v>
      </c>
      <c r="Q409" s="6" t="s">
        <v>55</v>
      </c>
      <c r="R409" s="12">
        <v>0</v>
      </c>
      <c r="S409" s="18">
        <v>0</v>
      </c>
      <c r="T409" s="23">
        <v>0</v>
      </c>
      <c r="V409" s="6" t="s">
        <v>32</v>
      </c>
      <c r="W409" s="12">
        <v>7</v>
      </c>
      <c r="X409" s="18">
        <v>5</v>
      </c>
      <c r="Y409" s="23">
        <v>12</v>
      </c>
    </row>
    <row r="410" spans="1:25" ht="13.5" customHeight="1">
      <c r="A410" s="4"/>
      <c r="B410" s="10"/>
      <c r="C410" s="16"/>
      <c r="D410" s="21"/>
      <c r="E410" s="4"/>
      <c r="F410" s="10"/>
      <c r="G410" s="16"/>
      <c r="H410" s="21"/>
      <c r="I410" s="4"/>
      <c r="J410" s="10"/>
      <c r="K410" s="16"/>
      <c r="L410" s="21"/>
      <c r="M410" s="4"/>
      <c r="N410" s="10"/>
      <c r="O410" s="16"/>
      <c r="P410" s="21"/>
      <c r="Q410" s="4"/>
      <c r="R410" s="10"/>
      <c r="S410" s="16"/>
      <c r="T410" s="21"/>
      <c r="V410" s="4"/>
      <c r="W410" s="10"/>
      <c r="X410" s="16"/>
      <c r="Y410" s="21"/>
    </row>
    <row r="411" spans="1:25" ht="13.5" customHeight="1">
      <c r="A411" s="5"/>
      <c r="B411" s="11"/>
      <c r="C411" s="17"/>
      <c r="D411" s="22"/>
      <c r="E411" s="5"/>
      <c r="F411" s="11"/>
      <c r="G411" s="17"/>
      <c r="H411" s="22"/>
      <c r="I411" s="5"/>
      <c r="J411" s="11"/>
      <c r="K411" s="17"/>
      <c r="L411" s="22"/>
      <c r="M411" s="5"/>
      <c r="N411" s="11"/>
      <c r="O411" s="17"/>
      <c r="P411" s="22"/>
      <c r="Q411" s="5"/>
      <c r="R411" s="11"/>
      <c r="S411" s="17"/>
      <c r="T411" s="22"/>
      <c r="V411" s="5"/>
      <c r="W411" s="11"/>
      <c r="X411" s="17"/>
      <c r="Y411" s="22"/>
    </row>
    <row r="412" spans="1:25" ht="13.5" customHeight="1">
      <c r="A412" s="6" t="s">
        <v>56</v>
      </c>
      <c r="B412" s="12">
        <v>4</v>
      </c>
      <c r="C412" s="18">
        <v>1</v>
      </c>
      <c r="D412" s="23">
        <v>5</v>
      </c>
      <c r="E412" s="6" t="s">
        <v>58</v>
      </c>
      <c r="F412" s="12">
        <v>1</v>
      </c>
      <c r="G412" s="18">
        <v>2</v>
      </c>
      <c r="H412" s="23">
        <v>3</v>
      </c>
      <c r="I412" s="6" t="s">
        <v>61</v>
      </c>
      <c r="J412" s="12">
        <v>3</v>
      </c>
      <c r="K412" s="18">
        <v>3</v>
      </c>
      <c r="L412" s="23">
        <v>6</v>
      </c>
      <c r="M412" s="6" t="s">
        <v>3</v>
      </c>
      <c r="N412" s="12">
        <v>0</v>
      </c>
      <c r="O412" s="18">
        <v>1</v>
      </c>
      <c r="P412" s="23">
        <v>1</v>
      </c>
      <c r="Q412" s="6" t="s">
        <v>63</v>
      </c>
      <c r="R412" s="12">
        <v>0</v>
      </c>
      <c r="S412" s="18">
        <v>0</v>
      </c>
      <c r="T412" s="23">
        <v>0</v>
      </c>
      <c r="V412" s="6" t="s">
        <v>64</v>
      </c>
      <c r="W412" s="12">
        <v>6</v>
      </c>
      <c r="X412" s="18">
        <v>6</v>
      </c>
      <c r="Y412" s="23">
        <v>12</v>
      </c>
    </row>
    <row r="413" spans="1:25" ht="13.5" customHeight="1">
      <c r="A413" s="4"/>
      <c r="B413" s="10"/>
      <c r="C413" s="16"/>
      <c r="D413" s="21"/>
      <c r="E413" s="4"/>
      <c r="F413" s="10"/>
      <c r="G413" s="16"/>
      <c r="H413" s="21"/>
      <c r="I413" s="4"/>
      <c r="J413" s="10"/>
      <c r="K413" s="16"/>
      <c r="L413" s="21"/>
      <c r="M413" s="4"/>
      <c r="N413" s="10"/>
      <c r="O413" s="16"/>
      <c r="P413" s="21"/>
      <c r="Q413" s="4"/>
      <c r="R413" s="10"/>
      <c r="S413" s="16"/>
      <c r="T413" s="21"/>
      <c r="V413" s="4"/>
      <c r="W413" s="10"/>
      <c r="X413" s="16"/>
      <c r="Y413" s="21"/>
    </row>
    <row r="414" spans="1:25" ht="13.5" customHeight="1">
      <c r="A414" s="5"/>
      <c r="B414" s="11"/>
      <c r="C414" s="17"/>
      <c r="D414" s="22"/>
      <c r="E414" s="5"/>
      <c r="F414" s="11"/>
      <c r="G414" s="17"/>
      <c r="H414" s="22"/>
      <c r="I414" s="5"/>
      <c r="J414" s="11"/>
      <c r="K414" s="17"/>
      <c r="L414" s="22"/>
      <c r="M414" s="5"/>
      <c r="N414" s="11"/>
      <c r="O414" s="17"/>
      <c r="P414" s="22"/>
      <c r="Q414" s="5"/>
      <c r="R414" s="11"/>
      <c r="S414" s="17"/>
      <c r="T414" s="22"/>
      <c r="V414" s="5"/>
      <c r="W414" s="11"/>
      <c r="X414" s="17"/>
      <c r="Y414" s="22"/>
    </row>
    <row r="415" spans="1:25" ht="13.5" customHeight="1">
      <c r="A415" s="6" t="s">
        <v>66</v>
      </c>
      <c r="B415" s="12">
        <v>3</v>
      </c>
      <c r="C415" s="18">
        <v>1</v>
      </c>
      <c r="D415" s="23">
        <v>4</v>
      </c>
      <c r="E415" s="6" t="s">
        <v>67</v>
      </c>
      <c r="F415" s="12">
        <v>1</v>
      </c>
      <c r="G415" s="18">
        <v>0</v>
      </c>
      <c r="H415" s="23">
        <v>1</v>
      </c>
      <c r="I415" s="6" t="s">
        <v>41</v>
      </c>
      <c r="J415" s="12">
        <v>2</v>
      </c>
      <c r="K415" s="18">
        <v>2</v>
      </c>
      <c r="L415" s="23">
        <v>4</v>
      </c>
      <c r="M415" s="6" t="s">
        <v>70</v>
      </c>
      <c r="N415" s="12">
        <v>1</v>
      </c>
      <c r="O415" s="18">
        <v>0</v>
      </c>
      <c r="P415" s="23">
        <v>1</v>
      </c>
      <c r="Q415" s="6" t="s">
        <v>71</v>
      </c>
      <c r="R415" s="12">
        <v>0</v>
      </c>
      <c r="S415" s="18">
        <v>0</v>
      </c>
      <c r="T415" s="23">
        <v>0</v>
      </c>
      <c r="V415" s="6" t="s">
        <v>72</v>
      </c>
      <c r="W415" s="12">
        <v>15</v>
      </c>
      <c r="X415" s="18">
        <v>11</v>
      </c>
      <c r="Y415" s="23">
        <v>26</v>
      </c>
    </row>
    <row r="416" spans="1:25" ht="13.5" customHeight="1">
      <c r="A416" s="4"/>
      <c r="B416" s="10"/>
      <c r="C416" s="16"/>
      <c r="D416" s="21"/>
      <c r="E416" s="4"/>
      <c r="F416" s="10"/>
      <c r="G416" s="16"/>
      <c r="H416" s="21"/>
      <c r="I416" s="4"/>
      <c r="J416" s="10"/>
      <c r="K416" s="16"/>
      <c r="L416" s="21"/>
      <c r="M416" s="4"/>
      <c r="N416" s="10"/>
      <c r="O416" s="16"/>
      <c r="P416" s="21"/>
      <c r="Q416" s="4"/>
      <c r="R416" s="10"/>
      <c r="S416" s="16"/>
      <c r="T416" s="21"/>
      <c r="V416" s="4"/>
      <c r="W416" s="10"/>
      <c r="X416" s="16"/>
      <c r="Y416" s="21"/>
    </row>
    <row r="417" spans="1:25" ht="13.5" customHeight="1">
      <c r="A417" s="5"/>
      <c r="B417" s="11"/>
      <c r="C417" s="17"/>
      <c r="D417" s="22"/>
      <c r="E417" s="5"/>
      <c r="F417" s="11"/>
      <c r="G417" s="17"/>
      <c r="H417" s="22"/>
      <c r="I417" s="5"/>
      <c r="J417" s="11"/>
      <c r="K417" s="17"/>
      <c r="L417" s="22"/>
      <c r="M417" s="5"/>
      <c r="N417" s="11"/>
      <c r="O417" s="17"/>
      <c r="P417" s="22"/>
      <c r="Q417" s="5"/>
      <c r="R417" s="11"/>
      <c r="S417" s="17"/>
      <c r="T417" s="22"/>
      <c r="V417" s="5"/>
      <c r="W417" s="11"/>
      <c r="X417" s="17"/>
      <c r="Y417" s="22"/>
    </row>
    <row r="418" spans="1:25" ht="13.5" customHeight="1">
      <c r="A418" s="6" t="s">
        <v>73</v>
      </c>
      <c r="B418" s="12">
        <v>1</v>
      </c>
      <c r="C418" s="18">
        <v>0</v>
      </c>
      <c r="D418" s="23">
        <v>1</v>
      </c>
      <c r="E418" s="6" t="s">
        <v>13</v>
      </c>
      <c r="F418" s="12">
        <v>2</v>
      </c>
      <c r="G418" s="18">
        <v>0</v>
      </c>
      <c r="H418" s="23">
        <v>2</v>
      </c>
      <c r="I418" s="6" t="s">
        <v>49</v>
      </c>
      <c r="J418" s="12">
        <v>1</v>
      </c>
      <c r="K418" s="18">
        <v>4</v>
      </c>
      <c r="L418" s="23">
        <v>5</v>
      </c>
      <c r="M418" s="6" t="s">
        <v>60</v>
      </c>
      <c r="N418" s="12">
        <v>3</v>
      </c>
      <c r="O418" s="18">
        <v>2</v>
      </c>
      <c r="P418" s="23">
        <v>5</v>
      </c>
      <c r="Q418" s="6" t="s">
        <v>57</v>
      </c>
      <c r="R418" s="12">
        <v>0</v>
      </c>
      <c r="S418" s="18">
        <v>0</v>
      </c>
      <c r="T418" s="23">
        <v>0</v>
      </c>
      <c r="V418" s="6" t="s">
        <v>10</v>
      </c>
      <c r="W418" s="12">
        <v>6</v>
      </c>
      <c r="X418" s="18">
        <v>6</v>
      </c>
      <c r="Y418" s="23">
        <v>12</v>
      </c>
    </row>
    <row r="419" spans="1:25" ht="13.5" customHeight="1">
      <c r="A419" s="4"/>
      <c r="B419" s="10"/>
      <c r="C419" s="16"/>
      <c r="D419" s="21"/>
      <c r="E419" s="4"/>
      <c r="F419" s="10"/>
      <c r="G419" s="16"/>
      <c r="H419" s="21"/>
      <c r="I419" s="4"/>
      <c r="J419" s="10"/>
      <c r="K419" s="16"/>
      <c r="L419" s="21"/>
      <c r="M419" s="4"/>
      <c r="N419" s="10"/>
      <c r="O419" s="16"/>
      <c r="P419" s="21"/>
      <c r="Q419" s="4"/>
      <c r="R419" s="10"/>
      <c r="S419" s="16"/>
      <c r="T419" s="21"/>
      <c r="V419" s="4"/>
      <c r="W419" s="10"/>
      <c r="X419" s="16"/>
      <c r="Y419" s="21"/>
    </row>
    <row r="420" spans="1:25" ht="13.5" customHeight="1">
      <c r="A420" s="5"/>
      <c r="B420" s="11"/>
      <c r="C420" s="17"/>
      <c r="D420" s="22"/>
      <c r="E420" s="5"/>
      <c r="F420" s="11"/>
      <c r="G420" s="17"/>
      <c r="H420" s="22"/>
      <c r="I420" s="5"/>
      <c r="J420" s="11"/>
      <c r="K420" s="17"/>
      <c r="L420" s="22"/>
      <c r="M420" s="5"/>
      <c r="N420" s="11"/>
      <c r="O420" s="17"/>
      <c r="P420" s="22"/>
      <c r="Q420" s="5"/>
      <c r="R420" s="11"/>
      <c r="S420" s="17"/>
      <c r="T420" s="22"/>
      <c r="V420" s="5"/>
      <c r="W420" s="11"/>
      <c r="X420" s="17"/>
      <c r="Y420" s="22"/>
    </row>
    <row r="421" spans="1:25" ht="13.5" customHeight="1">
      <c r="A421" s="6" t="s">
        <v>62</v>
      </c>
      <c r="B421" s="12">
        <v>1</v>
      </c>
      <c r="C421" s="18">
        <v>1</v>
      </c>
      <c r="D421" s="23">
        <v>2</v>
      </c>
      <c r="E421" s="6" t="s">
        <v>30</v>
      </c>
      <c r="F421" s="12">
        <v>2</v>
      </c>
      <c r="G421" s="18">
        <v>2</v>
      </c>
      <c r="H421" s="23">
        <v>4</v>
      </c>
      <c r="I421" s="6" t="s">
        <v>74</v>
      </c>
      <c r="J421" s="12">
        <v>0</v>
      </c>
      <c r="K421" s="18">
        <v>0</v>
      </c>
      <c r="L421" s="23">
        <v>0</v>
      </c>
      <c r="M421" s="6" t="s">
        <v>68</v>
      </c>
      <c r="N421" s="12">
        <v>2</v>
      </c>
      <c r="O421" s="18">
        <v>3</v>
      </c>
      <c r="P421" s="23">
        <v>5</v>
      </c>
      <c r="Q421" s="6" t="s">
        <v>35</v>
      </c>
      <c r="R421" s="12">
        <v>0</v>
      </c>
      <c r="S421" s="18">
        <v>0</v>
      </c>
      <c r="T421" s="23">
        <v>0</v>
      </c>
      <c r="V421" s="6" t="s">
        <v>75</v>
      </c>
      <c r="W421" s="12">
        <v>7</v>
      </c>
      <c r="X421" s="18">
        <v>5</v>
      </c>
      <c r="Y421" s="23">
        <v>12</v>
      </c>
    </row>
    <row r="422" spans="1:25" ht="13.5" customHeight="1">
      <c r="A422" s="4"/>
      <c r="B422" s="10"/>
      <c r="C422" s="16"/>
      <c r="D422" s="21"/>
      <c r="E422" s="4"/>
      <c r="F422" s="10"/>
      <c r="G422" s="16"/>
      <c r="H422" s="21"/>
      <c r="I422" s="4"/>
      <c r="J422" s="10"/>
      <c r="K422" s="16"/>
      <c r="L422" s="21"/>
      <c r="M422" s="4"/>
      <c r="N422" s="10"/>
      <c r="O422" s="16"/>
      <c r="P422" s="21"/>
      <c r="Q422" s="4"/>
      <c r="R422" s="10"/>
      <c r="S422" s="16"/>
      <c r="T422" s="21"/>
      <c r="V422" s="4"/>
      <c r="W422" s="10"/>
      <c r="X422" s="16"/>
      <c r="Y422" s="21"/>
    </row>
    <row r="423" spans="1:25" ht="13.5" customHeight="1">
      <c r="A423" s="5"/>
      <c r="B423" s="11"/>
      <c r="C423" s="17"/>
      <c r="D423" s="22"/>
      <c r="E423" s="5"/>
      <c r="F423" s="11"/>
      <c r="G423" s="17"/>
      <c r="H423" s="22"/>
      <c r="I423" s="5"/>
      <c r="J423" s="11"/>
      <c r="K423" s="17"/>
      <c r="L423" s="22"/>
      <c r="M423" s="5"/>
      <c r="N423" s="11"/>
      <c r="O423" s="17"/>
      <c r="P423" s="22"/>
      <c r="Q423" s="5"/>
      <c r="R423" s="11"/>
      <c r="S423" s="17"/>
      <c r="T423" s="22"/>
      <c r="V423" s="5"/>
      <c r="W423" s="11"/>
      <c r="X423" s="17"/>
      <c r="Y423" s="22"/>
    </row>
    <row r="424" spans="1:25" ht="13.5" customHeight="1">
      <c r="A424" s="6" t="s">
        <v>53</v>
      </c>
      <c r="B424" s="12">
        <v>1</v>
      </c>
      <c r="C424" s="18">
        <v>0</v>
      </c>
      <c r="D424" s="23">
        <v>1</v>
      </c>
      <c r="E424" s="6" t="s">
        <v>24</v>
      </c>
      <c r="F424" s="12">
        <v>0</v>
      </c>
      <c r="G424" s="18">
        <v>0</v>
      </c>
      <c r="H424" s="23">
        <v>0</v>
      </c>
      <c r="I424" s="6" t="s">
        <v>77</v>
      </c>
      <c r="J424" s="12">
        <v>6</v>
      </c>
      <c r="K424" s="18">
        <v>4</v>
      </c>
      <c r="L424" s="23">
        <v>10</v>
      </c>
      <c r="M424" s="6" t="s">
        <v>44</v>
      </c>
      <c r="N424" s="12">
        <v>0</v>
      </c>
      <c r="O424" s="18">
        <v>2</v>
      </c>
      <c r="P424" s="23">
        <v>2</v>
      </c>
      <c r="Q424" s="6" t="s">
        <v>46</v>
      </c>
      <c r="R424" s="12">
        <v>0</v>
      </c>
      <c r="S424" s="18">
        <v>0</v>
      </c>
      <c r="T424" s="23">
        <v>0</v>
      </c>
      <c r="V424" s="6" t="s">
        <v>29</v>
      </c>
      <c r="W424" s="12">
        <v>8</v>
      </c>
      <c r="X424" s="18">
        <v>6</v>
      </c>
      <c r="Y424" s="23">
        <v>14</v>
      </c>
    </row>
    <row r="425" spans="1:25" ht="13.5" customHeight="1">
      <c r="A425" s="4"/>
      <c r="B425" s="10"/>
      <c r="C425" s="16"/>
      <c r="D425" s="21"/>
      <c r="E425" s="4"/>
      <c r="F425" s="10"/>
      <c r="G425" s="16"/>
      <c r="H425" s="21"/>
      <c r="I425" s="4"/>
      <c r="J425" s="10"/>
      <c r="K425" s="16"/>
      <c r="L425" s="21"/>
      <c r="M425" s="4"/>
      <c r="N425" s="10"/>
      <c r="O425" s="16"/>
      <c r="P425" s="21"/>
      <c r="Q425" s="4"/>
      <c r="R425" s="10"/>
      <c r="S425" s="16"/>
      <c r="T425" s="21"/>
      <c r="V425" s="4"/>
      <c r="W425" s="10"/>
      <c r="X425" s="16"/>
      <c r="Y425" s="21"/>
    </row>
    <row r="426" spans="1:25" ht="13.5" customHeight="1">
      <c r="A426" s="5"/>
      <c r="B426" s="11"/>
      <c r="C426" s="17"/>
      <c r="D426" s="22"/>
      <c r="E426" s="5"/>
      <c r="F426" s="11"/>
      <c r="G426" s="17"/>
      <c r="H426" s="22"/>
      <c r="I426" s="5"/>
      <c r="J426" s="11"/>
      <c r="K426" s="17"/>
      <c r="L426" s="22"/>
      <c r="M426" s="5"/>
      <c r="N426" s="11"/>
      <c r="O426" s="17"/>
      <c r="P426" s="22"/>
      <c r="Q426" s="5"/>
      <c r="R426" s="11"/>
      <c r="S426" s="17"/>
      <c r="T426" s="22"/>
      <c r="V426" s="5"/>
      <c r="W426" s="11"/>
      <c r="X426" s="17"/>
      <c r="Y426" s="22"/>
    </row>
    <row r="427" spans="1:25" ht="13.5" customHeight="1">
      <c r="A427" s="6" t="s">
        <v>78</v>
      </c>
      <c r="B427" s="12">
        <v>2</v>
      </c>
      <c r="C427" s="18">
        <v>2</v>
      </c>
      <c r="D427" s="23">
        <v>4</v>
      </c>
      <c r="E427" s="6" t="s">
        <v>79</v>
      </c>
      <c r="F427" s="12">
        <v>1</v>
      </c>
      <c r="G427" s="18">
        <v>4</v>
      </c>
      <c r="H427" s="23">
        <v>5</v>
      </c>
      <c r="I427" s="6" t="s">
        <v>7</v>
      </c>
      <c r="J427" s="12">
        <v>3</v>
      </c>
      <c r="K427" s="18">
        <v>4</v>
      </c>
      <c r="L427" s="23">
        <v>7</v>
      </c>
      <c r="M427" s="6" t="s">
        <v>59</v>
      </c>
      <c r="N427" s="12">
        <v>1</v>
      </c>
      <c r="O427" s="18">
        <v>2</v>
      </c>
      <c r="P427" s="23">
        <v>3</v>
      </c>
      <c r="Q427" s="6" t="s">
        <v>80</v>
      </c>
      <c r="R427" s="12">
        <v>0</v>
      </c>
      <c r="S427" s="18">
        <v>0</v>
      </c>
      <c r="T427" s="23">
        <v>0</v>
      </c>
      <c r="V427" s="6" t="s">
        <v>82</v>
      </c>
      <c r="W427" s="12">
        <v>8</v>
      </c>
      <c r="X427" s="18">
        <v>14</v>
      </c>
      <c r="Y427" s="23">
        <v>22</v>
      </c>
    </row>
    <row r="428" spans="1:25" ht="13.5" customHeight="1">
      <c r="A428" s="4"/>
      <c r="B428" s="10"/>
      <c r="C428" s="16"/>
      <c r="D428" s="21"/>
      <c r="E428" s="4"/>
      <c r="F428" s="10"/>
      <c r="G428" s="16"/>
      <c r="H428" s="21"/>
      <c r="I428" s="4"/>
      <c r="J428" s="10"/>
      <c r="K428" s="16"/>
      <c r="L428" s="21"/>
      <c r="M428" s="4"/>
      <c r="N428" s="10"/>
      <c r="O428" s="16"/>
      <c r="P428" s="21"/>
      <c r="Q428" s="4"/>
      <c r="R428" s="10"/>
      <c r="S428" s="16"/>
      <c r="T428" s="21"/>
      <c r="V428" s="4"/>
      <c r="W428" s="10"/>
      <c r="X428" s="16"/>
      <c r="Y428" s="21"/>
    </row>
    <row r="429" spans="1:25" ht="13.5" customHeight="1">
      <c r="A429" s="5"/>
      <c r="B429" s="11"/>
      <c r="C429" s="17"/>
      <c r="D429" s="22"/>
      <c r="E429" s="5"/>
      <c r="F429" s="11"/>
      <c r="G429" s="17"/>
      <c r="H429" s="22"/>
      <c r="I429" s="5"/>
      <c r="J429" s="11"/>
      <c r="K429" s="17"/>
      <c r="L429" s="22"/>
      <c r="M429" s="5"/>
      <c r="N429" s="11"/>
      <c r="O429" s="17"/>
      <c r="P429" s="22"/>
      <c r="Q429" s="5"/>
      <c r="R429" s="11"/>
      <c r="S429" s="17"/>
      <c r="T429" s="22"/>
      <c r="V429" s="5"/>
      <c r="W429" s="11"/>
      <c r="X429" s="17"/>
      <c r="Y429" s="22"/>
    </row>
    <row r="430" spans="1:25" ht="13.5" customHeight="1">
      <c r="A430" s="6" t="s">
        <v>83</v>
      </c>
      <c r="B430" s="12">
        <v>1</v>
      </c>
      <c r="C430" s="18">
        <v>3</v>
      </c>
      <c r="D430" s="23">
        <v>4</v>
      </c>
      <c r="E430" s="6" t="s">
        <v>85</v>
      </c>
      <c r="F430" s="12">
        <v>1</v>
      </c>
      <c r="G430" s="18">
        <v>0</v>
      </c>
      <c r="H430" s="23">
        <v>1</v>
      </c>
      <c r="I430" s="6" t="s">
        <v>86</v>
      </c>
      <c r="J430" s="12">
        <v>2</v>
      </c>
      <c r="K430" s="18">
        <v>4</v>
      </c>
      <c r="L430" s="23">
        <v>6</v>
      </c>
      <c r="M430" s="6" t="s">
        <v>69</v>
      </c>
      <c r="N430" s="12">
        <v>1</v>
      </c>
      <c r="O430" s="18">
        <v>10</v>
      </c>
      <c r="P430" s="23">
        <v>11</v>
      </c>
      <c r="Q430" s="6" t="s">
        <v>87</v>
      </c>
      <c r="R430" s="12">
        <v>0</v>
      </c>
      <c r="S430" s="18">
        <v>0</v>
      </c>
      <c r="T430" s="23">
        <v>0</v>
      </c>
      <c r="V430" s="6" t="s">
        <v>51</v>
      </c>
      <c r="W430" s="12">
        <v>21</v>
      </c>
      <c r="X430" s="18">
        <v>12</v>
      </c>
      <c r="Y430" s="23">
        <v>33</v>
      </c>
    </row>
    <row r="431" spans="1:25" ht="13.5" customHeight="1">
      <c r="A431" s="4"/>
      <c r="B431" s="10"/>
      <c r="C431" s="16"/>
      <c r="D431" s="21"/>
      <c r="E431" s="4"/>
      <c r="F431" s="10"/>
      <c r="G431" s="16"/>
      <c r="H431" s="21"/>
      <c r="I431" s="4"/>
      <c r="J431" s="10"/>
      <c r="K431" s="16"/>
      <c r="L431" s="21"/>
      <c r="M431" s="4"/>
      <c r="N431" s="10"/>
      <c r="O431" s="16"/>
      <c r="P431" s="21"/>
      <c r="Q431" s="4"/>
      <c r="R431" s="10"/>
      <c r="S431" s="16"/>
      <c r="T431" s="21"/>
      <c r="V431" s="4"/>
      <c r="W431" s="10"/>
      <c r="X431" s="16"/>
      <c r="Y431" s="21"/>
    </row>
    <row r="432" spans="1:25" ht="13.5" customHeight="1">
      <c r="A432" s="5"/>
      <c r="B432" s="11"/>
      <c r="C432" s="17"/>
      <c r="D432" s="22"/>
      <c r="E432" s="5"/>
      <c r="F432" s="11"/>
      <c r="G432" s="17"/>
      <c r="H432" s="22"/>
      <c r="I432" s="5"/>
      <c r="J432" s="11"/>
      <c r="K432" s="17"/>
      <c r="L432" s="22"/>
      <c r="M432" s="5"/>
      <c r="N432" s="11"/>
      <c r="O432" s="17"/>
      <c r="P432" s="22"/>
      <c r="Q432" s="5"/>
      <c r="R432" s="11"/>
      <c r="S432" s="17"/>
      <c r="T432" s="22"/>
      <c r="V432" s="5"/>
      <c r="W432" s="11"/>
      <c r="X432" s="17"/>
      <c r="Y432" s="22"/>
    </row>
    <row r="433" spans="1:25" ht="13.5" customHeight="1">
      <c r="A433" s="6" t="s">
        <v>89</v>
      </c>
      <c r="B433" s="12">
        <v>2</v>
      </c>
      <c r="C433" s="18">
        <v>1</v>
      </c>
      <c r="D433" s="23">
        <v>3</v>
      </c>
      <c r="E433" s="6" t="s">
        <v>91</v>
      </c>
      <c r="F433" s="12">
        <v>2</v>
      </c>
      <c r="G433" s="18">
        <v>1</v>
      </c>
      <c r="H433" s="23">
        <v>3</v>
      </c>
      <c r="I433" s="6" t="s">
        <v>92</v>
      </c>
      <c r="J433" s="12">
        <v>1</v>
      </c>
      <c r="K433" s="18">
        <v>4</v>
      </c>
      <c r="L433" s="23">
        <v>5</v>
      </c>
      <c r="M433" s="6" t="s">
        <v>94</v>
      </c>
      <c r="N433" s="12">
        <v>4</v>
      </c>
      <c r="O433" s="18">
        <v>1</v>
      </c>
      <c r="P433" s="23">
        <v>5</v>
      </c>
      <c r="Q433" s="6" t="s">
        <v>95</v>
      </c>
      <c r="R433" s="12">
        <v>0</v>
      </c>
      <c r="S433" s="18">
        <v>0</v>
      </c>
      <c r="T433" s="23">
        <v>0</v>
      </c>
      <c r="V433" s="6" t="s">
        <v>96</v>
      </c>
      <c r="W433" s="12">
        <v>12</v>
      </c>
      <c r="X433" s="18">
        <v>14</v>
      </c>
      <c r="Y433" s="23">
        <v>26</v>
      </c>
    </row>
    <row r="434" spans="1:25" ht="13.5" customHeight="1">
      <c r="A434" s="4"/>
      <c r="B434" s="10"/>
      <c r="C434" s="16"/>
      <c r="D434" s="21"/>
      <c r="E434" s="4"/>
      <c r="F434" s="10"/>
      <c r="G434" s="16"/>
      <c r="H434" s="21"/>
      <c r="I434" s="4"/>
      <c r="J434" s="10"/>
      <c r="K434" s="16"/>
      <c r="L434" s="21"/>
      <c r="M434" s="4"/>
      <c r="N434" s="10"/>
      <c r="O434" s="16"/>
      <c r="P434" s="21"/>
      <c r="Q434" s="4"/>
      <c r="R434" s="10"/>
      <c r="S434" s="16"/>
      <c r="T434" s="21"/>
      <c r="V434" s="4"/>
      <c r="W434" s="10"/>
      <c r="X434" s="16"/>
      <c r="Y434" s="21"/>
    </row>
    <row r="435" spans="1:25" ht="13.5" customHeight="1">
      <c r="A435" s="5"/>
      <c r="B435" s="11"/>
      <c r="C435" s="17"/>
      <c r="D435" s="22"/>
      <c r="E435" s="5"/>
      <c r="F435" s="11"/>
      <c r="G435" s="17"/>
      <c r="H435" s="22"/>
      <c r="I435" s="5"/>
      <c r="J435" s="11"/>
      <c r="K435" s="17"/>
      <c r="L435" s="22"/>
      <c r="M435" s="5"/>
      <c r="N435" s="11"/>
      <c r="O435" s="17"/>
      <c r="P435" s="22"/>
      <c r="Q435" s="5"/>
      <c r="R435" s="11"/>
      <c r="S435" s="17"/>
      <c r="T435" s="22"/>
      <c r="V435" s="5"/>
      <c r="W435" s="11"/>
      <c r="X435" s="17"/>
      <c r="Y435" s="22"/>
    </row>
    <row r="436" spans="1:25" ht="13.5" customHeight="1">
      <c r="A436" s="6" t="s">
        <v>40</v>
      </c>
      <c r="B436" s="12">
        <v>0</v>
      </c>
      <c r="C436" s="18">
        <v>1</v>
      </c>
      <c r="D436" s="23">
        <v>1</v>
      </c>
      <c r="E436" s="6" t="s">
        <v>97</v>
      </c>
      <c r="F436" s="12">
        <v>3</v>
      </c>
      <c r="G436" s="18">
        <v>0</v>
      </c>
      <c r="H436" s="23">
        <v>3</v>
      </c>
      <c r="I436" s="6" t="s">
        <v>98</v>
      </c>
      <c r="J436" s="12">
        <v>7</v>
      </c>
      <c r="K436" s="18">
        <v>3</v>
      </c>
      <c r="L436" s="23">
        <v>10</v>
      </c>
      <c r="M436" s="6" t="s">
        <v>99</v>
      </c>
      <c r="N436" s="12">
        <v>0</v>
      </c>
      <c r="O436" s="18">
        <v>0</v>
      </c>
      <c r="P436" s="23">
        <v>0</v>
      </c>
      <c r="Q436" s="6" t="s">
        <v>100</v>
      </c>
      <c r="R436" s="12">
        <v>0</v>
      </c>
      <c r="S436" s="18">
        <v>0</v>
      </c>
      <c r="T436" s="23">
        <v>0</v>
      </c>
      <c r="V436" s="6" t="s">
        <v>101</v>
      </c>
      <c r="W436" s="12">
        <v>14</v>
      </c>
      <c r="X436" s="18">
        <v>20</v>
      </c>
      <c r="Y436" s="23">
        <v>34</v>
      </c>
    </row>
    <row r="437" spans="1:25" ht="13.5" customHeight="1">
      <c r="A437" s="4"/>
      <c r="B437" s="10"/>
      <c r="C437" s="16"/>
      <c r="D437" s="21"/>
      <c r="E437" s="4"/>
      <c r="F437" s="10"/>
      <c r="G437" s="16"/>
      <c r="H437" s="21"/>
      <c r="I437" s="4"/>
      <c r="J437" s="10"/>
      <c r="K437" s="16"/>
      <c r="L437" s="21"/>
      <c r="M437" s="4"/>
      <c r="N437" s="10"/>
      <c r="O437" s="16"/>
      <c r="P437" s="21"/>
      <c r="Q437" s="4"/>
      <c r="R437" s="10"/>
      <c r="S437" s="16"/>
      <c r="T437" s="21"/>
      <c r="V437" s="4"/>
      <c r="W437" s="10"/>
      <c r="X437" s="16"/>
      <c r="Y437" s="21"/>
    </row>
    <row r="438" spans="1:25" ht="13.5" customHeight="1">
      <c r="A438" s="5"/>
      <c r="B438" s="11"/>
      <c r="C438" s="17"/>
      <c r="D438" s="22"/>
      <c r="E438" s="5"/>
      <c r="F438" s="11"/>
      <c r="G438" s="17"/>
      <c r="H438" s="22"/>
      <c r="I438" s="5"/>
      <c r="J438" s="11"/>
      <c r="K438" s="17"/>
      <c r="L438" s="22"/>
      <c r="M438" s="5"/>
      <c r="N438" s="11"/>
      <c r="O438" s="17"/>
      <c r="P438" s="22"/>
      <c r="Q438" s="5"/>
      <c r="R438" s="11"/>
      <c r="S438" s="17"/>
      <c r="T438" s="22"/>
      <c r="V438" s="5"/>
      <c r="W438" s="11"/>
      <c r="X438" s="17"/>
      <c r="Y438" s="22"/>
    </row>
    <row r="439" spans="1:25" ht="13.5" customHeight="1">
      <c r="A439" s="6" t="s">
        <v>103</v>
      </c>
      <c r="B439" s="12">
        <v>0</v>
      </c>
      <c r="C439" s="18">
        <v>2</v>
      </c>
      <c r="D439" s="23">
        <v>2</v>
      </c>
      <c r="E439" s="6" t="s">
        <v>106</v>
      </c>
      <c r="F439" s="12">
        <v>0</v>
      </c>
      <c r="G439" s="18">
        <v>2</v>
      </c>
      <c r="H439" s="23">
        <v>2</v>
      </c>
      <c r="I439" s="6" t="s">
        <v>107</v>
      </c>
      <c r="J439" s="12">
        <v>2</v>
      </c>
      <c r="K439" s="18">
        <v>4</v>
      </c>
      <c r="L439" s="23">
        <v>6</v>
      </c>
      <c r="M439" s="6" t="s">
        <v>108</v>
      </c>
      <c r="N439" s="12">
        <v>0</v>
      </c>
      <c r="O439" s="18">
        <v>2</v>
      </c>
      <c r="P439" s="23">
        <v>2</v>
      </c>
      <c r="Q439" s="6" t="s">
        <v>109</v>
      </c>
      <c r="R439" s="12">
        <v>0</v>
      </c>
      <c r="S439" s="18">
        <v>0</v>
      </c>
      <c r="T439" s="23">
        <v>0</v>
      </c>
      <c r="V439" s="6" t="s">
        <v>111</v>
      </c>
      <c r="W439" s="12">
        <v>14</v>
      </c>
      <c r="X439" s="18">
        <v>19</v>
      </c>
      <c r="Y439" s="23">
        <v>33</v>
      </c>
    </row>
    <row r="440" spans="1:25" ht="13.5" customHeight="1">
      <c r="A440" s="4"/>
      <c r="B440" s="10"/>
      <c r="C440" s="16"/>
      <c r="D440" s="21"/>
      <c r="E440" s="4"/>
      <c r="F440" s="10"/>
      <c r="G440" s="16"/>
      <c r="H440" s="21"/>
      <c r="I440" s="4"/>
      <c r="J440" s="10"/>
      <c r="K440" s="16"/>
      <c r="L440" s="21"/>
      <c r="M440" s="4"/>
      <c r="N440" s="10"/>
      <c r="O440" s="16"/>
      <c r="P440" s="21"/>
      <c r="Q440" s="4"/>
      <c r="R440" s="10"/>
      <c r="S440" s="16"/>
      <c r="T440" s="21"/>
      <c r="V440" s="4"/>
      <c r="W440" s="10"/>
      <c r="X440" s="16"/>
      <c r="Y440" s="21"/>
    </row>
    <row r="441" spans="1:25" ht="13.5" customHeight="1">
      <c r="A441" s="5"/>
      <c r="B441" s="11"/>
      <c r="C441" s="17"/>
      <c r="D441" s="22"/>
      <c r="E441" s="5"/>
      <c r="F441" s="11"/>
      <c r="G441" s="17"/>
      <c r="H441" s="22"/>
      <c r="I441" s="5"/>
      <c r="J441" s="11"/>
      <c r="K441" s="17"/>
      <c r="L441" s="22"/>
      <c r="M441" s="5"/>
      <c r="N441" s="11"/>
      <c r="O441" s="17"/>
      <c r="P441" s="22"/>
      <c r="Q441" s="5"/>
      <c r="R441" s="11"/>
      <c r="S441" s="17"/>
      <c r="T441" s="22"/>
      <c r="V441" s="5"/>
      <c r="W441" s="11"/>
      <c r="X441" s="17"/>
      <c r="Y441" s="22"/>
    </row>
    <row r="442" spans="1:25" ht="13.5" customHeight="1">
      <c r="A442" s="6" t="s">
        <v>14</v>
      </c>
      <c r="B442" s="12">
        <v>1</v>
      </c>
      <c r="C442" s="18">
        <v>1</v>
      </c>
      <c r="D442" s="23">
        <v>2</v>
      </c>
      <c r="E442" s="6" t="s">
        <v>112</v>
      </c>
      <c r="F442" s="12">
        <v>1</v>
      </c>
      <c r="G442" s="18">
        <v>2</v>
      </c>
      <c r="H442" s="23">
        <v>3</v>
      </c>
      <c r="I442" s="6" t="s">
        <v>38</v>
      </c>
      <c r="J442" s="12">
        <v>2</v>
      </c>
      <c r="K442" s="18">
        <v>5</v>
      </c>
      <c r="L442" s="23">
        <v>7</v>
      </c>
      <c r="M442" s="6" t="s">
        <v>113</v>
      </c>
      <c r="N442" s="12">
        <v>1</v>
      </c>
      <c r="O442" s="18">
        <v>1</v>
      </c>
      <c r="P442" s="23">
        <v>2</v>
      </c>
      <c r="Q442" s="6" t="s">
        <v>114</v>
      </c>
      <c r="R442" s="12">
        <v>0</v>
      </c>
      <c r="S442" s="18">
        <v>0</v>
      </c>
      <c r="T442" s="23">
        <v>0</v>
      </c>
      <c r="V442" s="6" t="s">
        <v>115</v>
      </c>
      <c r="W442" s="12">
        <v>11</v>
      </c>
      <c r="X442" s="18">
        <v>21</v>
      </c>
      <c r="Y442" s="23">
        <v>32</v>
      </c>
    </row>
    <row r="443" spans="1:25" ht="13.5" customHeight="1">
      <c r="A443" s="4"/>
      <c r="B443" s="10"/>
      <c r="C443" s="16"/>
      <c r="D443" s="21"/>
      <c r="E443" s="4"/>
      <c r="F443" s="10"/>
      <c r="G443" s="16"/>
      <c r="H443" s="21"/>
      <c r="I443" s="4"/>
      <c r="J443" s="10"/>
      <c r="K443" s="16"/>
      <c r="L443" s="21"/>
      <c r="M443" s="4"/>
      <c r="N443" s="10"/>
      <c r="O443" s="16"/>
      <c r="P443" s="21"/>
      <c r="Q443" s="4"/>
      <c r="R443" s="10"/>
      <c r="S443" s="16"/>
      <c r="T443" s="21"/>
      <c r="V443" s="4"/>
      <c r="W443" s="10"/>
      <c r="X443" s="16"/>
      <c r="Y443" s="21"/>
    </row>
    <row r="444" spans="1:25" ht="13.5" customHeight="1">
      <c r="A444" s="5"/>
      <c r="B444" s="11"/>
      <c r="C444" s="17"/>
      <c r="D444" s="22"/>
      <c r="E444" s="5"/>
      <c r="F444" s="11"/>
      <c r="G444" s="17"/>
      <c r="H444" s="22"/>
      <c r="I444" s="5"/>
      <c r="J444" s="11"/>
      <c r="K444" s="17"/>
      <c r="L444" s="22"/>
      <c r="M444" s="5"/>
      <c r="N444" s="11"/>
      <c r="O444" s="17"/>
      <c r="P444" s="22"/>
      <c r="Q444" s="5"/>
      <c r="R444" s="11"/>
      <c r="S444" s="17"/>
      <c r="T444" s="22"/>
      <c r="V444" s="5"/>
      <c r="W444" s="11"/>
      <c r="X444" s="17"/>
      <c r="Y444" s="22"/>
    </row>
    <row r="445" spans="1:25" ht="13.5" customHeight="1">
      <c r="A445" s="6" t="s">
        <v>116</v>
      </c>
      <c r="B445" s="12">
        <v>1</v>
      </c>
      <c r="C445" s="18">
        <v>1</v>
      </c>
      <c r="D445" s="23">
        <v>2</v>
      </c>
      <c r="E445" s="6" t="s">
        <v>117</v>
      </c>
      <c r="F445" s="12">
        <v>0</v>
      </c>
      <c r="G445" s="18">
        <v>2</v>
      </c>
      <c r="H445" s="23">
        <v>2</v>
      </c>
      <c r="I445" s="6" t="s">
        <v>102</v>
      </c>
      <c r="J445" s="12">
        <v>4</v>
      </c>
      <c r="K445" s="18">
        <v>4</v>
      </c>
      <c r="L445" s="23">
        <v>8</v>
      </c>
      <c r="M445" s="6" t="s">
        <v>118</v>
      </c>
      <c r="N445" s="12">
        <v>0</v>
      </c>
      <c r="O445" s="18">
        <v>2</v>
      </c>
      <c r="P445" s="23">
        <v>2</v>
      </c>
      <c r="Q445" s="6" t="s">
        <v>119</v>
      </c>
      <c r="R445" s="12">
        <v>0</v>
      </c>
      <c r="S445" s="18">
        <v>0</v>
      </c>
      <c r="T445" s="23">
        <v>0</v>
      </c>
      <c r="V445" s="6" t="s">
        <v>121</v>
      </c>
      <c r="W445" s="12">
        <v>9</v>
      </c>
      <c r="X445" s="18">
        <v>17</v>
      </c>
      <c r="Y445" s="23">
        <v>26</v>
      </c>
    </row>
    <row r="446" spans="1:25" ht="13.5" customHeight="1">
      <c r="A446" s="4"/>
      <c r="B446" s="10"/>
      <c r="C446" s="16"/>
      <c r="D446" s="21"/>
      <c r="E446" s="4"/>
      <c r="F446" s="10"/>
      <c r="G446" s="16"/>
      <c r="H446" s="21"/>
      <c r="I446" s="4"/>
      <c r="J446" s="10"/>
      <c r="K446" s="16"/>
      <c r="L446" s="21"/>
      <c r="M446" s="4"/>
      <c r="N446" s="10"/>
      <c r="O446" s="16"/>
      <c r="P446" s="21"/>
      <c r="Q446" s="4"/>
      <c r="R446" s="10"/>
      <c r="S446" s="16"/>
      <c r="T446" s="21"/>
      <c r="V446" s="4"/>
      <c r="W446" s="10"/>
      <c r="X446" s="16"/>
      <c r="Y446" s="21"/>
    </row>
    <row r="447" spans="1:25" ht="13.5" customHeight="1">
      <c r="A447" s="5"/>
      <c r="B447" s="11"/>
      <c r="C447" s="17"/>
      <c r="D447" s="22"/>
      <c r="E447" s="5"/>
      <c r="F447" s="11"/>
      <c r="G447" s="17"/>
      <c r="H447" s="22"/>
      <c r="I447" s="5"/>
      <c r="J447" s="11"/>
      <c r="K447" s="17"/>
      <c r="L447" s="22"/>
      <c r="M447" s="5"/>
      <c r="N447" s="11"/>
      <c r="O447" s="17"/>
      <c r="P447" s="22"/>
      <c r="Q447" s="5"/>
      <c r="R447" s="11"/>
      <c r="S447" s="17"/>
      <c r="T447" s="22"/>
      <c r="V447" s="5"/>
      <c r="W447" s="11"/>
      <c r="X447" s="17"/>
      <c r="Y447" s="22"/>
    </row>
    <row r="448" spans="1:25" ht="13.5" customHeight="1">
      <c r="A448" s="6" t="s">
        <v>122</v>
      </c>
      <c r="B448" s="12">
        <v>1</v>
      </c>
      <c r="C448" s="18">
        <v>2</v>
      </c>
      <c r="D448" s="23">
        <v>3</v>
      </c>
      <c r="E448" s="6" t="s">
        <v>123</v>
      </c>
      <c r="F448" s="12">
        <v>6</v>
      </c>
      <c r="G448" s="18">
        <v>0</v>
      </c>
      <c r="H448" s="23">
        <v>6</v>
      </c>
      <c r="I448" s="6" t="s">
        <v>124</v>
      </c>
      <c r="J448" s="12">
        <v>0</v>
      </c>
      <c r="K448" s="18">
        <v>4</v>
      </c>
      <c r="L448" s="23">
        <v>4</v>
      </c>
      <c r="M448" s="6" t="s">
        <v>125</v>
      </c>
      <c r="N448" s="12">
        <v>1</v>
      </c>
      <c r="O448" s="18">
        <v>0</v>
      </c>
      <c r="P448" s="23">
        <v>1</v>
      </c>
      <c r="Q448" s="6" t="s">
        <v>126</v>
      </c>
      <c r="R448" s="12">
        <v>0</v>
      </c>
      <c r="S448" s="18">
        <v>0</v>
      </c>
      <c r="T448" s="23">
        <v>0</v>
      </c>
      <c r="V448" s="6" t="s">
        <v>127</v>
      </c>
      <c r="W448" s="12">
        <v>7</v>
      </c>
      <c r="X448" s="18">
        <v>9</v>
      </c>
      <c r="Y448" s="23">
        <v>16</v>
      </c>
    </row>
    <row r="449" spans="1:25" ht="13.5" customHeight="1">
      <c r="A449" s="4"/>
      <c r="B449" s="10"/>
      <c r="C449" s="16"/>
      <c r="D449" s="21"/>
      <c r="E449" s="4"/>
      <c r="F449" s="10"/>
      <c r="G449" s="16"/>
      <c r="H449" s="21"/>
      <c r="I449" s="4"/>
      <c r="J449" s="10"/>
      <c r="K449" s="16"/>
      <c r="L449" s="21"/>
      <c r="M449" s="4"/>
      <c r="N449" s="10"/>
      <c r="O449" s="16"/>
      <c r="P449" s="21"/>
      <c r="Q449" s="4"/>
      <c r="R449" s="10"/>
      <c r="S449" s="16"/>
      <c r="T449" s="21"/>
      <c r="V449" s="4"/>
      <c r="W449" s="10"/>
      <c r="X449" s="16"/>
      <c r="Y449" s="21"/>
    </row>
    <row r="450" spans="1:25" ht="13.5" customHeight="1">
      <c r="A450" s="5"/>
      <c r="B450" s="11"/>
      <c r="C450" s="17"/>
      <c r="D450" s="22"/>
      <c r="E450" s="5"/>
      <c r="F450" s="11"/>
      <c r="G450" s="17"/>
      <c r="H450" s="22"/>
      <c r="I450" s="5"/>
      <c r="J450" s="11"/>
      <c r="K450" s="17"/>
      <c r="L450" s="22"/>
      <c r="M450" s="5"/>
      <c r="N450" s="11"/>
      <c r="O450" s="17"/>
      <c r="P450" s="22"/>
      <c r="Q450" s="5"/>
      <c r="R450" s="11"/>
      <c r="S450" s="17"/>
      <c r="T450" s="22"/>
      <c r="V450" s="5"/>
      <c r="W450" s="11"/>
      <c r="X450" s="17"/>
      <c r="Y450" s="22"/>
    </row>
    <row r="451" spans="1:25" ht="13.5" customHeight="1">
      <c r="A451" s="6" t="s">
        <v>128</v>
      </c>
      <c r="B451" s="12">
        <v>4</v>
      </c>
      <c r="C451" s="18">
        <v>0</v>
      </c>
      <c r="D451" s="23">
        <v>4</v>
      </c>
      <c r="E451" s="6" t="s">
        <v>129</v>
      </c>
      <c r="F451" s="12">
        <v>0</v>
      </c>
      <c r="G451" s="18">
        <v>2</v>
      </c>
      <c r="H451" s="23">
        <v>2</v>
      </c>
      <c r="I451" s="6" t="s">
        <v>130</v>
      </c>
      <c r="J451" s="12">
        <v>4</v>
      </c>
      <c r="K451" s="18">
        <v>2</v>
      </c>
      <c r="L451" s="23">
        <v>6</v>
      </c>
      <c r="M451" s="6" t="s">
        <v>131</v>
      </c>
      <c r="N451" s="12">
        <v>1</v>
      </c>
      <c r="O451" s="18">
        <v>0</v>
      </c>
      <c r="P451" s="23">
        <v>1</v>
      </c>
      <c r="Q451" s="6" t="s">
        <v>27</v>
      </c>
      <c r="R451" s="12">
        <v>0</v>
      </c>
      <c r="S451" s="18">
        <v>0</v>
      </c>
      <c r="T451" s="23">
        <v>0</v>
      </c>
      <c r="V451" s="6" t="s">
        <v>84</v>
      </c>
      <c r="W451" s="12">
        <v>6</v>
      </c>
      <c r="X451" s="18">
        <v>14</v>
      </c>
      <c r="Y451" s="23">
        <v>20</v>
      </c>
    </row>
    <row r="452" spans="1:25" ht="13.5" customHeight="1">
      <c r="A452" s="4"/>
      <c r="B452" s="10"/>
      <c r="C452" s="16"/>
      <c r="D452" s="21"/>
      <c r="E452" s="4"/>
      <c r="F452" s="10"/>
      <c r="G452" s="16"/>
      <c r="H452" s="21"/>
      <c r="I452" s="4"/>
      <c r="J452" s="10"/>
      <c r="K452" s="16"/>
      <c r="L452" s="21"/>
      <c r="M452" s="4"/>
      <c r="N452" s="10"/>
      <c r="O452" s="16"/>
      <c r="P452" s="21"/>
      <c r="Q452" s="4"/>
      <c r="R452" s="10"/>
      <c r="S452" s="16"/>
      <c r="T452" s="21"/>
      <c r="V452" s="4"/>
      <c r="W452" s="10"/>
      <c r="X452" s="16"/>
      <c r="Y452" s="21"/>
    </row>
    <row r="453" spans="1:25" ht="13.5" customHeight="1">
      <c r="A453" s="5"/>
      <c r="B453" s="11"/>
      <c r="C453" s="17"/>
      <c r="D453" s="22"/>
      <c r="E453" s="5"/>
      <c r="F453" s="11"/>
      <c r="G453" s="17"/>
      <c r="H453" s="22"/>
      <c r="I453" s="5"/>
      <c r="J453" s="11"/>
      <c r="K453" s="17"/>
      <c r="L453" s="22"/>
      <c r="M453" s="5"/>
      <c r="N453" s="11"/>
      <c r="O453" s="17"/>
      <c r="P453" s="22"/>
      <c r="Q453" s="5"/>
      <c r="R453" s="11"/>
      <c r="S453" s="17"/>
      <c r="T453" s="22"/>
      <c r="V453" s="5"/>
      <c r="W453" s="11"/>
      <c r="X453" s="17"/>
      <c r="Y453" s="22"/>
    </row>
    <row r="454" spans="1:25" ht="13.5" customHeight="1">
      <c r="A454" s="6" t="s">
        <v>132</v>
      </c>
      <c r="B454" s="12">
        <v>0</v>
      </c>
      <c r="C454" s="18">
        <v>1</v>
      </c>
      <c r="D454" s="23">
        <v>1</v>
      </c>
      <c r="E454" s="6" t="s">
        <v>133</v>
      </c>
      <c r="F454" s="12">
        <v>2</v>
      </c>
      <c r="G454" s="18">
        <v>0</v>
      </c>
      <c r="H454" s="23">
        <v>2</v>
      </c>
      <c r="I454" s="6" t="s">
        <v>134</v>
      </c>
      <c r="J454" s="12">
        <v>3</v>
      </c>
      <c r="K454" s="18">
        <v>5</v>
      </c>
      <c r="L454" s="23">
        <v>8</v>
      </c>
      <c r="M454" s="6" t="s">
        <v>105</v>
      </c>
      <c r="N454" s="12">
        <v>0</v>
      </c>
      <c r="O454" s="18">
        <v>0</v>
      </c>
      <c r="P454" s="23">
        <v>0</v>
      </c>
      <c r="Q454" s="6" t="s">
        <v>76</v>
      </c>
      <c r="R454" s="12">
        <v>0</v>
      </c>
      <c r="S454" s="18">
        <v>0</v>
      </c>
      <c r="T454" s="23">
        <v>0</v>
      </c>
      <c r="V454" s="6" t="s">
        <v>135</v>
      </c>
      <c r="W454" s="12">
        <v>2</v>
      </c>
      <c r="X454" s="18">
        <v>3</v>
      </c>
      <c r="Y454" s="23">
        <v>5</v>
      </c>
    </row>
    <row r="455" spans="1:25" ht="13.5" customHeight="1">
      <c r="A455" s="4"/>
      <c r="B455" s="10"/>
      <c r="C455" s="16"/>
      <c r="D455" s="21"/>
      <c r="E455" s="4"/>
      <c r="F455" s="10"/>
      <c r="G455" s="16"/>
      <c r="H455" s="21"/>
      <c r="I455" s="4"/>
      <c r="J455" s="10"/>
      <c r="K455" s="16"/>
      <c r="L455" s="21"/>
      <c r="M455" s="4"/>
      <c r="N455" s="10"/>
      <c r="O455" s="16"/>
      <c r="P455" s="21"/>
      <c r="Q455" s="4"/>
      <c r="R455" s="10"/>
      <c r="S455" s="16"/>
      <c r="T455" s="21"/>
      <c r="V455" s="4"/>
      <c r="W455" s="10"/>
      <c r="X455" s="16"/>
      <c r="Y455" s="21"/>
    </row>
    <row r="456" spans="1:25" ht="13.5" customHeight="1">
      <c r="A456" s="5"/>
      <c r="B456" s="11"/>
      <c r="C456" s="17"/>
      <c r="D456" s="22"/>
      <c r="E456" s="5"/>
      <c r="F456" s="11"/>
      <c r="G456" s="17"/>
      <c r="H456" s="22"/>
      <c r="I456" s="5"/>
      <c r="J456" s="11"/>
      <c r="K456" s="17"/>
      <c r="L456" s="22"/>
      <c r="M456" s="5"/>
      <c r="N456" s="11"/>
      <c r="O456" s="17"/>
      <c r="P456" s="22"/>
      <c r="Q456" s="5"/>
      <c r="R456" s="11"/>
      <c r="S456" s="17"/>
      <c r="T456" s="22"/>
      <c r="V456" s="5"/>
      <c r="W456" s="11"/>
      <c r="X456" s="17"/>
      <c r="Y456" s="22"/>
    </row>
    <row r="457" spans="1:25" ht="13.5" customHeight="1">
      <c r="A457" s="6" t="s">
        <v>136</v>
      </c>
      <c r="B457" s="12">
        <v>1</v>
      </c>
      <c r="C457" s="18">
        <v>1</v>
      </c>
      <c r="D457" s="23">
        <v>2</v>
      </c>
      <c r="E457" s="6" t="s">
        <v>104</v>
      </c>
      <c r="F457" s="12">
        <v>0</v>
      </c>
      <c r="G457" s="18">
        <v>2</v>
      </c>
      <c r="H457" s="23">
        <v>2</v>
      </c>
      <c r="I457" s="6" t="s">
        <v>137</v>
      </c>
      <c r="J457" s="12">
        <v>3</v>
      </c>
      <c r="K457" s="18">
        <v>4</v>
      </c>
      <c r="L457" s="23">
        <v>7</v>
      </c>
      <c r="M457" s="6" t="s">
        <v>138</v>
      </c>
      <c r="N457" s="12">
        <v>0</v>
      </c>
      <c r="O457" s="18">
        <v>1</v>
      </c>
      <c r="P457" s="23">
        <v>1</v>
      </c>
      <c r="Q457" s="6" t="s">
        <v>139</v>
      </c>
      <c r="R457" s="12">
        <v>0</v>
      </c>
      <c r="S457" s="18">
        <v>0</v>
      </c>
      <c r="T457" s="23">
        <v>0</v>
      </c>
      <c r="V457" s="6" t="s">
        <v>140</v>
      </c>
      <c r="W457" s="12">
        <v>0</v>
      </c>
      <c r="X457" s="18">
        <v>2</v>
      </c>
      <c r="Y457" s="23">
        <v>2</v>
      </c>
    </row>
    <row r="458" spans="1:25" ht="13.5" customHeight="1">
      <c r="A458" s="4"/>
      <c r="B458" s="10"/>
      <c r="C458" s="16"/>
      <c r="D458" s="21"/>
      <c r="E458" s="4"/>
      <c r="F458" s="10"/>
      <c r="G458" s="16"/>
      <c r="H458" s="21"/>
      <c r="I458" s="4"/>
      <c r="J458" s="10"/>
      <c r="K458" s="16"/>
      <c r="L458" s="21"/>
      <c r="M458" s="4"/>
      <c r="N458" s="10"/>
      <c r="O458" s="16"/>
      <c r="P458" s="21"/>
      <c r="Q458" s="4"/>
      <c r="R458" s="10"/>
      <c r="S458" s="16"/>
      <c r="T458" s="21"/>
      <c r="V458" s="4"/>
      <c r="W458" s="10"/>
      <c r="X458" s="16"/>
      <c r="Y458" s="21"/>
    </row>
    <row r="459" spans="1:25" ht="13.5" customHeight="1">
      <c r="A459" s="5"/>
      <c r="B459" s="11"/>
      <c r="C459" s="17"/>
      <c r="D459" s="22"/>
      <c r="E459" s="5"/>
      <c r="F459" s="11"/>
      <c r="G459" s="17"/>
      <c r="H459" s="22"/>
      <c r="I459" s="5"/>
      <c r="J459" s="11"/>
      <c r="K459" s="17"/>
      <c r="L459" s="22"/>
      <c r="M459" s="5"/>
      <c r="N459" s="11"/>
      <c r="O459" s="17"/>
      <c r="P459" s="22"/>
      <c r="Q459" s="5"/>
      <c r="R459" s="11"/>
      <c r="S459" s="17"/>
      <c r="T459" s="22"/>
      <c r="V459" s="5"/>
      <c r="W459" s="11"/>
      <c r="X459" s="17"/>
      <c r="Y459" s="22"/>
    </row>
    <row r="460" spans="1:25" ht="13.5" customHeight="1">
      <c r="A460" s="6" t="s">
        <v>141</v>
      </c>
      <c r="B460" s="12">
        <v>0</v>
      </c>
      <c r="C460" s="18">
        <v>1</v>
      </c>
      <c r="D460" s="23">
        <v>1</v>
      </c>
      <c r="E460" s="6" t="s">
        <v>143</v>
      </c>
      <c r="F460" s="12">
        <v>1</v>
      </c>
      <c r="G460" s="18">
        <v>2</v>
      </c>
      <c r="H460" s="23">
        <v>3</v>
      </c>
      <c r="I460" s="6" t="s">
        <v>144</v>
      </c>
      <c r="J460" s="12">
        <v>1</v>
      </c>
      <c r="K460" s="18">
        <v>2</v>
      </c>
      <c r="L460" s="23">
        <v>3</v>
      </c>
      <c r="M460" s="6" t="s">
        <v>145</v>
      </c>
      <c r="N460" s="12">
        <v>0</v>
      </c>
      <c r="O460" s="18">
        <v>0</v>
      </c>
      <c r="P460" s="23">
        <v>0</v>
      </c>
      <c r="Q460" s="6" t="s">
        <v>146</v>
      </c>
      <c r="R460" s="12">
        <v>0</v>
      </c>
      <c r="S460" s="18">
        <v>0</v>
      </c>
      <c r="T460" s="23">
        <v>0</v>
      </c>
      <c r="V460" s="6" t="s">
        <v>81</v>
      </c>
      <c r="W460" s="12">
        <v>0</v>
      </c>
      <c r="X460" s="18">
        <v>0</v>
      </c>
      <c r="Y460" s="23">
        <v>0</v>
      </c>
    </row>
    <row r="461" spans="1:25" ht="13.5" customHeight="1">
      <c r="A461" s="4"/>
      <c r="B461" s="10"/>
      <c r="C461" s="16"/>
      <c r="D461" s="21"/>
      <c r="E461" s="4"/>
      <c r="F461" s="10"/>
      <c r="G461" s="16"/>
      <c r="H461" s="21"/>
      <c r="I461" s="4"/>
      <c r="J461" s="10"/>
      <c r="K461" s="16"/>
      <c r="L461" s="21"/>
      <c r="M461" s="4"/>
      <c r="N461" s="10"/>
      <c r="O461" s="16"/>
      <c r="P461" s="21"/>
      <c r="Q461" s="4"/>
      <c r="R461" s="10"/>
      <c r="S461" s="16"/>
      <c r="T461" s="21"/>
      <c r="V461" s="4"/>
      <c r="W461" s="10"/>
      <c r="X461" s="16"/>
      <c r="Y461" s="21"/>
    </row>
    <row r="462" spans="1:25" ht="13.5" customHeight="1">
      <c r="A462" s="5"/>
      <c r="B462" s="11"/>
      <c r="C462" s="17"/>
      <c r="D462" s="22"/>
      <c r="E462" s="5"/>
      <c r="F462" s="11"/>
      <c r="G462" s="17"/>
      <c r="H462" s="22"/>
      <c r="I462" s="5"/>
      <c r="J462" s="11"/>
      <c r="K462" s="17"/>
      <c r="L462" s="22"/>
      <c r="M462" s="5"/>
      <c r="N462" s="11"/>
      <c r="O462" s="17"/>
      <c r="P462" s="22"/>
      <c r="Q462" s="7"/>
      <c r="R462" s="13"/>
      <c r="S462" s="19"/>
      <c r="T462" s="24"/>
      <c r="V462" s="7"/>
      <c r="W462" s="13"/>
      <c r="X462" s="19"/>
      <c r="Y462" s="24"/>
    </row>
    <row r="463" spans="1:25" ht="13.5" customHeight="1">
      <c r="A463" s="6" t="s">
        <v>147</v>
      </c>
      <c r="B463" s="12">
        <v>1</v>
      </c>
      <c r="C463" s="18">
        <v>1</v>
      </c>
      <c r="D463" s="23">
        <v>2</v>
      </c>
      <c r="E463" s="6" t="s">
        <v>148</v>
      </c>
      <c r="F463" s="12">
        <v>1</v>
      </c>
      <c r="G463" s="18">
        <v>3</v>
      </c>
      <c r="H463" s="23">
        <v>4</v>
      </c>
      <c r="I463" s="6" t="s">
        <v>149</v>
      </c>
      <c r="J463" s="12">
        <v>3</v>
      </c>
      <c r="K463" s="18">
        <v>3</v>
      </c>
      <c r="L463" s="23">
        <v>6</v>
      </c>
      <c r="M463" s="6" t="s">
        <v>150</v>
      </c>
      <c r="N463" s="12">
        <v>0</v>
      </c>
      <c r="O463" s="18">
        <v>1</v>
      </c>
      <c r="P463" s="23">
        <v>1</v>
      </c>
      <c r="Q463" s="25" t="s">
        <v>151</v>
      </c>
      <c r="R463" s="28">
        <v>174</v>
      </c>
      <c r="S463" s="28">
        <v>198</v>
      </c>
      <c r="T463" s="28">
        <v>372</v>
      </c>
      <c r="V463" s="25" t="s">
        <v>151</v>
      </c>
      <c r="W463" s="28">
        <v>174</v>
      </c>
      <c r="X463" s="28">
        <v>198</v>
      </c>
      <c r="Y463" s="28">
        <v>372</v>
      </c>
    </row>
    <row r="464" spans="1:25" ht="13.5" customHeight="1">
      <c r="A464" s="4"/>
      <c r="B464" s="10"/>
      <c r="C464" s="16"/>
      <c r="D464" s="21"/>
      <c r="E464" s="4"/>
      <c r="F464" s="10"/>
      <c r="G464" s="16"/>
      <c r="H464" s="21"/>
      <c r="I464" s="4"/>
      <c r="J464" s="10"/>
      <c r="K464" s="16"/>
      <c r="L464" s="21"/>
      <c r="M464" s="4"/>
      <c r="N464" s="10"/>
      <c r="O464" s="16"/>
      <c r="P464" s="21"/>
      <c r="Q464" s="26"/>
      <c r="R464" s="40"/>
      <c r="S464" s="40"/>
      <c r="T464" s="40"/>
      <c r="V464" s="26"/>
      <c r="W464" s="40"/>
      <c r="X464" s="40"/>
      <c r="Y464" s="40"/>
    </row>
    <row r="465" spans="1:25" ht="13.5" customHeight="1">
      <c r="A465" s="5"/>
      <c r="B465" s="11"/>
      <c r="C465" s="17"/>
      <c r="D465" s="22"/>
      <c r="E465" s="5"/>
      <c r="F465" s="11"/>
      <c r="G465" s="17"/>
      <c r="H465" s="22"/>
      <c r="I465" s="5"/>
      <c r="J465" s="11"/>
      <c r="K465" s="17"/>
      <c r="L465" s="22"/>
      <c r="M465" s="5"/>
      <c r="N465" s="11"/>
      <c r="O465" s="17"/>
      <c r="P465" s="22"/>
      <c r="Q465" s="25" t="s">
        <v>36</v>
      </c>
      <c r="R465" s="32">
        <v>49</v>
      </c>
      <c r="S465" s="32">
        <v>85</v>
      </c>
      <c r="T465" s="32">
        <v>134</v>
      </c>
    </row>
    <row r="466" spans="1:25" ht="13.5" customHeight="1">
      <c r="A466" s="6" t="s">
        <v>152</v>
      </c>
      <c r="B466" s="12">
        <v>3</v>
      </c>
      <c r="C466" s="18">
        <v>1</v>
      </c>
      <c r="D466" s="23">
        <v>4</v>
      </c>
      <c r="E466" s="6" t="s">
        <v>154</v>
      </c>
      <c r="F466" s="12">
        <v>1</v>
      </c>
      <c r="G466" s="18">
        <v>1</v>
      </c>
      <c r="H466" s="23">
        <v>2</v>
      </c>
      <c r="I466" s="6" t="s">
        <v>156</v>
      </c>
      <c r="J466" s="12">
        <v>3</v>
      </c>
      <c r="K466" s="18">
        <v>8</v>
      </c>
      <c r="L466" s="23">
        <v>11</v>
      </c>
      <c r="M466" s="6" t="s">
        <v>157</v>
      </c>
      <c r="N466" s="12">
        <v>0</v>
      </c>
      <c r="O466" s="18">
        <v>0</v>
      </c>
      <c r="P466" s="23">
        <v>0</v>
      </c>
      <c r="Q466" s="26"/>
      <c r="R466" s="33"/>
      <c r="S466" s="33"/>
      <c r="T466" s="33"/>
    </row>
    <row r="467" spans="1:25" ht="13.5" customHeight="1">
      <c r="A467" s="4"/>
      <c r="B467" s="10"/>
      <c r="C467" s="16"/>
      <c r="D467" s="21"/>
      <c r="E467" s="4"/>
      <c r="F467" s="10"/>
      <c r="G467" s="16"/>
      <c r="H467" s="21"/>
      <c r="I467" s="4"/>
      <c r="J467" s="10"/>
      <c r="K467" s="16"/>
      <c r="L467" s="21"/>
      <c r="M467" s="4"/>
      <c r="N467" s="10"/>
      <c r="O467" s="16"/>
      <c r="P467" s="21"/>
      <c r="Q467" s="25" t="s">
        <v>153</v>
      </c>
      <c r="R467" s="32">
        <v>47</v>
      </c>
      <c r="S467" s="32">
        <v>56</v>
      </c>
      <c r="T467" s="32">
        <v>52</v>
      </c>
    </row>
    <row r="468" spans="1:25" ht="13.5" customHeight="1">
      <c r="A468" s="5"/>
      <c r="B468" s="11"/>
      <c r="C468" s="17"/>
      <c r="D468" s="22"/>
      <c r="E468" s="5"/>
      <c r="F468" s="11"/>
      <c r="G468" s="17"/>
      <c r="H468" s="22"/>
      <c r="I468" s="5"/>
      <c r="J468" s="11"/>
      <c r="K468" s="17"/>
      <c r="L468" s="22"/>
      <c r="M468" s="5"/>
      <c r="N468" s="11"/>
      <c r="O468" s="17"/>
      <c r="P468" s="22"/>
      <c r="Q468" s="26"/>
      <c r="R468" s="33"/>
      <c r="S468" s="33"/>
      <c r="T468" s="33"/>
    </row>
    <row r="469" spans="1:25" ht="13.5" customHeight="1">
      <c r="A469" s="6" t="s">
        <v>158</v>
      </c>
      <c r="B469" s="12">
        <v>0</v>
      </c>
      <c r="C469" s="18">
        <v>0</v>
      </c>
      <c r="D469" s="23">
        <v>0</v>
      </c>
      <c r="E469" s="6" t="s">
        <v>88</v>
      </c>
      <c r="F469" s="12">
        <v>1</v>
      </c>
      <c r="G469" s="18">
        <v>6</v>
      </c>
      <c r="H469" s="23">
        <v>7</v>
      </c>
      <c r="I469" s="6" t="s">
        <v>159</v>
      </c>
      <c r="J469" s="12">
        <v>1</v>
      </c>
      <c r="K469" s="18">
        <v>4</v>
      </c>
      <c r="L469" s="23">
        <v>5</v>
      </c>
      <c r="M469" s="6" t="s">
        <v>160</v>
      </c>
      <c r="N469" s="12">
        <v>0</v>
      </c>
      <c r="O469" s="18">
        <v>0</v>
      </c>
      <c r="P469" s="23">
        <v>0</v>
      </c>
    </row>
    <row r="470" spans="1:25" ht="13.5" customHeight="1">
      <c r="A470" s="4"/>
      <c r="B470" s="10"/>
      <c r="C470" s="16"/>
      <c r="D470" s="21"/>
      <c r="E470" s="4"/>
      <c r="F470" s="10"/>
      <c r="G470" s="16"/>
      <c r="H470" s="21"/>
      <c r="I470" s="4"/>
      <c r="J470" s="10"/>
      <c r="K470" s="16"/>
      <c r="L470" s="21"/>
      <c r="M470" s="4"/>
      <c r="N470" s="10"/>
      <c r="O470" s="16"/>
      <c r="P470" s="21"/>
      <c r="Q470" s="27" t="s">
        <v>161</v>
      </c>
      <c r="R470" s="34"/>
      <c r="S470" s="34"/>
      <c r="T470" s="34"/>
    </row>
    <row r="471" spans="1:25" ht="13.5" customHeight="1">
      <c r="A471" s="5"/>
      <c r="B471" s="11"/>
      <c r="C471" s="17"/>
      <c r="D471" s="22"/>
      <c r="E471" s="5"/>
      <c r="F471" s="11"/>
      <c r="G471" s="17"/>
      <c r="H471" s="22"/>
      <c r="I471" s="5"/>
      <c r="J471" s="11"/>
      <c r="K471" s="17"/>
      <c r="L471" s="22"/>
      <c r="M471" s="5"/>
      <c r="N471" s="11"/>
      <c r="O471" s="17"/>
      <c r="P471" s="22"/>
      <c r="Q471" s="25" t="s">
        <v>151</v>
      </c>
      <c r="R471" s="32">
        <v>9</v>
      </c>
      <c r="S471" s="32">
        <v>6</v>
      </c>
      <c r="T471" s="32">
        <v>15</v>
      </c>
    </row>
    <row r="472" spans="1:25" ht="13.5" customHeight="1">
      <c r="A472" s="6" t="s">
        <v>155</v>
      </c>
      <c r="B472" s="12">
        <v>2</v>
      </c>
      <c r="C472" s="18">
        <v>3</v>
      </c>
      <c r="D472" s="23">
        <v>5</v>
      </c>
      <c r="E472" s="6" t="s">
        <v>163</v>
      </c>
      <c r="F472" s="12">
        <v>4</v>
      </c>
      <c r="G472" s="18">
        <v>2</v>
      </c>
      <c r="H472" s="23">
        <v>6</v>
      </c>
      <c r="I472" s="6" t="s">
        <v>93</v>
      </c>
      <c r="J472" s="12">
        <v>3</v>
      </c>
      <c r="K472" s="18">
        <v>4</v>
      </c>
      <c r="L472" s="23">
        <v>7</v>
      </c>
      <c r="M472" s="6" t="s">
        <v>164</v>
      </c>
      <c r="N472" s="12">
        <v>0</v>
      </c>
      <c r="O472" s="18">
        <v>1</v>
      </c>
      <c r="P472" s="23">
        <v>1</v>
      </c>
      <c r="Q472" s="26"/>
      <c r="R472" s="33"/>
      <c r="S472" s="33"/>
      <c r="T472" s="33"/>
    </row>
    <row r="473" spans="1:25" ht="13.5" customHeight="1">
      <c r="A473" s="4"/>
      <c r="B473" s="10"/>
      <c r="C473" s="16"/>
      <c r="D473" s="21"/>
      <c r="E473" s="4"/>
      <c r="F473" s="10"/>
      <c r="G473" s="16"/>
      <c r="H473" s="21"/>
      <c r="I473" s="4"/>
      <c r="J473" s="10"/>
      <c r="K473" s="16"/>
      <c r="L473" s="21"/>
      <c r="M473" s="4"/>
      <c r="N473" s="10"/>
      <c r="O473" s="16"/>
      <c r="P473" s="21"/>
    </row>
    <row r="474" spans="1:25" ht="13.5" customHeight="1">
      <c r="A474" s="7"/>
      <c r="B474" s="13"/>
      <c r="C474" s="19"/>
      <c r="D474" s="24"/>
      <c r="E474" s="7"/>
      <c r="F474" s="13"/>
      <c r="G474" s="19"/>
      <c r="H474" s="24"/>
      <c r="I474" s="7"/>
      <c r="J474" s="13"/>
      <c r="K474" s="19"/>
      <c r="L474" s="24"/>
      <c r="M474" s="7"/>
      <c r="N474" s="13"/>
      <c r="O474" s="19"/>
      <c r="P474" s="24"/>
    </row>
    <row r="475" spans="1:25">
      <c r="V475" t="s">
        <v>179</v>
      </c>
    </row>
    <row r="476" spans="1:25">
      <c r="A476" t="s">
        <v>187</v>
      </c>
    </row>
    <row r="477" spans="1:25">
      <c r="A477" s="1" t="s">
        <v>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2" t="s">
        <v>15</v>
      </c>
      <c r="B478" s="8" t="s">
        <v>17</v>
      </c>
      <c r="C478" s="14" t="s">
        <v>16</v>
      </c>
      <c r="D478" s="2" t="s">
        <v>12</v>
      </c>
      <c r="E478" s="2" t="s">
        <v>15</v>
      </c>
      <c r="F478" s="8" t="s">
        <v>17</v>
      </c>
      <c r="G478" s="14" t="s">
        <v>16</v>
      </c>
      <c r="H478" s="2" t="s">
        <v>12</v>
      </c>
      <c r="I478" s="2" t="s">
        <v>15</v>
      </c>
      <c r="J478" s="8" t="s">
        <v>17</v>
      </c>
      <c r="K478" s="14" t="s">
        <v>16</v>
      </c>
      <c r="L478" s="2" t="s">
        <v>12</v>
      </c>
      <c r="M478" s="2" t="s">
        <v>15</v>
      </c>
      <c r="N478" s="8" t="s">
        <v>17</v>
      </c>
      <c r="O478" s="14" t="s">
        <v>16</v>
      </c>
      <c r="P478" s="2" t="s">
        <v>12</v>
      </c>
      <c r="Q478" s="2" t="s">
        <v>15</v>
      </c>
      <c r="R478" s="8" t="s">
        <v>17</v>
      </c>
      <c r="S478" s="14" t="s">
        <v>16</v>
      </c>
      <c r="T478" s="2" t="s">
        <v>12</v>
      </c>
      <c r="V478" s="2" t="s">
        <v>9</v>
      </c>
      <c r="W478" s="8" t="s">
        <v>17</v>
      </c>
      <c r="X478" s="14" t="s">
        <v>16</v>
      </c>
      <c r="Y478" s="2" t="s">
        <v>12</v>
      </c>
    </row>
    <row r="479" spans="1:25" ht="13.5" customHeight="1">
      <c r="A479" s="3" t="s">
        <v>19</v>
      </c>
      <c r="B479" s="9">
        <v>1</v>
      </c>
      <c r="C479" s="15">
        <v>2</v>
      </c>
      <c r="D479" s="20">
        <v>3</v>
      </c>
      <c r="E479" s="3" t="s">
        <v>2</v>
      </c>
      <c r="F479" s="9">
        <v>3</v>
      </c>
      <c r="G479" s="15">
        <v>1</v>
      </c>
      <c r="H479" s="20">
        <v>4</v>
      </c>
      <c r="I479" s="3" t="s">
        <v>20</v>
      </c>
      <c r="J479" s="9">
        <v>11</v>
      </c>
      <c r="K479" s="15">
        <v>14</v>
      </c>
      <c r="L479" s="20">
        <v>25</v>
      </c>
      <c r="M479" s="3" t="s">
        <v>21</v>
      </c>
      <c r="N479" s="9">
        <v>8</v>
      </c>
      <c r="O479" s="15">
        <v>7</v>
      </c>
      <c r="P479" s="20">
        <v>15</v>
      </c>
      <c r="Q479" s="3" t="s">
        <v>23</v>
      </c>
      <c r="R479" s="9">
        <v>0</v>
      </c>
      <c r="S479" s="15">
        <v>0</v>
      </c>
      <c r="T479" s="20">
        <v>0</v>
      </c>
      <c r="V479" s="3" t="s">
        <v>25</v>
      </c>
      <c r="W479" s="9">
        <v>11</v>
      </c>
      <c r="X479" s="15">
        <v>11</v>
      </c>
      <c r="Y479" s="20">
        <v>22</v>
      </c>
    </row>
    <row r="480" spans="1:25" ht="13.5" customHeight="1">
      <c r="A480" s="4"/>
      <c r="B480" s="10"/>
      <c r="C480" s="16"/>
      <c r="D480" s="21"/>
      <c r="E480" s="4"/>
      <c r="F480" s="10"/>
      <c r="G480" s="16"/>
      <c r="H480" s="21"/>
      <c r="I480" s="4"/>
      <c r="J480" s="10"/>
      <c r="K480" s="16"/>
      <c r="L480" s="21"/>
      <c r="M480" s="4"/>
      <c r="N480" s="10"/>
      <c r="O480" s="16"/>
      <c r="P480" s="21"/>
      <c r="Q480" s="4"/>
      <c r="R480" s="10"/>
      <c r="S480" s="16"/>
      <c r="T480" s="21"/>
      <c r="V480" s="4"/>
      <c r="W480" s="10"/>
      <c r="X480" s="16"/>
      <c r="Y480" s="21"/>
    </row>
    <row r="481" spans="1:25" ht="13.5" customHeight="1">
      <c r="A481" s="5"/>
      <c r="B481" s="11"/>
      <c r="C481" s="17"/>
      <c r="D481" s="22"/>
      <c r="E481" s="5"/>
      <c r="F481" s="11"/>
      <c r="G481" s="17"/>
      <c r="H481" s="22"/>
      <c r="I481" s="5"/>
      <c r="J481" s="11"/>
      <c r="K481" s="17"/>
      <c r="L481" s="22"/>
      <c r="M481" s="5"/>
      <c r="N481" s="11"/>
      <c r="O481" s="17"/>
      <c r="P481" s="22"/>
      <c r="Q481" s="5"/>
      <c r="R481" s="11"/>
      <c r="S481" s="17"/>
      <c r="T481" s="22"/>
      <c r="V481" s="5"/>
      <c r="W481" s="11"/>
      <c r="X481" s="17"/>
      <c r="Y481" s="22"/>
    </row>
    <row r="482" spans="1:25" ht="13.5" customHeight="1">
      <c r="A482" s="6" t="s">
        <v>26</v>
      </c>
      <c r="B482" s="12">
        <v>4</v>
      </c>
      <c r="C482" s="18">
        <v>5</v>
      </c>
      <c r="D482" s="23">
        <v>9</v>
      </c>
      <c r="E482" s="6" t="s">
        <v>18</v>
      </c>
      <c r="F482" s="12">
        <v>2</v>
      </c>
      <c r="G482" s="18">
        <v>4</v>
      </c>
      <c r="H482" s="23">
        <v>6</v>
      </c>
      <c r="I482" s="6" t="s">
        <v>28</v>
      </c>
      <c r="J482" s="12">
        <v>10</v>
      </c>
      <c r="K482" s="18">
        <v>12</v>
      </c>
      <c r="L482" s="23">
        <v>22</v>
      </c>
      <c r="M482" s="6" t="s">
        <v>4</v>
      </c>
      <c r="N482" s="12">
        <v>4</v>
      </c>
      <c r="O482" s="18">
        <v>11</v>
      </c>
      <c r="P482" s="23">
        <v>15</v>
      </c>
      <c r="Q482" s="6" t="s">
        <v>33</v>
      </c>
      <c r="R482" s="12">
        <v>0</v>
      </c>
      <c r="S482" s="18">
        <v>0</v>
      </c>
      <c r="T482" s="23">
        <v>0</v>
      </c>
      <c r="V482" s="6" t="s">
        <v>37</v>
      </c>
      <c r="W482" s="12">
        <v>13</v>
      </c>
      <c r="X482" s="18">
        <v>11</v>
      </c>
      <c r="Y482" s="23">
        <v>24</v>
      </c>
    </row>
    <row r="483" spans="1:25" ht="13.5" customHeight="1">
      <c r="A483" s="4"/>
      <c r="B483" s="10"/>
      <c r="C483" s="16"/>
      <c r="D483" s="21"/>
      <c r="E483" s="4"/>
      <c r="F483" s="10"/>
      <c r="G483" s="16"/>
      <c r="H483" s="21"/>
      <c r="I483" s="4"/>
      <c r="J483" s="10"/>
      <c r="K483" s="16"/>
      <c r="L483" s="21"/>
      <c r="M483" s="4"/>
      <c r="N483" s="10"/>
      <c r="O483" s="16"/>
      <c r="P483" s="21"/>
      <c r="Q483" s="4"/>
      <c r="R483" s="10"/>
      <c r="S483" s="16"/>
      <c r="T483" s="21"/>
      <c r="V483" s="4"/>
      <c r="W483" s="10"/>
      <c r="X483" s="16"/>
      <c r="Y483" s="21"/>
    </row>
    <row r="484" spans="1:25" ht="13.5" customHeight="1">
      <c r="A484" s="5"/>
      <c r="B484" s="11"/>
      <c r="C484" s="17"/>
      <c r="D484" s="22"/>
      <c r="E484" s="5"/>
      <c r="F484" s="11"/>
      <c r="G484" s="17"/>
      <c r="H484" s="22"/>
      <c r="I484" s="5"/>
      <c r="J484" s="11"/>
      <c r="K484" s="17"/>
      <c r="L484" s="22"/>
      <c r="M484" s="5"/>
      <c r="N484" s="11"/>
      <c r="O484" s="17"/>
      <c r="P484" s="22"/>
      <c r="Q484" s="5"/>
      <c r="R484" s="11"/>
      <c r="S484" s="17"/>
      <c r="T484" s="22"/>
      <c r="V484" s="5"/>
      <c r="W484" s="11"/>
      <c r="X484" s="17"/>
      <c r="Y484" s="22"/>
    </row>
    <row r="485" spans="1:25" ht="13.5" customHeight="1">
      <c r="A485" s="6" t="s">
        <v>39</v>
      </c>
      <c r="B485" s="12">
        <v>2</v>
      </c>
      <c r="C485" s="18">
        <v>1</v>
      </c>
      <c r="D485" s="23">
        <v>3</v>
      </c>
      <c r="E485" s="6" t="s">
        <v>43</v>
      </c>
      <c r="F485" s="12">
        <v>3</v>
      </c>
      <c r="G485" s="18">
        <v>3</v>
      </c>
      <c r="H485" s="23">
        <v>6</v>
      </c>
      <c r="I485" s="6" t="s">
        <v>45</v>
      </c>
      <c r="J485" s="12">
        <v>12</v>
      </c>
      <c r="K485" s="18">
        <v>15</v>
      </c>
      <c r="L485" s="23">
        <v>27</v>
      </c>
      <c r="M485" s="6" t="s">
        <v>47</v>
      </c>
      <c r="N485" s="12">
        <v>2</v>
      </c>
      <c r="O485" s="18">
        <v>4</v>
      </c>
      <c r="P485" s="23">
        <v>6</v>
      </c>
      <c r="Q485" s="6" t="s">
        <v>8</v>
      </c>
      <c r="R485" s="12">
        <v>0</v>
      </c>
      <c r="S485" s="18">
        <v>0</v>
      </c>
      <c r="T485" s="23">
        <v>0</v>
      </c>
      <c r="V485" s="6" t="s">
        <v>48</v>
      </c>
      <c r="W485" s="12">
        <v>29</v>
      </c>
      <c r="X485" s="18">
        <v>17</v>
      </c>
      <c r="Y485" s="23">
        <v>46</v>
      </c>
    </row>
    <row r="486" spans="1:25" ht="13.5" customHeight="1">
      <c r="A486" s="4"/>
      <c r="B486" s="10"/>
      <c r="C486" s="16"/>
      <c r="D486" s="21"/>
      <c r="E486" s="4"/>
      <c r="F486" s="10"/>
      <c r="G486" s="16"/>
      <c r="H486" s="21"/>
      <c r="I486" s="4"/>
      <c r="J486" s="10"/>
      <c r="K486" s="16"/>
      <c r="L486" s="21"/>
      <c r="M486" s="4"/>
      <c r="N486" s="10"/>
      <c r="O486" s="16"/>
      <c r="P486" s="21"/>
      <c r="Q486" s="4"/>
      <c r="R486" s="10"/>
      <c r="S486" s="16"/>
      <c r="T486" s="21"/>
      <c r="V486" s="4"/>
      <c r="W486" s="10"/>
      <c r="X486" s="16"/>
      <c r="Y486" s="21"/>
    </row>
    <row r="487" spans="1:25" ht="13.5" customHeight="1">
      <c r="A487" s="5"/>
      <c r="B487" s="11"/>
      <c r="C487" s="17"/>
      <c r="D487" s="22"/>
      <c r="E487" s="5"/>
      <c r="F487" s="11"/>
      <c r="G487" s="17"/>
      <c r="H487" s="22"/>
      <c r="I487" s="5"/>
      <c r="J487" s="11"/>
      <c r="K487" s="17"/>
      <c r="L487" s="22"/>
      <c r="M487" s="5"/>
      <c r="N487" s="11"/>
      <c r="O487" s="17"/>
      <c r="P487" s="22"/>
      <c r="Q487" s="5"/>
      <c r="R487" s="11"/>
      <c r="S487" s="17"/>
      <c r="T487" s="22"/>
      <c r="V487" s="5"/>
      <c r="W487" s="11"/>
      <c r="X487" s="17"/>
      <c r="Y487" s="22"/>
    </row>
    <row r="488" spans="1:25" ht="13.5" customHeight="1">
      <c r="A488" s="6" t="s">
        <v>50</v>
      </c>
      <c r="B488" s="12">
        <v>2</v>
      </c>
      <c r="C488" s="18">
        <v>3</v>
      </c>
      <c r="D488" s="23">
        <v>5</v>
      </c>
      <c r="E488" s="6" t="s">
        <v>52</v>
      </c>
      <c r="F488" s="12">
        <v>3</v>
      </c>
      <c r="G488" s="18">
        <v>3</v>
      </c>
      <c r="H488" s="23">
        <v>6</v>
      </c>
      <c r="I488" s="6" t="s">
        <v>42</v>
      </c>
      <c r="J488" s="12">
        <v>16</v>
      </c>
      <c r="K488" s="18">
        <v>11</v>
      </c>
      <c r="L488" s="23">
        <v>27</v>
      </c>
      <c r="M488" s="6" t="s">
        <v>54</v>
      </c>
      <c r="N488" s="12">
        <v>3</v>
      </c>
      <c r="O488" s="18">
        <v>5</v>
      </c>
      <c r="P488" s="23">
        <v>8</v>
      </c>
      <c r="Q488" s="6" t="s">
        <v>55</v>
      </c>
      <c r="R488" s="12">
        <v>0</v>
      </c>
      <c r="S488" s="18">
        <v>0</v>
      </c>
      <c r="T488" s="23">
        <v>0</v>
      </c>
      <c r="V488" s="6" t="s">
        <v>32</v>
      </c>
      <c r="W488" s="12">
        <v>32</v>
      </c>
      <c r="X488" s="18">
        <v>27</v>
      </c>
      <c r="Y488" s="23">
        <v>59</v>
      </c>
    </row>
    <row r="489" spans="1:25" ht="13.5" customHeight="1">
      <c r="A489" s="4"/>
      <c r="B489" s="10"/>
      <c r="C489" s="16"/>
      <c r="D489" s="21"/>
      <c r="E489" s="4"/>
      <c r="F489" s="10"/>
      <c r="G489" s="16"/>
      <c r="H489" s="21"/>
      <c r="I489" s="4"/>
      <c r="J489" s="10"/>
      <c r="K489" s="16"/>
      <c r="L489" s="21"/>
      <c r="M489" s="4"/>
      <c r="N489" s="10"/>
      <c r="O489" s="16"/>
      <c r="P489" s="21"/>
      <c r="Q489" s="4"/>
      <c r="R489" s="10"/>
      <c r="S489" s="16"/>
      <c r="T489" s="21"/>
      <c r="V489" s="4"/>
      <c r="W489" s="10"/>
      <c r="X489" s="16"/>
      <c r="Y489" s="21"/>
    </row>
    <row r="490" spans="1:25" ht="13.5" customHeight="1">
      <c r="A490" s="5"/>
      <c r="B490" s="11"/>
      <c r="C490" s="17"/>
      <c r="D490" s="22"/>
      <c r="E490" s="5"/>
      <c r="F490" s="11"/>
      <c r="G490" s="17"/>
      <c r="H490" s="22"/>
      <c r="I490" s="5"/>
      <c r="J490" s="11"/>
      <c r="K490" s="17"/>
      <c r="L490" s="22"/>
      <c r="M490" s="5"/>
      <c r="N490" s="11"/>
      <c r="O490" s="17"/>
      <c r="P490" s="22"/>
      <c r="Q490" s="5"/>
      <c r="R490" s="11"/>
      <c r="S490" s="17"/>
      <c r="T490" s="22"/>
      <c r="V490" s="5"/>
      <c r="W490" s="11"/>
      <c r="X490" s="17"/>
      <c r="Y490" s="22"/>
    </row>
    <row r="491" spans="1:25" ht="13.5" customHeight="1">
      <c r="A491" s="6" t="s">
        <v>56</v>
      </c>
      <c r="B491" s="12">
        <v>2</v>
      </c>
      <c r="C491" s="18">
        <v>0</v>
      </c>
      <c r="D491" s="23">
        <v>2</v>
      </c>
      <c r="E491" s="6" t="s">
        <v>58</v>
      </c>
      <c r="F491" s="12">
        <v>0</v>
      </c>
      <c r="G491" s="18">
        <v>1</v>
      </c>
      <c r="H491" s="23">
        <v>1</v>
      </c>
      <c r="I491" s="6" t="s">
        <v>61</v>
      </c>
      <c r="J491" s="12">
        <v>12</v>
      </c>
      <c r="K491" s="18">
        <v>6</v>
      </c>
      <c r="L491" s="23">
        <v>18</v>
      </c>
      <c r="M491" s="6" t="s">
        <v>3</v>
      </c>
      <c r="N491" s="12">
        <v>2</v>
      </c>
      <c r="O491" s="18">
        <v>6</v>
      </c>
      <c r="P491" s="23">
        <v>8</v>
      </c>
      <c r="Q491" s="6" t="s">
        <v>63</v>
      </c>
      <c r="R491" s="12">
        <v>0</v>
      </c>
      <c r="S491" s="18">
        <v>0</v>
      </c>
      <c r="T491" s="23">
        <v>0</v>
      </c>
      <c r="V491" s="6" t="s">
        <v>64</v>
      </c>
      <c r="W491" s="12">
        <v>33</v>
      </c>
      <c r="X491" s="18">
        <v>40</v>
      </c>
      <c r="Y491" s="23">
        <v>73</v>
      </c>
    </row>
    <row r="492" spans="1:25" ht="13.5" customHeight="1">
      <c r="A492" s="4"/>
      <c r="B492" s="10"/>
      <c r="C492" s="16"/>
      <c r="D492" s="21"/>
      <c r="E492" s="4"/>
      <c r="F492" s="10"/>
      <c r="G492" s="16"/>
      <c r="H492" s="21"/>
      <c r="I492" s="4"/>
      <c r="J492" s="10"/>
      <c r="K492" s="16"/>
      <c r="L492" s="21"/>
      <c r="M492" s="4"/>
      <c r="N492" s="10"/>
      <c r="O492" s="16"/>
      <c r="P492" s="21"/>
      <c r="Q492" s="4"/>
      <c r="R492" s="10"/>
      <c r="S492" s="16"/>
      <c r="T492" s="21"/>
      <c r="V492" s="4"/>
      <c r="W492" s="10"/>
      <c r="X492" s="16"/>
      <c r="Y492" s="21"/>
    </row>
    <row r="493" spans="1:25" ht="13.5" customHeight="1">
      <c r="A493" s="5"/>
      <c r="B493" s="11"/>
      <c r="C493" s="17"/>
      <c r="D493" s="22"/>
      <c r="E493" s="5"/>
      <c r="F493" s="11"/>
      <c r="G493" s="17"/>
      <c r="H493" s="22"/>
      <c r="I493" s="5"/>
      <c r="J493" s="11"/>
      <c r="K493" s="17"/>
      <c r="L493" s="22"/>
      <c r="M493" s="5"/>
      <c r="N493" s="11"/>
      <c r="O493" s="17"/>
      <c r="P493" s="22"/>
      <c r="Q493" s="5"/>
      <c r="R493" s="11"/>
      <c r="S493" s="17"/>
      <c r="T493" s="22"/>
      <c r="V493" s="5"/>
      <c r="W493" s="11"/>
      <c r="X493" s="17"/>
      <c r="Y493" s="22"/>
    </row>
    <row r="494" spans="1:25" ht="13.5" customHeight="1">
      <c r="A494" s="6" t="s">
        <v>66</v>
      </c>
      <c r="B494" s="12">
        <v>4</v>
      </c>
      <c r="C494" s="18">
        <v>4</v>
      </c>
      <c r="D494" s="23">
        <v>8</v>
      </c>
      <c r="E494" s="6" t="s">
        <v>67</v>
      </c>
      <c r="F494" s="12">
        <v>6</v>
      </c>
      <c r="G494" s="18">
        <v>3</v>
      </c>
      <c r="H494" s="23">
        <v>9</v>
      </c>
      <c r="I494" s="6" t="s">
        <v>41</v>
      </c>
      <c r="J494" s="12">
        <v>6</v>
      </c>
      <c r="K494" s="18">
        <v>18</v>
      </c>
      <c r="L494" s="23">
        <v>24</v>
      </c>
      <c r="M494" s="6" t="s">
        <v>70</v>
      </c>
      <c r="N494" s="12">
        <v>3</v>
      </c>
      <c r="O494" s="18">
        <v>7</v>
      </c>
      <c r="P494" s="23">
        <v>10</v>
      </c>
      <c r="Q494" s="6" t="s">
        <v>71</v>
      </c>
      <c r="R494" s="12">
        <v>0</v>
      </c>
      <c r="S494" s="18">
        <v>0</v>
      </c>
      <c r="T494" s="23">
        <v>0</v>
      </c>
      <c r="V494" s="6" t="s">
        <v>72</v>
      </c>
      <c r="W494" s="12">
        <v>11</v>
      </c>
      <c r="X494" s="18">
        <v>12</v>
      </c>
      <c r="Y494" s="23">
        <v>23</v>
      </c>
    </row>
    <row r="495" spans="1:25" ht="13.5" customHeight="1">
      <c r="A495" s="4"/>
      <c r="B495" s="10"/>
      <c r="C495" s="16"/>
      <c r="D495" s="21"/>
      <c r="E495" s="4"/>
      <c r="F495" s="10"/>
      <c r="G495" s="16"/>
      <c r="H495" s="21"/>
      <c r="I495" s="4"/>
      <c r="J495" s="10"/>
      <c r="K495" s="16"/>
      <c r="L495" s="21"/>
      <c r="M495" s="4"/>
      <c r="N495" s="10"/>
      <c r="O495" s="16"/>
      <c r="P495" s="21"/>
      <c r="Q495" s="4"/>
      <c r="R495" s="10"/>
      <c r="S495" s="16"/>
      <c r="T495" s="21"/>
      <c r="V495" s="4"/>
      <c r="W495" s="10"/>
      <c r="X495" s="16"/>
      <c r="Y495" s="21"/>
    </row>
    <row r="496" spans="1:25" ht="13.5" customHeight="1">
      <c r="A496" s="5"/>
      <c r="B496" s="11"/>
      <c r="C496" s="17"/>
      <c r="D496" s="22"/>
      <c r="E496" s="5"/>
      <c r="F496" s="11"/>
      <c r="G496" s="17"/>
      <c r="H496" s="22"/>
      <c r="I496" s="5"/>
      <c r="J496" s="11"/>
      <c r="K496" s="17"/>
      <c r="L496" s="22"/>
      <c r="M496" s="5"/>
      <c r="N496" s="11"/>
      <c r="O496" s="17"/>
      <c r="P496" s="22"/>
      <c r="Q496" s="5"/>
      <c r="R496" s="11"/>
      <c r="S496" s="17"/>
      <c r="T496" s="22"/>
      <c r="V496" s="5"/>
      <c r="W496" s="11"/>
      <c r="X496" s="17"/>
      <c r="Y496" s="22"/>
    </row>
    <row r="497" spans="1:25" ht="13.5" customHeight="1">
      <c r="A497" s="6" t="s">
        <v>73</v>
      </c>
      <c r="B497" s="12">
        <v>3</v>
      </c>
      <c r="C497" s="18">
        <v>1</v>
      </c>
      <c r="D497" s="23">
        <v>4</v>
      </c>
      <c r="E497" s="6" t="s">
        <v>13</v>
      </c>
      <c r="F497" s="12">
        <v>3</v>
      </c>
      <c r="G497" s="18">
        <v>1</v>
      </c>
      <c r="H497" s="23">
        <v>4</v>
      </c>
      <c r="I497" s="6" t="s">
        <v>49</v>
      </c>
      <c r="J497" s="12">
        <v>15</v>
      </c>
      <c r="K497" s="18">
        <v>12</v>
      </c>
      <c r="L497" s="23">
        <v>27</v>
      </c>
      <c r="M497" s="6" t="s">
        <v>60</v>
      </c>
      <c r="N497" s="12">
        <v>7</v>
      </c>
      <c r="O497" s="18">
        <v>6</v>
      </c>
      <c r="P497" s="23">
        <v>13</v>
      </c>
      <c r="Q497" s="6" t="s">
        <v>57</v>
      </c>
      <c r="R497" s="12">
        <v>0</v>
      </c>
      <c r="S497" s="18">
        <v>0</v>
      </c>
      <c r="T497" s="23">
        <v>0</v>
      </c>
      <c r="V497" s="6" t="s">
        <v>10</v>
      </c>
      <c r="W497" s="12">
        <v>20</v>
      </c>
      <c r="X497" s="18">
        <v>14</v>
      </c>
      <c r="Y497" s="23">
        <v>34</v>
      </c>
    </row>
    <row r="498" spans="1:25" ht="13.5" customHeight="1">
      <c r="A498" s="4"/>
      <c r="B498" s="10"/>
      <c r="C498" s="16"/>
      <c r="D498" s="21"/>
      <c r="E498" s="4"/>
      <c r="F498" s="10"/>
      <c r="G498" s="16"/>
      <c r="H498" s="21"/>
      <c r="I498" s="4"/>
      <c r="J498" s="10"/>
      <c r="K498" s="16"/>
      <c r="L498" s="21"/>
      <c r="M498" s="4"/>
      <c r="N498" s="10"/>
      <c r="O498" s="16"/>
      <c r="P498" s="21"/>
      <c r="Q498" s="4"/>
      <c r="R498" s="10"/>
      <c r="S498" s="16"/>
      <c r="T498" s="21"/>
      <c r="V498" s="4"/>
      <c r="W498" s="10"/>
      <c r="X498" s="16"/>
      <c r="Y498" s="21"/>
    </row>
    <row r="499" spans="1:25" ht="13.5" customHeight="1">
      <c r="A499" s="5"/>
      <c r="B499" s="11"/>
      <c r="C499" s="17"/>
      <c r="D499" s="22"/>
      <c r="E499" s="5"/>
      <c r="F499" s="11"/>
      <c r="G499" s="17"/>
      <c r="H499" s="22"/>
      <c r="I499" s="5"/>
      <c r="J499" s="11"/>
      <c r="K499" s="17"/>
      <c r="L499" s="22"/>
      <c r="M499" s="5"/>
      <c r="N499" s="11"/>
      <c r="O499" s="17"/>
      <c r="P499" s="22"/>
      <c r="Q499" s="5"/>
      <c r="R499" s="11"/>
      <c r="S499" s="17"/>
      <c r="T499" s="22"/>
      <c r="V499" s="5"/>
      <c r="W499" s="11"/>
      <c r="X499" s="17"/>
      <c r="Y499" s="22"/>
    </row>
    <row r="500" spans="1:25" ht="13.5" customHeight="1">
      <c r="A500" s="6" t="s">
        <v>62</v>
      </c>
      <c r="B500" s="12">
        <v>4</v>
      </c>
      <c r="C500" s="18">
        <v>0</v>
      </c>
      <c r="D500" s="23">
        <v>4</v>
      </c>
      <c r="E500" s="6" t="s">
        <v>30</v>
      </c>
      <c r="F500" s="12">
        <v>3</v>
      </c>
      <c r="G500" s="18">
        <v>4</v>
      </c>
      <c r="H500" s="23">
        <v>7</v>
      </c>
      <c r="I500" s="6" t="s">
        <v>74</v>
      </c>
      <c r="J500" s="12">
        <v>6</v>
      </c>
      <c r="K500" s="18">
        <v>9</v>
      </c>
      <c r="L500" s="23">
        <v>15</v>
      </c>
      <c r="M500" s="6" t="s">
        <v>68</v>
      </c>
      <c r="N500" s="12">
        <v>2</v>
      </c>
      <c r="O500" s="18">
        <v>8</v>
      </c>
      <c r="P500" s="23">
        <v>10</v>
      </c>
      <c r="Q500" s="6" t="s">
        <v>35</v>
      </c>
      <c r="R500" s="12">
        <v>0</v>
      </c>
      <c r="S500" s="18">
        <v>0</v>
      </c>
      <c r="T500" s="23">
        <v>0</v>
      </c>
      <c r="V500" s="6" t="s">
        <v>75</v>
      </c>
      <c r="W500" s="12">
        <v>17</v>
      </c>
      <c r="X500" s="18">
        <v>22</v>
      </c>
      <c r="Y500" s="23">
        <v>39</v>
      </c>
    </row>
    <row r="501" spans="1:25" ht="13.5" customHeight="1">
      <c r="A501" s="4"/>
      <c r="B501" s="10"/>
      <c r="C501" s="16"/>
      <c r="D501" s="21"/>
      <c r="E501" s="4"/>
      <c r="F501" s="10"/>
      <c r="G501" s="16"/>
      <c r="H501" s="21"/>
      <c r="I501" s="4"/>
      <c r="J501" s="10"/>
      <c r="K501" s="16"/>
      <c r="L501" s="21"/>
      <c r="M501" s="4"/>
      <c r="N501" s="10"/>
      <c r="O501" s="16"/>
      <c r="P501" s="21"/>
      <c r="Q501" s="4"/>
      <c r="R501" s="10"/>
      <c r="S501" s="16"/>
      <c r="T501" s="21"/>
      <c r="V501" s="4"/>
      <c r="W501" s="10"/>
      <c r="X501" s="16"/>
      <c r="Y501" s="21"/>
    </row>
    <row r="502" spans="1:25" ht="13.5" customHeight="1">
      <c r="A502" s="5"/>
      <c r="B502" s="11"/>
      <c r="C502" s="17"/>
      <c r="D502" s="22"/>
      <c r="E502" s="5"/>
      <c r="F502" s="11"/>
      <c r="G502" s="17"/>
      <c r="H502" s="22"/>
      <c r="I502" s="5"/>
      <c r="J502" s="11"/>
      <c r="K502" s="17"/>
      <c r="L502" s="22"/>
      <c r="M502" s="5"/>
      <c r="N502" s="11"/>
      <c r="O502" s="17"/>
      <c r="P502" s="22"/>
      <c r="Q502" s="5"/>
      <c r="R502" s="11"/>
      <c r="S502" s="17"/>
      <c r="T502" s="22"/>
      <c r="V502" s="5"/>
      <c r="W502" s="11"/>
      <c r="X502" s="17"/>
      <c r="Y502" s="22"/>
    </row>
    <row r="503" spans="1:25" ht="13.5" customHeight="1">
      <c r="A503" s="6" t="s">
        <v>53</v>
      </c>
      <c r="B503" s="12">
        <v>2</v>
      </c>
      <c r="C503" s="18">
        <v>1</v>
      </c>
      <c r="D503" s="23">
        <v>3</v>
      </c>
      <c r="E503" s="6" t="s">
        <v>24</v>
      </c>
      <c r="F503" s="12">
        <v>5</v>
      </c>
      <c r="G503" s="18">
        <v>2</v>
      </c>
      <c r="H503" s="23">
        <v>7</v>
      </c>
      <c r="I503" s="6" t="s">
        <v>77</v>
      </c>
      <c r="J503" s="12">
        <v>9</v>
      </c>
      <c r="K503" s="18">
        <v>8</v>
      </c>
      <c r="L503" s="23">
        <v>17</v>
      </c>
      <c r="M503" s="6" t="s">
        <v>44</v>
      </c>
      <c r="N503" s="12">
        <v>0</v>
      </c>
      <c r="O503" s="18">
        <v>3</v>
      </c>
      <c r="P503" s="23">
        <v>3</v>
      </c>
      <c r="Q503" s="6" t="s">
        <v>46</v>
      </c>
      <c r="R503" s="12">
        <v>0</v>
      </c>
      <c r="S503" s="18">
        <v>0</v>
      </c>
      <c r="T503" s="23">
        <v>0</v>
      </c>
      <c r="V503" s="6" t="s">
        <v>29</v>
      </c>
      <c r="W503" s="12">
        <v>21</v>
      </c>
      <c r="X503" s="18">
        <v>21</v>
      </c>
      <c r="Y503" s="23">
        <v>42</v>
      </c>
    </row>
    <row r="504" spans="1:25" ht="13.5" customHeight="1">
      <c r="A504" s="4"/>
      <c r="B504" s="10"/>
      <c r="C504" s="16"/>
      <c r="D504" s="21"/>
      <c r="E504" s="4"/>
      <c r="F504" s="10"/>
      <c r="G504" s="16"/>
      <c r="H504" s="21"/>
      <c r="I504" s="4"/>
      <c r="J504" s="10"/>
      <c r="K504" s="16"/>
      <c r="L504" s="21"/>
      <c r="M504" s="4"/>
      <c r="N504" s="10"/>
      <c r="O504" s="16"/>
      <c r="P504" s="21"/>
      <c r="Q504" s="4"/>
      <c r="R504" s="10"/>
      <c r="S504" s="16"/>
      <c r="T504" s="21"/>
      <c r="V504" s="4"/>
      <c r="W504" s="10"/>
      <c r="X504" s="16"/>
      <c r="Y504" s="21"/>
    </row>
    <row r="505" spans="1:25" ht="13.5" customHeight="1">
      <c r="A505" s="5"/>
      <c r="B505" s="11"/>
      <c r="C505" s="17"/>
      <c r="D505" s="22"/>
      <c r="E505" s="5"/>
      <c r="F505" s="11"/>
      <c r="G505" s="17"/>
      <c r="H505" s="22"/>
      <c r="I505" s="5"/>
      <c r="J505" s="11"/>
      <c r="K505" s="17"/>
      <c r="L505" s="22"/>
      <c r="M505" s="5"/>
      <c r="N505" s="11"/>
      <c r="O505" s="17"/>
      <c r="P505" s="22"/>
      <c r="Q505" s="5"/>
      <c r="R505" s="11"/>
      <c r="S505" s="17"/>
      <c r="T505" s="22"/>
      <c r="V505" s="5"/>
      <c r="W505" s="11"/>
      <c r="X505" s="17"/>
      <c r="Y505" s="22"/>
    </row>
    <row r="506" spans="1:25" ht="13.5" customHeight="1">
      <c r="A506" s="6" t="s">
        <v>78</v>
      </c>
      <c r="B506" s="12">
        <v>0</v>
      </c>
      <c r="C506" s="18">
        <v>5</v>
      </c>
      <c r="D506" s="23">
        <v>5</v>
      </c>
      <c r="E506" s="6" t="s">
        <v>79</v>
      </c>
      <c r="F506" s="12">
        <v>3</v>
      </c>
      <c r="G506" s="18">
        <v>4</v>
      </c>
      <c r="H506" s="23">
        <v>7</v>
      </c>
      <c r="I506" s="6" t="s">
        <v>7</v>
      </c>
      <c r="J506" s="12">
        <v>4</v>
      </c>
      <c r="K506" s="18">
        <v>3</v>
      </c>
      <c r="L506" s="23">
        <v>7</v>
      </c>
      <c r="M506" s="6" t="s">
        <v>59</v>
      </c>
      <c r="N506" s="12">
        <v>3</v>
      </c>
      <c r="O506" s="18">
        <v>2</v>
      </c>
      <c r="P506" s="23">
        <v>5</v>
      </c>
      <c r="Q506" s="6" t="s">
        <v>80</v>
      </c>
      <c r="R506" s="12">
        <v>0</v>
      </c>
      <c r="S506" s="18">
        <v>0</v>
      </c>
      <c r="T506" s="23">
        <v>0</v>
      </c>
      <c r="V506" s="6" t="s">
        <v>82</v>
      </c>
      <c r="W506" s="12">
        <v>38</v>
      </c>
      <c r="X506" s="18">
        <v>48</v>
      </c>
      <c r="Y506" s="23">
        <v>86</v>
      </c>
    </row>
    <row r="507" spans="1:25" ht="13.5" customHeight="1">
      <c r="A507" s="4"/>
      <c r="B507" s="10"/>
      <c r="C507" s="16"/>
      <c r="D507" s="21"/>
      <c r="E507" s="4"/>
      <c r="F507" s="10"/>
      <c r="G507" s="16"/>
      <c r="H507" s="21"/>
      <c r="I507" s="4"/>
      <c r="J507" s="10"/>
      <c r="K507" s="16"/>
      <c r="L507" s="21"/>
      <c r="M507" s="4"/>
      <c r="N507" s="10"/>
      <c r="O507" s="16"/>
      <c r="P507" s="21"/>
      <c r="Q507" s="4"/>
      <c r="R507" s="10"/>
      <c r="S507" s="16"/>
      <c r="T507" s="21"/>
      <c r="V507" s="4"/>
      <c r="W507" s="10"/>
      <c r="X507" s="16"/>
      <c r="Y507" s="21"/>
    </row>
    <row r="508" spans="1:25" ht="13.5" customHeight="1">
      <c r="A508" s="5"/>
      <c r="B508" s="11"/>
      <c r="C508" s="17"/>
      <c r="D508" s="22"/>
      <c r="E508" s="5"/>
      <c r="F508" s="11"/>
      <c r="G508" s="17"/>
      <c r="H508" s="22"/>
      <c r="I508" s="5"/>
      <c r="J508" s="11"/>
      <c r="K508" s="17"/>
      <c r="L508" s="22"/>
      <c r="M508" s="5"/>
      <c r="N508" s="11"/>
      <c r="O508" s="17"/>
      <c r="P508" s="22"/>
      <c r="Q508" s="5"/>
      <c r="R508" s="11"/>
      <c r="S508" s="17"/>
      <c r="T508" s="22"/>
      <c r="V508" s="5"/>
      <c r="W508" s="11"/>
      <c r="X508" s="17"/>
      <c r="Y508" s="22"/>
    </row>
    <row r="509" spans="1:25" ht="13.5" customHeight="1">
      <c r="A509" s="6" t="s">
        <v>83</v>
      </c>
      <c r="B509" s="12">
        <v>9</v>
      </c>
      <c r="C509" s="18">
        <v>2</v>
      </c>
      <c r="D509" s="23">
        <v>11</v>
      </c>
      <c r="E509" s="6" t="s">
        <v>85</v>
      </c>
      <c r="F509" s="12">
        <v>4</v>
      </c>
      <c r="G509" s="18">
        <v>2</v>
      </c>
      <c r="H509" s="23">
        <v>6</v>
      </c>
      <c r="I509" s="6" t="s">
        <v>86</v>
      </c>
      <c r="J509" s="12">
        <v>8</v>
      </c>
      <c r="K509" s="18">
        <v>16</v>
      </c>
      <c r="L509" s="23">
        <v>24</v>
      </c>
      <c r="M509" s="6" t="s">
        <v>69</v>
      </c>
      <c r="N509" s="12">
        <v>0</v>
      </c>
      <c r="O509" s="18">
        <v>4</v>
      </c>
      <c r="P509" s="23">
        <v>4</v>
      </c>
      <c r="Q509" s="6" t="s">
        <v>87</v>
      </c>
      <c r="R509" s="12">
        <v>0</v>
      </c>
      <c r="S509" s="18">
        <v>0</v>
      </c>
      <c r="T509" s="23">
        <v>0</v>
      </c>
      <c r="V509" s="6" t="s">
        <v>51</v>
      </c>
      <c r="W509" s="12">
        <v>61</v>
      </c>
      <c r="X509" s="18">
        <v>58</v>
      </c>
      <c r="Y509" s="23">
        <v>119</v>
      </c>
    </row>
    <row r="510" spans="1:25" ht="13.5" customHeight="1">
      <c r="A510" s="4"/>
      <c r="B510" s="10"/>
      <c r="C510" s="16"/>
      <c r="D510" s="21"/>
      <c r="E510" s="4"/>
      <c r="F510" s="10"/>
      <c r="G510" s="16"/>
      <c r="H510" s="21"/>
      <c r="I510" s="4"/>
      <c r="J510" s="10"/>
      <c r="K510" s="16"/>
      <c r="L510" s="21"/>
      <c r="M510" s="4"/>
      <c r="N510" s="10"/>
      <c r="O510" s="16"/>
      <c r="P510" s="21"/>
      <c r="Q510" s="4"/>
      <c r="R510" s="10"/>
      <c r="S510" s="16"/>
      <c r="T510" s="21"/>
      <c r="V510" s="4"/>
      <c r="W510" s="10"/>
      <c r="X510" s="16"/>
      <c r="Y510" s="21"/>
    </row>
    <row r="511" spans="1:25" ht="13.5" customHeight="1">
      <c r="A511" s="5"/>
      <c r="B511" s="11"/>
      <c r="C511" s="17"/>
      <c r="D511" s="22"/>
      <c r="E511" s="5"/>
      <c r="F511" s="11"/>
      <c r="G511" s="17"/>
      <c r="H511" s="22"/>
      <c r="I511" s="5"/>
      <c r="J511" s="11"/>
      <c r="K511" s="17"/>
      <c r="L511" s="22"/>
      <c r="M511" s="5"/>
      <c r="N511" s="11"/>
      <c r="O511" s="17"/>
      <c r="P511" s="22"/>
      <c r="Q511" s="5"/>
      <c r="R511" s="11"/>
      <c r="S511" s="17"/>
      <c r="T511" s="22"/>
      <c r="V511" s="5"/>
      <c r="W511" s="11"/>
      <c r="X511" s="17"/>
      <c r="Y511" s="22"/>
    </row>
    <row r="512" spans="1:25" ht="13.5" customHeight="1">
      <c r="A512" s="6" t="s">
        <v>89</v>
      </c>
      <c r="B512" s="12">
        <v>3</v>
      </c>
      <c r="C512" s="18">
        <v>3</v>
      </c>
      <c r="D512" s="23">
        <v>6</v>
      </c>
      <c r="E512" s="6" t="s">
        <v>91</v>
      </c>
      <c r="F512" s="12">
        <v>2</v>
      </c>
      <c r="G512" s="18">
        <v>9</v>
      </c>
      <c r="H512" s="23">
        <v>11</v>
      </c>
      <c r="I512" s="6" t="s">
        <v>92</v>
      </c>
      <c r="J512" s="12">
        <v>5</v>
      </c>
      <c r="K512" s="18">
        <v>7</v>
      </c>
      <c r="L512" s="23">
        <v>12</v>
      </c>
      <c r="M512" s="6" t="s">
        <v>94</v>
      </c>
      <c r="N512" s="12">
        <v>2</v>
      </c>
      <c r="O512" s="18">
        <v>2</v>
      </c>
      <c r="P512" s="23">
        <v>4</v>
      </c>
      <c r="Q512" s="6" t="s">
        <v>95</v>
      </c>
      <c r="R512" s="12">
        <v>0</v>
      </c>
      <c r="S512" s="18">
        <v>0</v>
      </c>
      <c r="T512" s="23">
        <v>0</v>
      </c>
      <c r="V512" s="6" t="s">
        <v>96</v>
      </c>
      <c r="W512" s="12">
        <v>40</v>
      </c>
      <c r="X512" s="18">
        <v>50</v>
      </c>
      <c r="Y512" s="23">
        <v>90</v>
      </c>
    </row>
    <row r="513" spans="1:25" ht="13.5" customHeight="1">
      <c r="A513" s="4"/>
      <c r="B513" s="10"/>
      <c r="C513" s="16"/>
      <c r="D513" s="21"/>
      <c r="E513" s="4"/>
      <c r="F513" s="10"/>
      <c r="G513" s="16"/>
      <c r="H513" s="21"/>
      <c r="I513" s="4"/>
      <c r="J513" s="10"/>
      <c r="K513" s="16"/>
      <c r="L513" s="21"/>
      <c r="M513" s="4"/>
      <c r="N513" s="10"/>
      <c r="O513" s="16"/>
      <c r="P513" s="21"/>
      <c r="Q513" s="4"/>
      <c r="R513" s="10"/>
      <c r="S513" s="16"/>
      <c r="T513" s="21"/>
      <c r="V513" s="4"/>
      <c r="W513" s="10"/>
      <c r="X513" s="16"/>
      <c r="Y513" s="21"/>
    </row>
    <row r="514" spans="1:25" ht="13.5" customHeight="1">
      <c r="A514" s="5"/>
      <c r="B514" s="11"/>
      <c r="C514" s="17"/>
      <c r="D514" s="22"/>
      <c r="E514" s="5"/>
      <c r="F514" s="11"/>
      <c r="G514" s="17"/>
      <c r="H514" s="22"/>
      <c r="I514" s="5"/>
      <c r="J514" s="11"/>
      <c r="K514" s="17"/>
      <c r="L514" s="22"/>
      <c r="M514" s="5"/>
      <c r="N514" s="11"/>
      <c r="O514" s="17"/>
      <c r="P514" s="22"/>
      <c r="Q514" s="5"/>
      <c r="R514" s="11"/>
      <c r="S514" s="17"/>
      <c r="T514" s="22"/>
      <c r="V514" s="5"/>
      <c r="W514" s="11"/>
      <c r="X514" s="17"/>
      <c r="Y514" s="22"/>
    </row>
    <row r="515" spans="1:25" ht="13.5" customHeight="1">
      <c r="A515" s="6" t="s">
        <v>40</v>
      </c>
      <c r="B515" s="12">
        <v>7</v>
      </c>
      <c r="C515" s="18">
        <v>2</v>
      </c>
      <c r="D515" s="23">
        <v>9</v>
      </c>
      <c r="E515" s="6" t="s">
        <v>97</v>
      </c>
      <c r="F515" s="12">
        <v>4</v>
      </c>
      <c r="G515" s="18">
        <v>3</v>
      </c>
      <c r="H515" s="23">
        <v>7</v>
      </c>
      <c r="I515" s="6" t="s">
        <v>98</v>
      </c>
      <c r="J515" s="12">
        <v>11</v>
      </c>
      <c r="K515" s="18">
        <v>9</v>
      </c>
      <c r="L515" s="23">
        <v>20</v>
      </c>
      <c r="M515" s="6" t="s">
        <v>99</v>
      </c>
      <c r="N515" s="12">
        <v>1</v>
      </c>
      <c r="O515" s="18">
        <v>4</v>
      </c>
      <c r="P515" s="23">
        <v>5</v>
      </c>
      <c r="Q515" s="6" t="s">
        <v>100</v>
      </c>
      <c r="R515" s="12">
        <v>0</v>
      </c>
      <c r="S515" s="18">
        <v>0</v>
      </c>
      <c r="T515" s="23">
        <v>0</v>
      </c>
      <c r="V515" s="6" t="s">
        <v>101</v>
      </c>
      <c r="W515" s="12">
        <v>38</v>
      </c>
      <c r="X515" s="18">
        <v>44</v>
      </c>
      <c r="Y515" s="23">
        <v>82</v>
      </c>
    </row>
    <row r="516" spans="1:25" ht="13.5" customHeight="1">
      <c r="A516" s="4"/>
      <c r="B516" s="10"/>
      <c r="C516" s="16"/>
      <c r="D516" s="21"/>
      <c r="E516" s="4"/>
      <c r="F516" s="10"/>
      <c r="G516" s="16"/>
      <c r="H516" s="21"/>
      <c r="I516" s="4"/>
      <c r="J516" s="10"/>
      <c r="K516" s="16"/>
      <c r="L516" s="21"/>
      <c r="M516" s="4"/>
      <c r="N516" s="10"/>
      <c r="O516" s="16"/>
      <c r="P516" s="21"/>
      <c r="Q516" s="4"/>
      <c r="R516" s="10"/>
      <c r="S516" s="16"/>
      <c r="T516" s="21"/>
      <c r="V516" s="4"/>
      <c r="W516" s="10"/>
      <c r="X516" s="16"/>
      <c r="Y516" s="21"/>
    </row>
    <row r="517" spans="1:25" ht="13.5" customHeight="1">
      <c r="A517" s="5"/>
      <c r="B517" s="11"/>
      <c r="C517" s="17"/>
      <c r="D517" s="22"/>
      <c r="E517" s="5"/>
      <c r="F517" s="11"/>
      <c r="G517" s="17"/>
      <c r="H517" s="22"/>
      <c r="I517" s="5"/>
      <c r="J517" s="11"/>
      <c r="K517" s="17"/>
      <c r="L517" s="22"/>
      <c r="M517" s="5"/>
      <c r="N517" s="11"/>
      <c r="O517" s="17"/>
      <c r="P517" s="22"/>
      <c r="Q517" s="5"/>
      <c r="R517" s="11"/>
      <c r="S517" s="17"/>
      <c r="T517" s="22"/>
      <c r="V517" s="5"/>
      <c r="W517" s="11"/>
      <c r="X517" s="17"/>
      <c r="Y517" s="22"/>
    </row>
    <row r="518" spans="1:25" ht="13.5" customHeight="1">
      <c r="A518" s="6" t="s">
        <v>103</v>
      </c>
      <c r="B518" s="12">
        <v>2</v>
      </c>
      <c r="C518" s="18">
        <v>4</v>
      </c>
      <c r="D518" s="23">
        <v>6</v>
      </c>
      <c r="E518" s="6" t="s">
        <v>106</v>
      </c>
      <c r="F518" s="12">
        <v>2</v>
      </c>
      <c r="G518" s="18">
        <v>2</v>
      </c>
      <c r="H518" s="23">
        <v>4</v>
      </c>
      <c r="I518" s="6" t="s">
        <v>107</v>
      </c>
      <c r="J518" s="12">
        <v>9</v>
      </c>
      <c r="K518" s="18">
        <v>4</v>
      </c>
      <c r="L518" s="23">
        <v>13</v>
      </c>
      <c r="M518" s="6" t="s">
        <v>108</v>
      </c>
      <c r="N518" s="12">
        <v>0</v>
      </c>
      <c r="O518" s="18">
        <v>0</v>
      </c>
      <c r="P518" s="23">
        <v>0</v>
      </c>
      <c r="Q518" s="6" t="s">
        <v>109</v>
      </c>
      <c r="R518" s="12">
        <v>0</v>
      </c>
      <c r="S518" s="18">
        <v>0</v>
      </c>
      <c r="T518" s="23">
        <v>0</v>
      </c>
      <c r="V518" s="6" t="s">
        <v>111</v>
      </c>
      <c r="W518" s="12">
        <v>25</v>
      </c>
      <c r="X518" s="18">
        <v>35</v>
      </c>
      <c r="Y518" s="23">
        <v>60</v>
      </c>
    </row>
    <row r="519" spans="1:25" ht="13.5" customHeight="1">
      <c r="A519" s="4"/>
      <c r="B519" s="10"/>
      <c r="C519" s="16"/>
      <c r="D519" s="21"/>
      <c r="E519" s="4"/>
      <c r="F519" s="10"/>
      <c r="G519" s="16"/>
      <c r="H519" s="21"/>
      <c r="I519" s="4"/>
      <c r="J519" s="10"/>
      <c r="K519" s="16"/>
      <c r="L519" s="21"/>
      <c r="M519" s="4"/>
      <c r="N519" s="10"/>
      <c r="O519" s="16"/>
      <c r="P519" s="21"/>
      <c r="Q519" s="4"/>
      <c r="R519" s="10"/>
      <c r="S519" s="16"/>
      <c r="T519" s="21"/>
      <c r="V519" s="4"/>
      <c r="W519" s="10"/>
      <c r="X519" s="16"/>
      <c r="Y519" s="21"/>
    </row>
    <row r="520" spans="1:25" ht="13.5" customHeight="1">
      <c r="A520" s="5"/>
      <c r="B520" s="11"/>
      <c r="C520" s="17"/>
      <c r="D520" s="22"/>
      <c r="E520" s="5"/>
      <c r="F520" s="11"/>
      <c r="G520" s="17"/>
      <c r="H520" s="22"/>
      <c r="I520" s="5"/>
      <c r="J520" s="11"/>
      <c r="K520" s="17"/>
      <c r="L520" s="22"/>
      <c r="M520" s="5"/>
      <c r="N520" s="11"/>
      <c r="O520" s="17"/>
      <c r="P520" s="22"/>
      <c r="Q520" s="5"/>
      <c r="R520" s="11"/>
      <c r="S520" s="17"/>
      <c r="T520" s="22"/>
      <c r="V520" s="5"/>
      <c r="W520" s="11"/>
      <c r="X520" s="17"/>
      <c r="Y520" s="22"/>
    </row>
    <row r="521" spans="1:25" ht="13.5" customHeight="1">
      <c r="A521" s="6" t="s">
        <v>14</v>
      </c>
      <c r="B521" s="12">
        <v>8</v>
      </c>
      <c r="C521" s="18">
        <v>6</v>
      </c>
      <c r="D521" s="23">
        <v>14</v>
      </c>
      <c r="E521" s="6" t="s">
        <v>112</v>
      </c>
      <c r="F521" s="12">
        <v>5</v>
      </c>
      <c r="G521" s="18">
        <v>6</v>
      </c>
      <c r="H521" s="23">
        <v>11</v>
      </c>
      <c r="I521" s="6" t="s">
        <v>38</v>
      </c>
      <c r="J521" s="12">
        <v>5</v>
      </c>
      <c r="K521" s="18">
        <v>8</v>
      </c>
      <c r="L521" s="23">
        <v>13</v>
      </c>
      <c r="M521" s="6" t="s">
        <v>113</v>
      </c>
      <c r="N521" s="12">
        <v>2</v>
      </c>
      <c r="O521" s="18">
        <v>1</v>
      </c>
      <c r="P521" s="23">
        <v>3</v>
      </c>
      <c r="Q521" s="6" t="s">
        <v>114</v>
      </c>
      <c r="R521" s="12">
        <v>0</v>
      </c>
      <c r="S521" s="18">
        <v>0</v>
      </c>
      <c r="T521" s="23">
        <v>0</v>
      </c>
      <c r="V521" s="6" t="s">
        <v>115</v>
      </c>
      <c r="W521" s="12">
        <v>31</v>
      </c>
      <c r="X521" s="18">
        <v>38</v>
      </c>
      <c r="Y521" s="23">
        <v>69</v>
      </c>
    </row>
    <row r="522" spans="1:25" ht="13.5" customHeight="1">
      <c r="A522" s="4"/>
      <c r="B522" s="10"/>
      <c r="C522" s="16"/>
      <c r="D522" s="21"/>
      <c r="E522" s="4"/>
      <c r="F522" s="10"/>
      <c r="G522" s="16"/>
      <c r="H522" s="21"/>
      <c r="I522" s="4"/>
      <c r="J522" s="10"/>
      <c r="K522" s="16"/>
      <c r="L522" s="21"/>
      <c r="M522" s="4"/>
      <c r="N522" s="10"/>
      <c r="O522" s="16"/>
      <c r="P522" s="21"/>
      <c r="Q522" s="4"/>
      <c r="R522" s="10"/>
      <c r="S522" s="16"/>
      <c r="T522" s="21"/>
      <c r="V522" s="4"/>
      <c r="W522" s="10"/>
      <c r="X522" s="16"/>
      <c r="Y522" s="21"/>
    </row>
    <row r="523" spans="1:25" ht="13.5" customHeight="1">
      <c r="A523" s="5"/>
      <c r="B523" s="11"/>
      <c r="C523" s="17"/>
      <c r="D523" s="22"/>
      <c r="E523" s="5"/>
      <c r="F523" s="11"/>
      <c r="G523" s="17"/>
      <c r="H523" s="22"/>
      <c r="I523" s="5"/>
      <c r="J523" s="11"/>
      <c r="K523" s="17"/>
      <c r="L523" s="22"/>
      <c r="M523" s="5"/>
      <c r="N523" s="11"/>
      <c r="O523" s="17"/>
      <c r="P523" s="22"/>
      <c r="Q523" s="5"/>
      <c r="R523" s="11"/>
      <c r="S523" s="17"/>
      <c r="T523" s="22"/>
      <c r="V523" s="5"/>
      <c r="W523" s="11"/>
      <c r="X523" s="17"/>
      <c r="Y523" s="22"/>
    </row>
    <row r="524" spans="1:25" ht="13.5" customHeight="1">
      <c r="A524" s="6" t="s">
        <v>116</v>
      </c>
      <c r="B524" s="12">
        <v>5</v>
      </c>
      <c r="C524" s="18">
        <v>4</v>
      </c>
      <c r="D524" s="23">
        <v>9</v>
      </c>
      <c r="E524" s="6" t="s">
        <v>117</v>
      </c>
      <c r="F524" s="12">
        <v>2</v>
      </c>
      <c r="G524" s="18">
        <v>1</v>
      </c>
      <c r="H524" s="23">
        <v>3</v>
      </c>
      <c r="I524" s="6" t="s">
        <v>102</v>
      </c>
      <c r="J524" s="12">
        <v>6</v>
      </c>
      <c r="K524" s="18">
        <v>7</v>
      </c>
      <c r="L524" s="23">
        <v>13</v>
      </c>
      <c r="M524" s="6" t="s">
        <v>118</v>
      </c>
      <c r="N524" s="12">
        <v>1</v>
      </c>
      <c r="O524" s="18">
        <v>2</v>
      </c>
      <c r="P524" s="23">
        <v>3</v>
      </c>
      <c r="Q524" s="6" t="s">
        <v>119</v>
      </c>
      <c r="R524" s="12">
        <v>0</v>
      </c>
      <c r="S524" s="18">
        <v>0</v>
      </c>
      <c r="T524" s="23">
        <v>0</v>
      </c>
      <c r="V524" s="6" t="s">
        <v>121</v>
      </c>
      <c r="W524" s="12">
        <v>19</v>
      </c>
      <c r="X524" s="18">
        <v>33</v>
      </c>
      <c r="Y524" s="23">
        <v>52</v>
      </c>
    </row>
    <row r="525" spans="1:25" ht="13.5" customHeight="1">
      <c r="A525" s="4"/>
      <c r="B525" s="10"/>
      <c r="C525" s="16"/>
      <c r="D525" s="21"/>
      <c r="E525" s="4"/>
      <c r="F525" s="10"/>
      <c r="G525" s="16"/>
      <c r="H525" s="21"/>
      <c r="I525" s="4"/>
      <c r="J525" s="10"/>
      <c r="K525" s="16"/>
      <c r="L525" s="21"/>
      <c r="M525" s="4"/>
      <c r="N525" s="10"/>
      <c r="O525" s="16"/>
      <c r="P525" s="21"/>
      <c r="Q525" s="4"/>
      <c r="R525" s="10"/>
      <c r="S525" s="16"/>
      <c r="T525" s="21"/>
      <c r="V525" s="4"/>
      <c r="W525" s="10"/>
      <c r="X525" s="16"/>
      <c r="Y525" s="21"/>
    </row>
    <row r="526" spans="1:25" ht="13.5" customHeight="1">
      <c r="A526" s="5"/>
      <c r="B526" s="11"/>
      <c r="C526" s="17"/>
      <c r="D526" s="22"/>
      <c r="E526" s="5"/>
      <c r="F526" s="11"/>
      <c r="G526" s="17"/>
      <c r="H526" s="22"/>
      <c r="I526" s="5"/>
      <c r="J526" s="11"/>
      <c r="K526" s="17"/>
      <c r="L526" s="22"/>
      <c r="M526" s="5"/>
      <c r="N526" s="11"/>
      <c r="O526" s="17"/>
      <c r="P526" s="22"/>
      <c r="Q526" s="5"/>
      <c r="R526" s="11"/>
      <c r="S526" s="17"/>
      <c r="T526" s="22"/>
      <c r="V526" s="5"/>
      <c r="W526" s="11"/>
      <c r="X526" s="17"/>
      <c r="Y526" s="22"/>
    </row>
    <row r="527" spans="1:25" ht="13.5" customHeight="1">
      <c r="A527" s="6" t="s">
        <v>122</v>
      </c>
      <c r="B527" s="12">
        <v>7</v>
      </c>
      <c r="C527" s="18">
        <v>5</v>
      </c>
      <c r="D527" s="23">
        <v>12</v>
      </c>
      <c r="E527" s="6" t="s">
        <v>123</v>
      </c>
      <c r="F527" s="12">
        <v>5</v>
      </c>
      <c r="G527" s="18">
        <v>6</v>
      </c>
      <c r="H527" s="23">
        <v>11</v>
      </c>
      <c r="I527" s="6" t="s">
        <v>124</v>
      </c>
      <c r="J527" s="12">
        <v>9</v>
      </c>
      <c r="K527" s="18">
        <v>6</v>
      </c>
      <c r="L527" s="23">
        <v>15</v>
      </c>
      <c r="M527" s="6" t="s">
        <v>125</v>
      </c>
      <c r="N527" s="12">
        <v>1</v>
      </c>
      <c r="O527" s="18">
        <v>5</v>
      </c>
      <c r="P527" s="23">
        <v>6</v>
      </c>
      <c r="Q527" s="6" t="s">
        <v>126</v>
      </c>
      <c r="R527" s="12">
        <v>0</v>
      </c>
      <c r="S527" s="18">
        <v>0</v>
      </c>
      <c r="T527" s="23">
        <v>0</v>
      </c>
      <c r="V527" s="6" t="s">
        <v>127</v>
      </c>
      <c r="W527" s="12">
        <v>15</v>
      </c>
      <c r="X527" s="18">
        <v>26</v>
      </c>
      <c r="Y527" s="23">
        <v>41</v>
      </c>
    </row>
    <row r="528" spans="1:25" ht="13.5" customHeight="1">
      <c r="A528" s="4"/>
      <c r="B528" s="10"/>
      <c r="C528" s="16"/>
      <c r="D528" s="21"/>
      <c r="E528" s="4"/>
      <c r="F528" s="10"/>
      <c r="G528" s="16"/>
      <c r="H528" s="21"/>
      <c r="I528" s="4"/>
      <c r="J528" s="10"/>
      <c r="K528" s="16"/>
      <c r="L528" s="21"/>
      <c r="M528" s="4"/>
      <c r="N528" s="10"/>
      <c r="O528" s="16"/>
      <c r="P528" s="21"/>
      <c r="Q528" s="4"/>
      <c r="R528" s="10"/>
      <c r="S528" s="16"/>
      <c r="T528" s="21"/>
      <c r="V528" s="4"/>
      <c r="W528" s="10"/>
      <c r="X528" s="16"/>
      <c r="Y528" s="21"/>
    </row>
    <row r="529" spans="1:25" ht="13.5" customHeight="1">
      <c r="A529" s="5"/>
      <c r="B529" s="11"/>
      <c r="C529" s="17"/>
      <c r="D529" s="22"/>
      <c r="E529" s="5"/>
      <c r="F529" s="11"/>
      <c r="G529" s="17"/>
      <c r="H529" s="22"/>
      <c r="I529" s="5"/>
      <c r="J529" s="11"/>
      <c r="K529" s="17"/>
      <c r="L529" s="22"/>
      <c r="M529" s="5"/>
      <c r="N529" s="11"/>
      <c r="O529" s="17"/>
      <c r="P529" s="22"/>
      <c r="Q529" s="5"/>
      <c r="R529" s="11"/>
      <c r="S529" s="17"/>
      <c r="T529" s="22"/>
      <c r="V529" s="5"/>
      <c r="W529" s="11"/>
      <c r="X529" s="17"/>
      <c r="Y529" s="22"/>
    </row>
    <row r="530" spans="1:25" ht="13.5" customHeight="1">
      <c r="A530" s="6" t="s">
        <v>128</v>
      </c>
      <c r="B530" s="12">
        <v>4</v>
      </c>
      <c r="C530" s="18">
        <v>8</v>
      </c>
      <c r="D530" s="23">
        <v>12</v>
      </c>
      <c r="E530" s="6" t="s">
        <v>129</v>
      </c>
      <c r="F530" s="12">
        <v>5</v>
      </c>
      <c r="G530" s="18">
        <v>5</v>
      </c>
      <c r="H530" s="23">
        <v>10</v>
      </c>
      <c r="I530" s="6" t="s">
        <v>130</v>
      </c>
      <c r="J530" s="12">
        <v>3</v>
      </c>
      <c r="K530" s="18">
        <v>14</v>
      </c>
      <c r="L530" s="23">
        <v>17</v>
      </c>
      <c r="M530" s="6" t="s">
        <v>131</v>
      </c>
      <c r="N530" s="12">
        <v>0</v>
      </c>
      <c r="O530" s="18">
        <v>3</v>
      </c>
      <c r="P530" s="23">
        <v>3</v>
      </c>
      <c r="Q530" s="6" t="s">
        <v>27</v>
      </c>
      <c r="R530" s="12">
        <v>0</v>
      </c>
      <c r="S530" s="18">
        <v>0</v>
      </c>
      <c r="T530" s="23">
        <v>0</v>
      </c>
      <c r="V530" s="6" t="s">
        <v>84</v>
      </c>
      <c r="W530" s="12">
        <v>5</v>
      </c>
      <c r="X530" s="18">
        <v>11</v>
      </c>
      <c r="Y530" s="23">
        <v>16</v>
      </c>
    </row>
    <row r="531" spans="1:25" ht="13.5" customHeight="1">
      <c r="A531" s="4"/>
      <c r="B531" s="10"/>
      <c r="C531" s="16"/>
      <c r="D531" s="21"/>
      <c r="E531" s="4"/>
      <c r="F531" s="10"/>
      <c r="G531" s="16"/>
      <c r="H531" s="21"/>
      <c r="I531" s="4"/>
      <c r="J531" s="10"/>
      <c r="K531" s="16"/>
      <c r="L531" s="21"/>
      <c r="M531" s="4"/>
      <c r="N531" s="10"/>
      <c r="O531" s="16"/>
      <c r="P531" s="21"/>
      <c r="Q531" s="4"/>
      <c r="R531" s="10"/>
      <c r="S531" s="16"/>
      <c r="T531" s="21"/>
      <c r="V531" s="4"/>
      <c r="W531" s="10"/>
      <c r="X531" s="16"/>
      <c r="Y531" s="21"/>
    </row>
    <row r="532" spans="1:25" ht="13.5" customHeight="1">
      <c r="A532" s="5"/>
      <c r="B532" s="11"/>
      <c r="C532" s="17"/>
      <c r="D532" s="22"/>
      <c r="E532" s="5"/>
      <c r="F532" s="11"/>
      <c r="G532" s="17"/>
      <c r="H532" s="22"/>
      <c r="I532" s="5"/>
      <c r="J532" s="11"/>
      <c r="K532" s="17"/>
      <c r="L532" s="22"/>
      <c r="M532" s="5"/>
      <c r="N532" s="11"/>
      <c r="O532" s="17"/>
      <c r="P532" s="22"/>
      <c r="Q532" s="5"/>
      <c r="R532" s="11"/>
      <c r="S532" s="17"/>
      <c r="T532" s="22"/>
      <c r="V532" s="5"/>
      <c r="W532" s="11"/>
      <c r="X532" s="17"/>
      <c r="Y532" s="22"/>
    </row>
    <row r="533" spans="1:25" ht="13.5" customHeight="1">
      <c r="A533" s="6" t="s">
        <v>132</v>
      </c>
      <c r="B533" s="12">
        <v>8</v>
      </c>
      <c r="C533" s="18">
        <v>4</v>
      </c>
      <c r="D533" s="23">
        <v>12</v>
      </c>
      <c r="E533" s="6" t="s">
        <v>133</v>
      </c>
      <c r="F533" s="12">
        <v>2</v>
      </c>
      <c r="G533" s="18">
        <v>2</v>
      </c>
      <c r="H533" s="23">
        <v>4</v>
      </c>
      <c r="I533" s="6" t="s">
        <v>134</v>
      </c>
      <c r="J533" s="12">
        <v>4</v>
      </c>
      <c r="K533" s="18">
        <v>6</v>
      </c>
      <c r="L533" s="23">
        <v>10</v>
      </c>
      <c r="M533" s="6" t="s">
        <v>105</v>
      </c>
      <c r="N533" s="12">
        <v>0</v>
      </c>
      <c r="O533" s="18">
        <v>1</v>
      </c>
      <c r="P533" s="23">
        <v>1</v>
      </c>
      <c r="Q533" s="6" t="s">
        <v>76</v>
      </c>
      <c r="R533" s="12">
        <v>0</v>
      </c>
      <c r="S533" s="18">
        <v>0</v>
      </c>
      <c r="T533" s="23">
        <v>0</v>
      </c>
      <c r="V533" s="6" t="s">
        <v>135</v>
      </c>
      <c r="W533" s="12">
        <v>3</v>
      </c>
      <c r="X533" s="18">
        <v>12</v>
      </c>
      <c r="Y533" s="23">
        <v>15</v>
      </c>
    </row>
    <row r="534" spans="1:25" ht="13.5" customHeight="1">
      <c r="A534" s="4"/>
      <c r="B534" s="10"/>
      <c r="C534" s="16"/>
      <c r="D534" s="21"/>
      <c r="E534" s="4"/>
      <c r="F534" s="10"/>
      <c r="G534" s="16"/>
      <c r="H534" s="21"/>
      <c r="I534" s="4"/>
      <c r="J534" s="10"/>
      <c r="K534" s="16"/>
      <c r="L534" s="21"/>
      <c r="M534" s="4"/>
      <c r="N534" s="10"/>
      <c r="O534" s="16"/>
      <c r="P534" s="21"/>
      <c r="Q534" s="4"/>
      <c r="R534" s="10"/>
      <c r="S534" s="16"/>
      <c r="T534" s="21"/>
      <c r="V534" s="4"/>
      <c r="W534" s="10"/>
      <c r="X534" s="16"/>
      <c r="Y534" s="21"/>
    </row>
    <row r="535" spans="1:25" ht="13.5" customHeight="1">
      <c r="A535" s="5"/>
      <c r="B535" s="11"/>
      <c r="C535" s="17"/>
      <c r="D535" s="22"/>
      <c r="E535" s="5"/>
      <c r="F535" s="11"/>
      <c r="G535" s="17"/>
      <c r="H535" s="22"/>
      <c r="I535" s="5"/>
      <c r="J535" s="11"/>
      <c r="K535" s="17"/>
      <c r="L535" s="22"/>
      <c r="M535" s="5"/>
      <c r="N535" s="11"/>
      <c r="O535" s="17"/>
      <c r="P535" s="22"/>
      <c r="Q535" s="5"/>
      <c r="R535" s="11"/>
      <c r="S535" s="17"/>
      <c r="T535" s="22"/>
      <c r="V535" s="5"/>
      <c r="W535" s="11"/>
      <c r="X535" s="17"/>
      <c r="Y535" s="22"/>
    </row>
    <row r="536" spans="1:25" ht="13.5" customHeight="1">
      <c r="A536" s="6" t="s">
        <v>136</v>
      </c>
      <c r="B536" s="12">
        <v>8</v>
      </c>
      <c r="C536" s="18">
        <v>6</v>
      </c>
      <c r="D536" s="23">
        <v>14</v>
      </c>
      <c r="E536" s="6" t="s">
        <v>104</v>
      </c>
      <c r="F536" s="12">
        <v>7</v>
      </c>
      <c r="G536" s="18">
        <v>7</v>
      </c>
      <c r="H536" s="23">
        <v>14</v>
      </c>
      <c r="I536" s="6" t="s">
        <v>137</v>
      </c>
      <c r="J536" s="12">
        <v>3</v>
      </c>
      <c r="K536" s="18">
        <v>2</v>
      </c>
      <c r="L536" s="23">
        <v>5</v>
      </c>
      <c r="M536" s="6" t="s">
        <v>138</v>
      </c>
      <c r="N536" s="12">
        <v>1</v>
      </c>
      <c r="O536" s="18">
        <v>1</v>
      </c>
      <c r="P536" s="23">
        <v>2</v>
      </c>
      <c r="Q536" s="6" t="s">
        <v>139</v>
      </c>
      <c r="R536" s="12">
        <v>0</v>
      </c>
      <c r="S536" s="18">
        <v>0</v>
      </c>
      <c r="T536" s="23">
        <v>0</v>
      </c>
      <c r="V536" s="6" t="s">
        <v>140</v>
      </c>
      <c r="W536" s="12">
        <v>0</v>
      </c>
      <c r="X536" s="18">
        <v>4</v>
      </c>
      <c r="Y536" s="23">
        <v>4</v>
      </c>
    </row>
    <row r="537" spans="1:25" ht="13.5" customHeight="1">
      <c r="A537" s="4"/>
      <c r="B537" s="10"/>
      <c r="C537" s="16"/>
      <c r="D537" s="21"/>
      <c r="E537" s="4"/>
      <c r="F537" s="10"/>
      <c r="G537" s="16"/>
      <c r="H537" s="21"/>
      <c r="I537" s="4"/>
      <c r="J537" s="10"/>
      <c r="K537" s="16"/>
      <c r="L537" s="21"/>
      <c r="M537" s="4"/>
      <c r="N537" s="10"/>
      <c r="O537" s="16"/>
      <c r="P537" s="21"/>
      <c r="Q537" s="4"/>
      <c r="R537" s="10"/>
      <c r="S537" s="16"/>
      <c r="T537" s="21"/>
      <c r="V537" s="4"/>
      <c r="W537" s="10"/>
      <c r="X537" s="16"/>
      <c r="Y537" s="21"/>
    </row>
    <row r="538" spans="1:25" ht="13.5" customHeight="1">
      <c r="A538" s="5"/>
      <c r="B538" s="11"/>
      <c r="C538" s="17"/>
      <c r="D538" s="22"/>
      <c r="E538" s="5"/>
      <c r="F538" s="11"/>
      <c r="G538" s="17"/>
      <c r="H538" s="22"/>
      <c r="I538" s="5"/>
      <c r="J538" s="11"/>
      <c r="K538" s="17"/>
      <c r="L538" s="22"/>
      <c r="M538" s="5"/>
      <c r="N538" s="11"/>
      <c r="O538" s="17"/>
      <c r="P538" s="22"/>
      <c r="Q538" s="5"/>
      <c r="R538" s="11"/>
      <c r="S538" s="17"/>
      <c r="T538" s="22"/>
      <c r="V538" s="5"/>
      <c r="W538" s="11"/>
      <c r="X538" s="17"/>
      <c r="Y538" s="22"/>
    </row>
    <row r="539" spans="1:25" ht="13.5" customHeight="1">
      <c r="A539" s="6" t="s">
        <v>141</v>
      </c>
      <c r="B539" s="12">
        <v>5</v>
      </c>
      <c r="C539" s="18">
        <v>7</v>
      </c>
      <c r="D539" s="23">
        <v>12</v>
      </c>
      <c r="E539" s="6" t="s">
        <v>143</v>
      </c>
      <c r="F539" s="12">
        <v>4</v>
      </c>
      <c r="G539" s="18">
        <v>6</v>
      </c>
      <c r="H539" s="23">
        <v>10</v>
      </c>
      <c r="I539" s="6" t="s">
        <v>144</v>
      </c>
      <c r="J539" s="12">
        <v>8</v>
      </c>
      <c r="K539" s="18">
        <v>5</v>
      </c>
      <c r="L539" s="23">
        <v>13</v>
      </c>
      <c r="M539" s="6" t="s">
        <v>145</v>
      </c>
      <c r="N539" s="12">
        <v>0</v>
      </c>
      <c r="O539" s="18">
        <v>1</v>
      </c>
      <c r="P539" s="23">
        <v>1</v>
      </c>
      <c r="Q539" s="6" t="s">
        <v>146</v>
      </c>
      <c r="R539" s="12">
        <v>0</v>
      </c>
      <c r="S539" s="18">
        <v>0</v>
      </c>
      <c r="T539" s="23">
        <v>0</v>
      </c>
      <c r="V539" s="6" t="s">
        <v>81</v>
      </c>
      <c r="W539" s="12">
        <v>0</v>
      </c>
      <c r="X539" s="18">
        <v>0</v>
      </c>
      <c r="Y539" s="23">
        <v>0</v>
      </c>
    </row>
    <row r="540" spans="1:25" ht="13.5" customHeight="1">
      <c r="A540" s="4"/>
      <c r="B540" s="10"/>
      <c r="C540" s="16"/>
      <c r="D540" s="21"/>
      <c r="E540" s="4"/>
      <c r="F540" s="10"/>
      <c r="G540" s="16"/>
      <c r="H540" s="21"/>
      <c r="I540" s="4"/>
      <c r="J540" s="10"/>
      <c r="K540" s="16"/>
      <c r="L540" s="21"/>
      <c r="M540" s="4"/>
      <c r="N540" s="10"/>
      <c r="O540" s="16"/>
      <c r="P540" s="21"/>
      <c r="Q540" s="4"/>
      <c r="R540" s="10"/>
      <c r="S540" s="16"/>
      <c r="T540" s="21"/>
      <c r="V540" s="4"/>
      <c r="W540" s="10"/>
      <c r="X540" s="16"/>
      <c r="Y540" s="21"/>
    </row>
    <row r="541" spans="1:25" ht="13.5" customHeight="1">
      <c r="A541" s="5"/>
      <c r="B541" s="11"/>
      <c r="C541" s="17"/>
      <c r="D541" s="22"/>
      <c r="E541" s="5"/>
      <c r="F541" s="11"/>
      <c r="G541" s="17"/>
      <c r="H541" s="22"/>
      <c r="I541" s="5"/>
      <c r="J541" s="11"/>
      <c r="K541" s="17"/>
      <c r="L541" s="22"/>
      <c r="M541" s="5"/>
      <c r="N541" s="11"/>
      <c r="O541" s="17"/>
      <c r="P541" s="22"/>
      <c r="Q541" s="7"/>
      <c r="R541" s="13"/>
      <c r="S541" s="19"/>
      <c r="T541" s="24"/>
      <c r="V541" s="7"/>
      <c r="W541" s="13"/>
      <c r="X541" s="19"/>
      <c r="Y541" s="24"/>
    </row>
    <row r="542" spans="1:25" ht="13.5" customHeight="1">
      <c r="A542" s="6" t="s">
        <v>147</v>
      </c>
      <c r="B542" s="12">
        <v>6</v>
      </c>
      <c r="C542" s="18">
        <v>10</v>
      </c>
      <c r="D542" s="23">
        <v>16</v>
      </c>
      <c r="E542" s="6" t="s">
        <v>148</v>
      </c>
      <c r="F542" s="12">
        <v>8</v>
      </c>
      <c r="G542" s="18">
        <v>11</v>
      </c>
      <c r="H542" s="23">
        <v>19</v>
      </c>
      <c r="I542" s="6" t="s">
        <v>149</v>
      </c>
      <c r="J542" s="12">
        <v>5</v>
      </c>
      <c r="K542" s="18">
        <v>8</v>
      </c>
      <c r="L542" s="23">
        <v>13</v>
      </c>
      <c r="M542" s="6" t="s">
        <v>150</v>
      </c>
      <c r="N542" s="12">
        <v>0</v>
      </c>
      <c r="O542" s="18">
        <v>1</v>
      </c>
      <c r="P542" s="23">
        <v>1</v>
      </c>
      <c r="Q542" s="25" t="s">
        <v>151</v>
      </c>
      <c r="R542" s="28">
        <v>462</v>
      </c>
      <c r="S542" s="28">
        <v>534</v>
      </c>
      <c r="T542" s="28">
        <v>996</v>
      </c>
      <c r="V542" s="25" t="s">
        <v>151</v>
      </c>
      <c r="W542" s="28">
        <v>462</v>
      </c>
      <c r="X542" s="28">
        <v>534</v>
      </c>
      <c r="Y542" s="28">
        <v>996</v>
      </c>
    </row>
    <row r="543" spans="1:25" ht="13.5" customHeight="1">
      <c r="A543" s="4"/>
      <c r="B543" s="10"/>
      <c r="C543" s="16"/>
      <c r="D543" s="21"/>
      <c r="E543" s="4"/>
      <c r="F543" s="10"/>
      <c r="G543" s="16"/>
      <c r="H543" s="21"/>
      <c r="I543" s="4"/>
      <c r="J543" s="10"/>
      <c r="K543" s="16"/>
      <c r="L543" s="21"/>
      <c r="M543" s="4"/>
      <c r="N543" s="10"/>
      <c r="O543" s="16"/>
      <c r="P543" s="21"/>
      <c r="Q543" s="26"/>
      <c r="R543" s="40"/>
      <c r="S543" s="40"/>
      <c r="T543" s="40"/>
      <c r="V543" s="26"/>
      <c r="W543" s="40"/>
      <c r="X543" s="40"/>
      <c r="Y543" s="40"/>
    </row>
    <row r="544" spans="1:25" ht="13.5" customHeight="1">
      <c r="A544" s="5"/>
      <c r="B544" s="11"/>
      <c r="C544" s="17"/>
      <c r="D544" s="22"/>
      <c r="E544" s="5"/>
      <c r="F544" s="11"/>
      <c r="G544" s="17"/>
      <c r="H544" s="22"/>
      <c r="I544" s="5"/>
      <c r="J544" s="11"/>
      <c r="K544" s="17"/>
      <c r="L544" s="22"/>
      <c r="M544" s="5"/>
      <c r="N544" s="11"/>
      <c r="O544" s="17"/>
      <c r="P544" s="22"/>
      <c r="Q544" s="25" t="s">
        <v>36</v>
      </c>
      <c r="R544" s="32">
        <v>98</v>
      </c>
      <c r="S544" s="32">
        <v>159</v>
      </c>
      <c r="T544" s="32">
        <v>257</v>
      </c>
    </row>
    <row r="545" spans="1:25" ht="13.5" customHeight="1">
      <c r="A545" s="6" t="s">
        <v>152</v>
      </c>
      <c r="B545" s="12">
        <v>10</v>
      </c>
      <c r="C545" s="18">
        <v>9</v>
      </c>
      <c r="D545" s="23">
        <v>19</v>
      </c>
      <c r="E545" s="6" t="s">
        <v>154</v>
      </c>
      <c r="F545" s="12">
        <v>7</v>
      </c>
      <c r="G545" s="18">
        <v>9</v>
      </c>
      <c r="H545" s="23">
        <v>16</v>
      </c>
      <c r="I545" s="6" t="s">
        <v>156</v>
      </c>
      <c r="J545" s="12">
        <v>5</v>
      </c>
      <c r="K545" s="18">
        <v>11</v>
      </c>
      <c r="L545" s="23">
        <v>16</v>
      </c>
      <c r="M545" s="6" t="s">
        <v>157</v>
      </c>
      <c r="N545" s="12">
        <v>0</v>
      </c>
      <c r="O545" s="18">
        <v>2</v>
      </c>
      <c r="P545" s="23">
        <v>2</v>
      </c>
      <c r="Q545" s="26"/>
      <c r="R545" s="33"/>
      <c r="S545" s="33"/>
      <c r="T545" s="33"/>
    </row>
    <row r="546" spans="1:25" ht="13.5" customHeight="1">
      <c r="A546" s="4"/>
      <c r="B546" s="10"/>
      <c r="C546" s="16"/>
      <c r="D546" s="21"/>
      <c r="E546" s="4"/>
      <c r="F546" s="10"/>
      <c r="G546" s="16"/>
      <c r="H546" s="21"/>
      <c r="I546" s="4"/>
      <c r="J546" s="10"/>
      <c r="K546" s="16"/>
      <c r="L546" s="21"/>
      <c r="M546" s="4"/>
      <c r="N546" s="10"/>
      <c r="O546" s="16"/>
      <c r="P546" s="21"/>
      <c r="Q546" s="25" t="s">
        <v>153</v>
      </c>
      <c r="R546" s="32">
        <v>45</v>
      </c>
      <c r="S546" s="32">
        <v>50</v>
      </c>
      <c r="T546" s="32">
        <v>48</v>
      </c>
    </row>
    <row r="547" spans="1:25" ht="13.5" customHeight="1">
      <c r="A547" s="5"/>
      <c r="B547" s="11"/>
      <c r="C547" s="17"/>
      <c r="D547" s="22"/>
      <c r="E547" s="5"/>
      <c r="F547" s="11"/>
      <c r="G547" s="17"/>
      <c r="H547" s="22"/>
      <c r="I547" s="5"/>
      <c r="J547" s="11"/>
      <c r="K547" s="17"/>
      <c r="L547" s="22"/>
      <c r="M547" s="5"/>
      <c r="N547" s="11"/>
      <c r="O547" s="17"/>
      <c r="P547" s="22"/>
      <c r="Q547" s="26"/>
      <c r="R547" s="33"/>
      <c r="S547" s="33"/>
      <c r="T547" s="33"/>
    </row>
    <row r="548" spans="1:25" ht="13.5" customHeight="1">
      <c r="A548" s="6" t="s">
        <v>158</v>
      </c>
      <c r="B548" s="12">
        <v>7</v>
      </c>
      <c r="C548" s="18">
        <v>9</v>
      </c>
      <c r="D548" s="23">
        <v>16</v>
      </c>
      <c r="E548" s="6" t="s">
        <v>88</v>
      </c>
      <c r="F548" s="12">
        <v>8</v>
      </c>
      <c r="G548" s="18">
        <v>9</v>
      </c>
      <c r="H548" s="23">
        <v>17</v>
      </c>
      <c r="I548" s="6" t="s">
        <v>159</v>
      </c>
      <c r="J548" s="12">
        <v>5</v>
      </c>
      <c r="K548" s="18">
        <v>6</v>
      </c>
      <c r="L548" s="23">
        <v>11</v>
      </c>
      <c r="M548" s="6" t="s">
        <v>160</v>
      </c>
      <c r="N548" s="12">
        <v>0</v>
      </c>
      <c r="O548" s="18">
        <v>0</v>
      </c>
      <c r="P548" s="23">
        <v>0</v>
      </c>
    </row>
    <row r="549" spans="1:25" ht="13.5" customHeight="1">
      <c r="A549" s="4"/>
      <c r="B549" s="10"/>
      <c r="C549" s="16"/>
      <c r="D549" s="21"/>
      <c r="E549" s="4"/>
      <c r="F549" s="10"/>
      <c r="G549" s="16"/>
      <c r="H549" s="21"/>
      <c r="I549" s="4"/>
      <c r="J549" s="10"/>
      <c r="K549" s="16"/>
      <c r="L549" s="21"/>
      <c r="M549" s="4"/>
      <c r="N549" s="10"/>
      <c r="O549" s="16"/>
      <c r="P549" s="21"/>
      <c r="Q549" s="27" t="s">
        <v>161</v>
      </c>
      <c r="R549" s="34"/>
      <c r="S549" s="34"/>
      <c r="T549" s="34"/>
    </row>
    <row r="550" spans="1:25" ht="13.5" customHeight="1">
      <c r="A550" s="5"/>
      <c r="B550" s="11"/>
      <c r="C550" s="17"/>
      <c r="D550" s="22"/>
      <c r="E550" s="5"/>
      <c r="F550" s="11"/>
      <c r="G550" s="17"/>
      <c r="H550" s="22"/>
      <c r="I550" s="5"/>
      <c r="J550" s="11"/>
      <c r="K550" s="17"/>
      <c r="L550" s="22"/>
      <c r="M550" s="5"/>
      <c r="N550" s="11"/>
      <c r="O550" s="17"/>
      <c r="P550" s="22"/>
      <c r="Q550" s="25" t="s">
        <v>151</v>
      </c>
      <c r="R550" s="32">
        <v>3</v>
      </c>
      <c r="S550" s="32">
        <v>11</v>
      </c>
      <c r="T550" s="32">
        <v>14</v>
      </c>
    </row>
    <row r="551" spans="1:25" ht="13.5" customHeight="1">
      <c r="A551" s="6" t="s">
        <v>155</v>
      </c>
      <c r="B551" s="12">
        <v>5</v>
      </c>
      <c r="C551" s="18">
        <v>5</v>
      </c>
      <c r="D551" s="23">
        <v>10</v>
      </c>
      <c r="E551" s="6" t="s">
        <v>163</v>
      </c>
      <c r="F551" s="12">
        <v>11</v>
      </c>
      <c r="G551" s="18">
        <v>13</v>
      </c>
      <c r="H551" s="23">
        <v>24</v>
      </c>
      <c r="I551" s="6" t="s">
        <v>93</v>
      </c>
      <c r="J551" s="12">
        <v>8</v>
      </c>
      <c r="K551" s="18">
        <v>8</v>
      </c>
      <c r="L551" s="23">
        <v>16</v>
      </c>
      <c r="M551" s="6" t="s">
        <v>164</v>
      </c>
      <c r="N551" s="12">
        <v>0</v>
      </c>
      <c r="O551" s="18">
        <v>0</v>
      </c>
      <c r="P551" s="23">
        <v>0</v>
      </c>
      <c r="Q551" s="26"/>
      <c r="R551" s="33"/>
      <c r="S551" s="33"/>
      <c r="T551" s="33"/>
    </row>
    <row r="552" spans="1:25" ht="13.5" customHeight="1">
      <c r="A552" s="4"/>
      <c r="B552" s="10"/>
      <c r="C552" s="16"/>
      <c r="D552" s="21"/>
      <c r="E552" s="4"/>
      <c r="F552" s="10"/>
      <c r="G552" s="16"/>
      <c r="H552" s="21"/>
      <c r="I552" s="4"/>
      <c r="J552" s="10"/>
      <c r="K552" s="16"/>
      <c r="L552" s="21"/>
      <c r="M552" s="4"/>
      <c r="N552" s="10"/>
      <c r="O552" s="16"/>
      <c r="P552" s="21"/>
    </row>
    <row r="553" spans="1:25" ht="13.5" customHeight="1">
      <c r="A553" s="7"/>
      <c r="B553" s="13"/>
      <c r="C553" s="19"/>
      <c r="D553" s="24"/>
      <c r="E553" s="7"/>
      <c r="F553" s="13"/>
      <c r="G553" s="19"/>
      <c r="H553" s="24"/>
      <c r="I553" s="7"/>
      <c r="J553" s="13"/>
      <c r="K553" s="19"/>
      <c r="L553" s="24"/>
      <c r="M553" s="7"/>
      <c r="N553" s="13"/>
      <c r="O553" s="19"/>
      <c r="P553" s="24"/>
    </row>
    <row r="554" spans="1:25">
      <c r="V554" t="s">
        <v>179</v>
      </c>
    </row>
    <row r="555" spans="1:25">
      <c r="A555" t="s">
        <v>188</v>
      </c>
    </row>
    <row r="556" spans="1:25">
      <c r="A556" s="1" t="s">
        <v>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2" t="s">
        <v>15</v>
      </c>
      <c r="B557" s="8" t="s">
        <v>17</v>
      </c>
      <c r="C557" s="14" t="s">
        <v>16</v>
      </c>
      <c r="D557" s="2" t="s">
        <v>12</v>
      </c>
      <c r="E557" s="2" t="s">
        <v>15</v>
      </c>
      <c r="F557" s="8" t="s">
        <v>17</v>
      </c>
      <c r="G557" s="14" t="s">
        <v>16</v>
      </c>
      <c r="H557" s="2" t="s">
        <v>12</v>
      </c>
      <c r="I557" s="2" t="s">
        <v>15</v>
      </c>
      <c r="J557" s="8" t="s">
        <v>17</v>
      </c>
      <c r="K557" s="14" t="s">
        <v>16</v>
      </c>
      <c r="L557" s="2" t="s">
        <v>12</v>
      </c>
      <c r="M557" s="2" t="s">
        <v>15</v>
      </c>
      <c r="N557" s="8" t="s">
        <v>17</v>
      </c>
      <c r="O557" s="14" t="s">
        <v>16</v>
      </c>
      <c r="P557" s="2" t="s">
        <v>12</v>
      </c>
      <c r="Q557" s="2" t="s">
        <v>15</v>
      </c>
      <c r="R557" s="8" t="s">
        <v>17</v>
      </c>
      <c r="S557" s="14" t="s">
        <v>16</v>
      </c>
      <c r="T557" s="2" t="s">
        <v>12</v>
      </c>
      <c r="V557" s="2" t="s">
        <v>9</v>
      </c>
      <c r="W557" s="8" t="s">
        <v>17</v>
      </c>
      <c r="X557" s="14" t="s">
        <v>16</v>
      </c>
      <c r="Y557" s="2" t="s">
        <v>12</v>
      </c>
    </row>
    <row r="558" spans="1:25" ht="13.5" customHeight="1">
      <c r="A558" s="3" t="s">
        <v>19</v>
      </c>
      <c r="B558" s="9">
        <v>1</v>
      </c>
      <c r="C558" s="15">
        <v>1</v>
      </c>
      <c r="D558" s="20">
        <v>2</v>
      </c>
      <c r="E558" s="3" t="s">
        <v>2</v>
      </c>
      <c r="F558" s="9">
        <v>0</v>
      </c>
      <c r="G558" s="15">
        <v>1</v>
      </c>
      <c r="H558" s="20">
        <v>1</v>
      </c>
      <c r="I558" s="3" t="s">
        <v>20</v>
      </c>
      <c r="J558" s="9">
        <v>1</v>
      </c>
      <c r="K558" s="15">
        <v>1</v>
      </c>
      <c r="L558" s="20">
        <v>2</v>
      </c>
      <c r="M558" s="3" t="s">
        <v>21</v>
      </c>
      <c r="N558" s="9">
        <v>2</v>
      </c>
      <c r="O558" s="15">
        <v>2</v>
      </c>
      <c r="P558" s="20">
        <v>4</v>
      </c>
      <c r="Q558" s="3" t="s">
        <v>23</v>
      </c>
      <c r="R558" s="9">
        <v>0</v>
      </c>
      <c r="S558" s="15">
        <v>0</v>
      </c>
      <c r="T558" s="20">
        <v>0</v>
      </c>
      <c r="V558" s="3" t="s">
        <v>25</v>
      </c>
      <c r="W558" s="9">
        <v>4</v>
      </c>
      <c r="X558" s="15">
        <v>6</v>
      </c>
      <c r="Y558" s="20">
        <v>10</v>
      </c>
    </row>
    <row r="559" spans="1:25" ht="13.5" customHeight="1">
      <c r="A559" s="4"/>
      <c r="B559" s="10"/>
      <c r="C559" s="16"/>
      <c r="D559" s="21"/>
      <c r="E559" s="4"/>
      <c r="F559" s="10"/>
      <c r="G559" s="16"/>
      <c r="H559" s="21"/>
      <c r="I559" s="4"/>
      <c r="J559" s="10"/>
      <c r="K559" s="16"/>
      <c r="L559" s="21"/>
      <c r="M559" s="4"/>
      <c r="N559" s="10"/>
      <c r="O559" s="16"/>
      <c r="P559" s="21"/>
      <c r="Q559" s="4"/>
      <c r="R559" s="10"/>
      <c r="S559" s="16"/>
      <c r="T559" s="21"/>
      <c r="V559" s="4"/>
      <c r="W559" s="10"/>
      <c r="X559" s="16"/>
      <c r="Y559" s="21"/>
    </row>
    <row r="560" spans="1:25" ht="13.5" customHeight="1">
      <c r="A560" s="5"/>
      <c r="B560" s="11"/>
      <c r="C560" s="17"/>
      <c r="D560" s="22"/>
      <c r="E560" s="5"/>
      <c r="F560" s="11"/>
      <c r="G560" s="17"/>
      <c r="H560" s="22"/>
      <c r="I560" s="5"/>
      <c r="J560" s="11"/>
      <c r="K560" s="17"/>
      <c r="L560" s="22"/>
      <c r="M560" s="5"/>
      <c r="N560" s="11"/>
      <c r="O560" s="17"/>
      <c r="P560" s="22"/>
      <c r="Q560" s="5"/>
      <c r="R560" s="11"/>
      <c r="S560" s="17"/>
      <c r="T560" s="22"/>
      <c r="V560" s="5"/>
      <c r="W560" s="11"/>
      <c r="X560" s="17"/>
      <c r="Y560" s="22"/>
    </row>
    <row r="561" spans="1:25" ht="13.5" customHeight="1">
      <c r="A561" s="6" t="s">
        <v>26</v>
      </c>
      <c r="B561" s="12">
        <v>2</v>
      </c>
      <c r="C561" s="18">
        <v>1</v>
      </c>
      <c r="D561" s="23">
        <v>3</v>
      </c>
      <c r="E561" s="6" t="s">
        <v>18</v>
      </c>
      <c r="F561" s="12">
        <v>2</v>
      </c>
      <c r="G561" s="18">
        <v>2</v>
      </c>
      <c r="H561" s="23">
        <v>4</v>
      </c>
      <c r="I561" s="6" t="s">
        <v>28</v>
      </c>
      <c r="J561" s="12">
        <v>1</v>
      </c>
      <c r="K561" s="18">
        <v>0</v>
      </c>
      <c r="L561" s="23">
        <v>1</v>
      </c>
      <c r="M561" s="6" t="s">
        <v>4</v>
      </c>
      <c r="N561" s="12">
        <v>0</v>
      </c>
      <c r="O561" s="18">
        <v>1</v>
      </c>
      <c r="P561" s="23">
        <v>1</v>
      </c>
      <c r="Q561" s="6" t="s">
        <v>33</v>
      </c>
      <c r="R561" s="12">
        <v>0</v>
      </c>
      <c r="S561" s="18">
        <v>0</v>
      </c>
      <c r="T561" s="23">
        <v>0</v>
      </c>
      <c r="V561" s="6" t="s">
        <v>37</v>
      </c>
      <c r="W561" s="12">
        <v>3</v>
      </c>
      <c r="X561" s="18">
        <v>6</v>
      </c>
      <c r="Y561" s="23">
        <v>9</v>
      </c>
    </row>
    <row r="562" spans="1:25" ht="13.5" customHeight="1">
      <c r="A562" s="4"/>
      <c r="B562" s="10"/>
      <c r="C562" s="16"/>
      <c r="D562" s="21"/>
      <c r="E562" s="4"/>
      <c r="F562" s="10"/>
      <c r="G562" s="16"/>
      <c r="H562" s="21"/>
      <c r="I562" s="4"/>
      <c r="J562" s="10"/>
      <c r="K562" s="16"/>
      <c r="L562" s="21"/>
      <c r="M562" s="4"/>
      <c r="N562" s="10"/>
      <c r="O562" s="16"/>
      <c r="P562" s="21"/>
      <c r="Q562" s="4"/>
      <c r="R562" s="10"/>
      <c r="S562" s="16"/>
      <c r="T562" s="21"/>
      <c r="V562" s="4"/>
      <c r="W562" s="10"/>
      <c r="X562" s="16"/>
      <c r="Y562" s="21"/>
    </row>
    <row r="563" spans="1:25" ht="13.5" customHeight="1">
      <c r="A563" s="5"/>
      <c r="B563" s="11"/>
      <c r="C563" s="17"/>
      <c r="D563" s="22"/>
      <c r="E563" s="5"/>
      <c r="F563" s="11"/>
      <c r="G563" s="17"/>
      <c r="H563" s="22"/>
      <c r="I563" s="5"/>
      <c r="J563" s="11"/>
      <c r="K563" s="17"/>
      <c r="L563" s="22"/>
      <c r="M563" s="5"/>
      <c r="N563" s="11"/>
      <c r="O563" s="17"/>
      <c r="P563" s="22"/>
      <c r="Q563" s="5"/>
      <c r="R563" s="11"/>
      <c r="S563" s="17"/>
      <c r="T563" s="22"/>
      <c r="V563" s="5"/>
      <c r="W563" s="11"/>
      <c r="X563" s="17"/>
      <c r="Y563" s="22"/>
    </row>
    <row r="564" spans="1:25" ht="13.5" customHeight="1">
      <c r="A564" s="6" t="s">
        <v>39</v>
      </c>
      <c r="B564" s="12">
        <v>1</v>
      </c>
      <c r="C564" s="18">
        <v>1</v>
      </c>
      <c r="D564" s="23">
        <v>2</v>
      </c>
      <c r="E564" s="6" t="s">
        <v>43</v>
      </c>
      <c r="F564" s="12">
        <v>0</v>
      </c>
      <c r="G564" s="18">
        <v>1</v>
      </c>
      <c r="H564" s="23">
        <v>1</v>
      </c>
      <c r="I564" s="6" t="s">
        <v>45</v>
      </c>
      <c r="J564" s="12">
        <v>0</v>
      </c>
      <c r="K564" s="18">
        <v>1</v>
      </c>
      <c r="L564" s="23">
        <v>1</v>
      </c>
      <c r="M564" s="6" t="s">
        <v>47</v>
      </c>
      <c r="N564" s="12">
        <v>0</v>
      </c>
      <c r="O564" s="18">
        <v>1</v>
      </c>
      <c r="P564" s="23">
        <v>1</v>
      </c>
      <c r="Q564" s="6" t="s">
        <v>8</v>
      </c>
      <c r="R564" s="12">
        <v>0</v>
      </c>
      <c r="S564" s="18">
        <v>0</v>
      </c>
      <c r="T564" s="23">
        <v>0</v>
      </c>
      <c r="V564" s="6" t="s">
        <v>48</v>
      </c>
      <c r="W564" s="12">
        <v>0</v>
      </c>
      <c r="X564" s="18">
        <v>3</v>
      </c>
      <c r="Y564" s="23">
        <v>3</v>
      </c>
    </row>
    <row r="565" spans="1:25" ht="13.5" customHeight="1">
      <c r="A565" s="4"/>
      <c r="B565" s="10"/>
      <c r="C565" s="16"/>
      <c r="D565" s="21"/>
      <c r="E565" s="4"/>
      <c r="F565" s="10"/>
      <c r="G565" s="16"/>
      <c r="H565" s="21"/>
      <c r="I565" s="4"/>
      <c r="J565" s="10"/>
      <c r="K565" s="16"/>
      <c r="L565" s="21"/>
      <c r="M565" s="4"/>
      <c r="N565" s="10"/>
      <c r="O565" s="16"/>
      <c r="P565" s="21"/>
      <c r="Q565" s="4"/>
      <c r="R565" s="10"/>
      <c r="S565" s="16"/>
      <c r="T565" s="21"/>
      <c r="V565" s="4"/>
      <c r="W565" s="10"/>
      <c r="X565" s="16"/>
      <c r="Y565" s="21"/>
    </row>
    <row r="566" spans="1:25" ht="13.5" customHeight="1">
      <c r="A566" s="5"/>
      <c r="B566" s="11"/>
      <c r="C566" s="17"/>
      <c r="D566" s="22"/>
      <c r="E566" s="5"/>
      <c r="F566" s="11"/>
      <c r="G566" s="17"/>
      <c r="H566" s="22"/>
      <c r="I566" s="5"/>
      <c r="J566" s="11"/>
      <c r="K566" s="17"/>
      <c r="L566" s="22"/>
      <c r="M566" s="5"/>
      <c r="N566" s="11"/>
      <c r="O566" s="17"/>
      <c r="P566" s="22"/>
      <c r="Q566" s="5"/>
      <c r="R566" s="11"/>
      <c r="S566" s="17"/>
      <c r="T566" s="22"/>
      <c r="V566" s="5"/>
      <c r="W566" s="11"/>
      <c r="X566" s="17"/>
      <c r="Y566" s="22"/>
    </row>
    <row r="567" spans="1:25" ht="13.5" customHeight="1">
      <c r="A567" s="6" t="s">
        <v>50</v>
      </c>
      <c r="B567" s="12">
        <v>0</v>
      </c>
      <c r="C567" s="18">
        <v>1</v>
      </c>
      <c r="D567" s="23">
        <v>1</v>
      </c>
      <c r="E567" s="6" t="s">
        <v>52</v>
      </c>
      <c r="F567" s="12">
        <v>1</v>
      </c>
      <c r="G567" s="18">
        <v>2</v>
      </c>
      <c r="H567" s="23">
        <v>3</v>
      </c>
      <c r="I567" s="6" t="s">
        <v>42</v>
      </c>
      <c r="J567" s="12">
        <v>2</v>
      </c>
      <c r="K567" s="18">
        <v>2</v>
      </c>
      <c r="L567" s="23">
        <v>4</v>
      </c>
      <c r="M567" s="6" t="s">
        <v>54</v>
      </c>
      <c r="N567" s="12">
        <v>1</v>
      </c>
      <c r="O567" s="18">
        <v>0</v>
      </c>
      <c r="P567" s="23">
        <v>1</v>
      </c>
      <c r="Q567" s="6" t="s">
        <v>55</v>
      </c>
      <c r="R567" s="12">
        <v>0</v>
      </c>
      <c r="S567" s="18">
        <v>0</v>
      </c>
      <c r="T567" s="23">
        <v>0</v>
      </c>
      <c r="V567" s="6" t="s">
        <v>32</v>
      </c>
      <c r="W567" s="12">
        <v>3</v>
      </c>
      <c r="X567" s="18">
        <v>4</v>
      </c>
      <c r="Y567" s="23">
        <v>7</v>
      </c>
    </row>
    <row r="568" spans="1:25" ht="13.5" customHeight="1">
      <c r="A568" s="4"/>
      <c r="B568" s="10"/>
      <c r="C568" s="16"/>
      <c r="D568" s="21"/>
      <c r="E568" s="4"/>
      <c r="F568" s="10"/>
      <c r="G568" s="16"/>
      <c r="H568" s="21"/>
      <c r="I568" s="4"/>
      <c r="J568" s="10"/>
      <c r="K568" s="16"/>
      <c r="L568" s="21"/>
      <c r="M568" s="4"/>
      <c r="N568" s="10"/>
      <c r="O568" s="16"/>
      <c r="P568" s="21"/>
      <c r="Q568" s="4"/>
      <c r="R568" s="10"/>
      <c r="S568" s="16"/>
      <c r="T568" s="21"/>
      <c r="V568" s="4"/>
      <c r="W568" s="10"/>
      <c r="X568" s="16"/>
      <c r="Y568" s="21"/>
    </row>
    <row r="569" spans="1:25" ht="13.5" customHeight="1">
      <c r="A569" s="5"/>
      <c r="B569" s="11"/>
      <c r="C569" s="17"/>
      <c r="D569" s="22"/>
      <c r="E569" s="5"/>
      <c r="F569" s="11"/>
      <c r="G569" s="17"/>
      <c r="H569" s="22"/>
      <c r="I569" s="5"/>
      <c r="J569" s="11"/>
      <c r="K569" s="17"/>
      <c r="L569" s="22"/>
      <c r="M569" s="5"/>
      <c r="N569" s="11"/>
      <c r="O569" s="17"/>
      <c r="P569" s="22"/>
      <c r="Q569" s="5"/>
      <c r="R569" s="11"/>
      <c r="S569" s="17"/>
      <c r="T569" s="22"/>
      <c r="V569" s="5"/>
      <c r="W569" s="11"/>
      <c r="X569" s="17"/>
      <c r="Y569" s="22"/>
    </row>
    <row r="570" spans="1:25" ht="13.5" customHeight="1">
      <c r="A570" s="6" t="s">
        <v>56</v>
      </c>
      <c r="B570" s="12">
        <v>0</v>
      </c>
      <c r="C570" s="18">
        <v>2</v>
      </c>
      <c r="D570" s="23">
        <v>2</v>
      </c>
      <c r="E570" s="6" t="s">
        <v>58</v>
      </c>
      <c r="F570" s="12">
        <v>3</v>
      </c>
      <c r="G570" s="18">
        <v>0</v>
      </c>
      <c r="H570" s="23">
        <v>3</v>
      </c>
      <c r="I570" s="6" t="s">
        <v>61</v>
      </c>
      <c r="J570" s="12">
        <v>0</v>
      </c>
      <c r="K570" s="18">
        <v>1</v>
      </c>
      <c r="L570" s="23">
        <v>1</v>
      </c>
      <c r="M570" s="6" t="s">
        <v>3</v>
      </c>
      <c r="N570" s="12">
        <v>0</v>
      </c>
      <c r="O570" s="18">
        <v>0</v>
      </c>
      <c r="P570" s="23">
        <v>0</v>
      </c>
      <c r="Q570" s="6" t="s">
        <v>63</v>
      </c>
      <c r="R570" s="12">
        <v>0</v>
      </c>
      <c r="S570" s="18">
        <v>0</v>
      </c>
      <c r="T570" s="23">
        <v>0</v>
      </c>
      <c r="V570" s="6" t="s">
        <v>64</v>
      </c>
      <c r="W570" s="12">
        <v>3</v>
      </c>
      <c r="X570" s="18">
        <v>3</v>
      </c>
      <c r="Y570" s="23">
        <v>6</v>
      </c>
    </row>
    <row r="571" spans="1:25" ht="13.5" customHeight="1">
      <c r="A571" s="4"/>
      <c r="B571" s="10"/>
      <c r="C571" s="16"/>
      <c r="D571" s="21"/>
      <c r="E571" s="4"/>
      <c r="F571" s="10"/>
      <c r="G571" s="16"/>
      <c r="H571" s="21"/>
      <c r="I571" s="4"/>
      <c r="J571" s="10"/>
      <c r="K571" s="16"/>
      <c r="L571" s="21"/>
      <c r="M571" s="4"/>
      <c r="N571" s="10"/>
      <c r="O571" s="16"/>
      <c r="P571" s="21"/>
      <c r="Q571" s="4"/>
      <c r="R571" s="10"/>
      <c r="S571" s="16"/>
      <c r="T571" s="21"/>
      <c r="V571" s="4"/>
      <c r="W571" s="10"/>
      <c r="X571" s="16"/>
      <c r="Y571" s="21"/>
    </row>
    <row r="572" spans="1:25" ht="13.5" customHeight="1">
      <c r="A572" s="5"/>
      <c r="B572" s="11"/>
      <c r="C572" s="17"/>
      <c r="D572" s="22"/>
      <c r="E572" s="5"/>
      <c r="F572" s="11"/>
      <c r="G572" s="17"/>
      <c r="H572" s="22"/>
      <c r="I572" s="5"/>
      <c r="J572" s="11"/>
      <c r="K572" s="17"/>
      <c r="L572" s="22"/>
      <c r="M572" s="5"/>
      <c r="N572" s="11"/>
      <c r="O572" s="17"/>
      <c r="P572" s="22"/>
      <c r="Q572" s="5"/>
      <c r="R572" s="11"/>
      <c r="S572" s="17"/>
      <c r="T572" s="22"/>
      <c r="V572" s="5"/>
      <c r="W572" s="11"/>
      <c r="X572" s="17"/>
      <c r="Y572" s="22"/>
    </row>
    <row r="573" spans="1:25" ht="13.5" customHeight="1">
      <c r="A573" s="6" t="s">
        <v>66</v>
      </c>
      <c r="B573" s="12">
        <v>1</v>
      </c>
      <c r="C573" s="18">
        <v>0</v>
      </c>
      <c r="D573" s="23">
        <v>1</v>
      </c>
      <c r="E573" s="6" t="s">
        <v>67</v>
      </c>
      <c r="F573" s="12">
        <v>0</v>
      </c>
      <c r="G573" s="18">
        <v>5</v>
      </c>
      <c r="H573" s="23">
        <v>5</v>
      </c>
      <c r="I573" s="6" t="s">
        <v>41</v>
      </c>
      <c r="J573" s="12">
        <v>1</v>
      </c>
      <c r="K573" s="18">
        <v>3</v>
      </c>
      <c r="L573" s="23">
        <v>4</v>
      </c>
      <c r="M573" s="6" t="s">
        <v>70</v>
      </c>
      <c r="N573" s="12">
        <v>1</v>
      </c>
      <c r="O573" s="18">
        <v>0</v>
      </c>
      <c r="P573" s="23">
        <v>1</v>
      </c>
      <c r="Q573" s="6" t="s">
        <v>71</v>
      </c>
      <c r="R573" s="12">
        <v>0</v>
      </c>
      <c r="S573" s="18">
        <v>0</v>
      </c>
      <c r="T573" s="23">
        <v>0</v>
      </c>
      <c r="V573" s="6" t="s">
        <v>72</v>
      </c>
      <c r="W573" s="12">
        <v>6</v>
      </c>
      <c r="X573" s="18">
        <v>6</v>
      </c>
      <c r="Y573" s="23">
        <v>12</v>
      </c>
    </row>
    <row r="574" spans="1:25" ht="13.5" customHeight="1">
      <c r="A574" s="4"/>
      <c r="B574" s="10"/>
      <c r="C574" s="16"/>
      <c r="D574" s="21"/>
      <c r="E574" s="4"/>
      <c r="F574" s="10"/>
      <c r="G574" s="16"/>
      <c r="H574" s="21"/>
      <c r="I574" s="4"/>
      <c r="J574" s="10"/>
      <c r="K574" s="16"/>
      <c r="L574" s="21"/>
      <c r="M574" s="4"/>
      <c r="N574" s="10"/>
      <c r="O574" s="16"/>
      <c r="P574" s="21"/>
      <c r="Q574" s="4"/>
      <c r="R574" s="10"/>
      <c r="S574" s="16"/>
      <c r="T574" s="21"/>
      <c r="V574" s="4"/>
      <c r="W574" s="10"/>
      <c r="X574" s="16"/>
      <c r="Y574" s="21"/>
    </row>
    <row r="575" spans="1:25" ht="13.5" customHeight="1">
      <c r="A575" s="5"/>
      <c r="B575" s="11"/>
      <c r="C575" s="17"/>
      <c r="D575" s="22"/>
      <c r="E575" s="5"/>
      <c r="F575" s="11"/>
      <c r="G575" s="17"/>
      <c r="H575" s="22"/>
      <c r="I575" s="5"/>
      <c r="J575" s="11"/>
      <c r="K575" s="17"/>
      <c r="L575" s="22"/>
      <c r="M575" s="5"/>
      <c r="N575" s="11"/>
      <c r="O575" s="17"/>
      <c r="P575" s="22"/>
      <c r="Q575" s="5"/>
      <c r="R575" s="11"/>
      <c r="S575" s="17"/>
      <c r="T575" s="22"/>
      <c r="V575" s="5"/>
      <c r="W575" s="11"/>
      <c r="X575" s="17"/>
      <c r="Y575" s="22"/>
    </row>
    <row r="576" spans="1:25" ht="13.5" customHeight="1">
      <c r="A576" s="6" t="s">
        <v>73</v>
      </c>
      <c r="B576" s="12">
        <v>1</v>
      </c>
      <c r="C576" s="18">
        <v>1</v>
      </c>
      <c r="D576" s="23">
        <v>2</v>
      </c>
      <c r="E576" s="6" t="s">
        <v>13</v>
      </c>
      <c r="F576" s="12">
        <v>0</v>
      </c>
      <c r="G576" s="18">
        <v>0</v>
      </c>
      <c r="H576" s="23">
        <v>0</v>
      </c>
      <c r="I576" s="6" t="s">
        <v>49</v>
      </c>
      <c r="J576" s="12">
        <v>1</v>
      </c>
      <c r="K576" s="18">
        <v>4</v>
      </c>
      <c r="L576" s="23">
        <v>5</v>
      </c>
      <c r="M576" s="6" t="s">
        <v>60</v>
      </c>
      <c r="N576" s="12">
        <v>1</v>
      </c>
      <c r="O576" s="18">
        <v>2</v>
      </c>
      <c r="P576" s="23">
        <v>3</v>
      </c>
      <c r="Q576" s="6" t="s">
        <v>57</v>
      </c>
      <c r="R576" s="12">
        <v>0</v>
      </c>
      <c r="S576" s="18">
        <v>0</v>
      </c>
      <c r="T576" s="23">
        <v>0</v>
      </c>
      <c r="V576" s="6" t="s">
        <v>10</v>
      </c>
      <c r="W576" s="12">
        <v>1</v>
      </c>
      <c r="X576" s="18">
        <v>8</v>
      </c>
      <c r="Y576" s="23">
        <v>9</v>
      </c>
    </row>
    <row r="577" spans="1:25" ht="13.5" customHeight="1">
      <c r="A577" s="4"/>
      <c r="B577" s="10"/>
      <c r="C577" s="16"/>
      <c r="D577" s="21"/>
      <c r="E577" s="4"/>
      <c r="F577" s="10"/>
      <c r="G577" s="16"/>
      <c r="H577" s="21"/>
      <c r="I577" s="4"/>
      <c r="J577" s="10"/>
      <c r="K577" s="16"/>
      <c r="L577" s="21"/>
      <c r="M577" s="4"/>
      <c r="N577" s="10"/>
      <c r="O577" s="16"/>
      <c r="P577" s="21"/>
      <c r="Q577" s="4"/>
      <c r="R577" s="10"/>
      <c r="S577" s="16"/>
      <c r="T577" s="21"/>
      <c r="V577" s="4"/>
      <c r="W577" s="10"/>
      <c r="X577" s="16"/>
      <c r="Y577" s="21"/>
    </row>
    <row r="578" spans="1:25" ht="13.5" customHeight="1">
      <c r="A578" s="5"/>
      <c r="B578" s="11"/>
      <c r="C578" s="17"/>
      <c r="D578" s="22"/>
      <c r="E578" s="5"/>
      <c r="F578" s="11"/>
      <c r="G578" s="17"/>
      <c r="H578" s="22"/>
      <c r="I578" s="5"/>
      <c r="J578" s="11"/>
      <c r="K578" s="17"/>
      <c r="L578" s="22"/>
      <c r="M578" s="5"/>
      <c r="N578" s="11"/>
      <c r="O578" s="17"/>
      <c r="P578" s="22"/>
      <c r="Q578" s="5"/>
      <c r="R578" s="11"/>
      <c r="S578" s="17"/>
      <c r="T578" s="22"/>
      <c r="V578" s="5"/>
      <c r="W578" s="11"/>
      <c r="X578" s="17"/>
      <c r="Y578" s="22"/>
    </row>
    <row r="579" spans="1:25" ht="13.5" customHeight="1">
      <c r="A579" s="6" t="s">
        <v>62</v>
      </c>
      <c r="B579" s="12">
        <v>0</v>
      </c>
      <c r="C579" s="18">
        <v>2</v>
      </c>
      <c r="D579" s="23">
        <v>2</v>
      </c>
      <c r="E579" s="6" t="s">
        <v>30</v>
      </c>
      <c r="F579" s="12">
        <v>0</v>
      </c>
      <c r="G579" s="18">
        <v>2</v>
      </c>
      <c r="H579" s="23">
        <v>2</v>
      </c>
      <c r="I579" s="6" t="s">
        <v>74</v>
      </c>
      <c r="J579" s="12">
        <v>2</v>
      </c>
      <c r="K579" s="18">
        <v>1</v>
      </c>
      <c r="L579" s="23">
        <v>3</v>
      </c>
      <c r="M579" s="6" t="s">
        <v>68</v>
      </c>
      <c r="N579" s="12">
        <v>1</v>
      </c>
      <c r="O579" s="18">
        <v>1</v>
      </c>
      <c r="P579" s="23">
        <v>2</v>
      </c>
      <c r="Q579" s="6" t="s">
        <v>35</v>
      </c>
      <c r="R579" s="12">
        <v>0</v>
      </c>
      <c r="S579" s="18">
        <v>0</v>
      </c>
      <c r="T579" s="23">
        <v>0</v>
      </c>
      <c r="V579" s="6" t="s">
        <v>75</v>
      </c>
      <c r="W579" s="12">
        <v>8</v>
      </c>
      <c r="X579" s="18">
        <v>6</v>
      </c>
      <c r="Y579" s="23">
        <v>14</v>
      </c>
    </row>
    <row r="580" spans="1:25" ht="13.5" customHeight="1">
      <c r="A580" s="4"/>
      <c r="B580" s="10"/>
      <c r="C580" s="16"/>
      <c r="D580" s="21"/>
      <c r="E580" s="4"/>
      <c r="F580" s="10"/>
      <c r="G580" s="16"/>
      <c r="H580" s="21"/>
      <c r="I580" s="4"/>
      <c r="J580" s="10"/>
      <c r="K580" s="16"/>
      <c r="L580" s="21"/>
      <c r="M580" s="4"/>
      <c r="N580" s="10"/>
      <c r="O580" s="16"/>
      <c r="P580" s="21"/>
      <c r="Q580" s="4"/>
      <c r="R580" s="10"/>
      <c r="S580" s="16"/>
      <c r="T580" s="21"/>
      <c r="V580" s="4"/>
      <c r="W580" s="10"/>
      <c r="X580" s="16"/>
      <c r="Y580" s="21"/>
    </row>
    <row r="581" spans="1:25" ht="13.5" customHeight="1">
      <c r="A581" s="5"/>
      <c r="B581" s="11"/>
      <c r="C581" s="17"/>
      <c r="D581" s="22"/>
      <c r="E581" s="5"/>
      <c r="F581" s="11"/>
      <c r="G581" s="17"/>
      <c r="H581" s="22"/>
      <c r="I581" s="5"/>
      <c r="J581" s="11"/>
      <c r="K581" s="17"/>
      <c r="L581" s="22"/>
      <c r="M581" s="5"/>
      <c r="N581" s="11"/>
      <c r="O581" s="17"/>
      <c r="P581" s="22"/>
      <c r="Q581" s="5"/>
      <c r="R581" s="11"/>
      <c r="S581" s="17"/>
      <c r="T581" s="22"/>
      <c r="V581" s="5"/>
      <c r="W581" s="11"/>
      <c r="X581" s="17"/>
      <c r="Y581" s="22"/>
    </row>
    <row r="582" spans="1:25" ht="13.5" customHeight="1">
      <c r="A582" s="6" t="s">
        <v>53</v>
      </c>
      <c r="B582" s="12">
        <v>1</v>
      </c>
      <c r="C582" s="18">
        <v>2</v>
      </c>
      <c r="D582" s="23">
        <v>3</v>
      </c>
      <c r="E582" s="6" t="s">
        <v>24</v>
      </c>
      <c r="F582" s="12">
        <v>0</v>
      </c>
      <c r="G582" s="18">
        <v>1</v>
      </c>
      <c r="H582" s="23">
        <v>1</v>
      </c>
      <c r="I582" s="6" t="s">
        <v>77</v>
      </c>
      <c r="J582" s="12">
        <v>4</v>
      </c>
      <c r="K582" s="18">
        <v>0</v>
      </c>
      <c r="L582" s="23">
        <v>4</v>
      </c>
      <c r="M582" s="6" t="s">
        <v>44</v>
      </c>
      <c r="N582" s="12">
        <v>0</v>
      </c>
      <c r="O582" s="18">
        <v>3</v>
      </c>
      <c r="P582" s="23">
        <v>3</v>
      </c>
      <c r="Q582" s="6" t="s">
        <v>46</v>
      </c>
      <c r="R582" s="12">
        <v>0</v>
      </c>
      <c r="S582" s="18">
        <v>0</v>
      </c>
      <c r="T582" s="23">
        <v>0</v>
      </c>
      <c r="V582" s="6" t="s">
        <v>29</v>
      </c>
      <c r="W582" s="12">
        <v>10</v>
      </c>
      <c r="X582" s="18">
        <v>11</v>
      </c>
      <c r="Y582" s="23">
        <v>21</v>
      </c>
    </row>
    <row r="583" spans="1:25" ht="13.5" customHeight="1">
      <c r="A583" s="4"/>
      <c r="B583" s="10"/>
      <c r="C583" s="16"/>
      <c r="D583" s="21"/>
      <c r="E583" s="4"/>
      <c r="F583" s="10"/>
      <c r="G583" s="16"/>
      <c r="H583" s="21"/>
      <c r="I583" s="4"/>
      <c r="J583" s="10"/>
      <c r="K583" s="16"/>
      <c r="L583" s="21"/>
      <c r="M583" s="4"/>
      <c r="N583" s="10"/>
      <c r="O583" s="16"/>
      <c r="P583" s="21"/>
      <c r="Q583" s="4"/>
      <c r="R583" s="10"/>
      <c r="S583" s="16"/>
      <c r="T583" s="21"/>
      <c r="V583" s="4"/>
      <c r="W583" s="10"/>
      <c r="X583" s="16"/>
      <c r="Y583" s="21"/>
    </row>
    <row r="584" spans="1:25" ht="13.5" customHeight="1">
      <c r="A584" s="5"/>
      <c r="B584" s="11"/>
      <c r="C584" s="17"/>
      <c r="D584" s="22"/>
      <c r="E584" s="5"/>
      <c r="F584" s="11"/>
      <c r="G584" s="17"/>
      <c r="H584" s="22"/>
      <c r="I584" s="5"/>
      <c r="J584" s="11"/>
      <c r="K584" s="17"/>
      <c r="L584" s="22"/>
      <c r="M584" s="5"/>
      <c r="N584" s="11"/>
      <c r="O584" s="17"/>
      <c r="P584" s="22"/>
      <c r="Q584" s="5"/>
      <c r="R584" s="11"/>
      <c r="S584" s="17"/>
      <c r="T584" s="22"/>
      <c r="V584" s="5"/>
      <c r="W584" s="11"/>
      <c r="X584" s="17"/>
      <c r="Y584" s="22"/>
    </row>
    <row r="585" spans="1:25" ht="13.5" customHeight="1">
      <c r="A585" s="6" t="s">
        <v>78</v>
      </c>
      <c r="B585" s="12">
        <v>0</v>
      </c>
      <c r="C585" s="18">
        <v>1</v>
      </c>
      <c r="D585" s="23">
        <v>1</v>
      </c>
      <c r="E585" s="6" t="s">
        <v>79</v>
      </c>
      <c r="F585" s="12">
        <v>1</v>
      </c>
      <c r="G585" s="18">
        <v>0</v>
      </c>
      <c r="H585" s="23">
        <v>1</v>
      </c>
      <c r="I585" s="6" t="s">
        <v>7</v>
      </c>
      <c r="J585" s="12">
        <v>3</v>
      </c>
      <c r="K585" s="18">
        <v>1</v>
      </c>
      <c r="L585" s="23">
        <v>4</v>
      </c>
      <c r="M585" s="6" t="s">
        <v>59</v>
      </c>
      <c r="N585" s="12">
        <v>2</v>
      </c>
      <c r="O585" s="18">
        <v>2</v>
      </c>
      <c r="P585" s="23">
        <v>4</v>
      </c>
      <c r="Q585" s="6" t="s">
        <v>80</v>
      </c>
      <c r="R585" s="12">
        <v>0</v>
      </c>
      <c r="S585" s="18">
        <v>0</v>
      </c>
      <c r="T585" s="23">
        <v>0</v>
      </c>
      <c r="V585" s="6" t="s">
        <v>82</v>
      </c>
      <c r="W585" s="12">
        <v>12</v>
      </c>
      <c r="X585" s="18">
        <v>11</v>
      </c>
      <c r="Y585" s="23">
        <v>23</v>
      </c>
    </row>
    <row r="586" spans="1:25" ht="13.5" customHeight="1">
      <c r="A586" s="4"/>
      <c r="B586" s="10"/>
      <c r="C586" s="16"/>
      <c r="D586" s="21"/>
      <c r="E586" s="4"/>
      <c r="F586" s="10"/>
      <c r="G586" s="16"/>
      <c r="H586" s="21"/>
      <c r="I586" s="4"/>
      <c r="J586" s="10"/>
      <c r="K586" s="16"/>
      <c r="L586" s="21"/>
      <c r="M586" s="4"/>
      <c r="N586" s="10"/>
      <c r="O586" s="16"/>
      <c r="P586" s="21"/>
      <c r="Q586" s="4"/>
      <c r="R586" s="10"/>
      <c r="S586" s="16"/>
      <c r="T586" s="21"/>
      <c r="V586" s="4"/>
      <c r="W586" s="10"/>
      <c r="X586" s="16"/>
      <c r="Y586" s="21"/>
    </row>
    <row r="587" spans="1:25" ht="13.5" customHeight="1">
      <c r="A587" s="5"/>
      <c r="B587" s="11"/>
      <c r="C587" s="17"/>
      <c r="D587" s="22"/>
      <c r="E587" s="5"/>
      <c r="F587" s="11"/>
      <c r="G587" s="17"/>
      <c r="H587" s="22"/>
      <c r="I587" s="5"/>
      <c r="J587" s="11"/>
      <c r="K587" s="17"/>
      <c r="L587" s="22"/>
      <c r="M587" s="5"/>
      <c r="N587" s="11"/>
      <c r="O587" s="17"/>
      <c r="P587" s="22"/>
      <c r="Q587" s="5"/>
      <c r="R587" s="11"/>
      <c r="S587" s="17"/>
      <c r="T587" s="22"/>
      <c r="V587" s="5"/>
      <c r="W587" s="11"/>
      <c r="X587" s="17"/>
      <c r="Y587" s="22"/>
    </row>
    <row r="588" spans="1:25" ht="13.5" customHeight="1">
      <c r="A588" s="6" t="s">
        <v>83</v>
      </c>
      <c r="B588" s="12">
        <v>0</v>
      </c>
      <c r="C588" s="18">
        <v>0</v>
      </c>
      <c r="D588" s="23">
        <v>0</v>
      </c>
      <c r="E588" s="6" t="s">
        <v>85</v>
      </c>
      <c r="F588" s="12">
        <v>0</v>
      </c>
      <c r="G588" s="18">
        <v>2</v>
      </c>
      <c r="H588" s="23">
        <v>2</v>
      </c>
      <c r="I588" s="6" t="s">
        <v>86</v>
      </c>
      <c r="J588" s="12">
        <v>0</v>
      </c>
      <c r="K588" s="18">
        <v>1</v>
      </c>
      <c r="L588" s="23">
        <v>1</v>
      </c>
      <c r="M588" s="6" t="s">
        <v>69</v>
      </c>
      <c r="N588" s="12">
        <v>0</v>
      </c>
      <c r="O588" s="18">
        <v>0</v>
      </c>
      <c r="P588" s="23">
        <v>0</v>
      </c>
      <c r="Q588" s="6" t="s">
        <v>87</v>
      </c>
      <c r="R588" s="12">
        <v>0</v>
      </c>
      <c r="S588" s="18">
        <v>0</v>
      </c>
      <c r="T588" s="23">
        <v>0</v>
      </c>
      <c r="V588" s="6" t="s">
        <v>51</v>
      </c>
      <c r="W588" s="12">
        <v>4</v>
      </c>
      <c r="X588" s="18">
        <v>5</v>
      </c>
      <c r="Y588" s="23">
        <v>9</v>
      </c>
    </row>
    <row r="589" spans="1:25" ht="13.5" customHeight="1">
      <c r="A589" s="4"/>
      <c r="B589" s="10"/>
      <c r="C589" s="16"/>
      <c r="D589" s="21"/>
      <c r="E589" s="4"/>
      <c r="F589" s="10"/>
      <c r="G589" s="16"/>
      <c r="H589" s="21"/>
      <c r="I589" s="4"/>
      <c r="J589" s="10"/>
      <c r="K589" s="16"/>
      <c r="L589" s="21"/>
      <c r="M589" s="4"/>
      <c r="N589" s="10"/>
      <c r="O589" s="16"/>
      <c r="P589" s="21"/>
      <c r="Q589" s="4"/>
      <c r="R589" s="10"/>
      <c r="S589" s="16"/>
      <c r="T589" s="21"/>
      <c r="V589" s="4"/>
      <c r="W589" s="10"/>
      <c r="X589" s="16"/>
      <c r="Y589" s="21"/>
    </row>
    <row r="590" spans="1:25" ht="13.5" customHeight="1">
      <c r="A590" s="5"/>
      <c r="B590" s="11"/>
      <c r="C590" s="17"/>
      <c r="D590" s="22"/>
      <c r="E590" s="5"/>
      <c r="F590" s="11"/>
      <c r="G590" s="17"/>
      <c r="H590" s="22"/>
      <c r="I590" s="5"/>
      <c r="J590" s="11"/>
      <c r="K590" s="17"/>
      <c r="L590" s="22"/>
      <c r="M590" s="5"/>
      <c r="N590" s="11"/>
      <c r="O590" s="17"/>
      <c r="P590" s="22"/>
      <c r="Q590" s="5"/>
      <c r="R590" s="11"/>
      <c r="S590" s="17"/>
      <c r="T590" s="22"/>
      <c r="V590" s="5"/>
      <c r="W590" s="11"/>
      <c r="X590" s="17"/>
      <c r="Y590" s="22"/>
    </row>
    <row r="591" spans="1:25" ht="13.5" customHeight="1">
      <c r="A591" s="6" t="s">
        <v>89</v>
      </c>
      <c r="B591" s="12">
        <v>0</v>
      </c>
      <c r="C591" s="18">
        <v>1</v>
      </c>
      <c r="D591" s="23">
        <v>1</v>
      </c>
      <c r="E591" s="6" t="s">
        <v>91</v>
      </c>
      <c r="F591" s="12">
        <v>0</v>
      </c>
      <c r="G591" s="18">
        <v>1</v>
      </c>
      <c r="H591" s="23">
        <v>1</v>
      </c>
      <c r="I591" s="6" t="s">
        <v>92</v>
      </c>
      <c r="J591" s="12">
        <v>0</v>
      </c>
      <c r="K591" s="18">
        <v>0</v>
      </c>
      <c r="L591" s="23">
        <v>0</v>
      </c>
      <c r="M591" s="6" t="s">
        <v>94</v>
      </c>
      <c r="N591" s="12">
        <v>0</v>
      </c>
      <c r="O591" s="18">
        <v>1</v>
      </c>
      <c r="P591" s="23">
        <v>1</v>
      </c>
      <c r="Q591" s="6" t="s">
        <v>95</v>
      </c>
      <c r="R591" s="12">
        <v>0</v>
      </c>
      <c r="S591" s="18">
        <v>0</v>
      </c>
      <c r="T591" s="23">
        <v>0</v>
      </c>
      <c r="V591" s="6" t="s">
        <v>96</v>
      </c>
      <c r="W591" s="12">
        <v>11</v>
      </c>
      <c r="X591" s="18">
        <v>9</v>
      </c>
      <c r="Y591" s="23">
        <v>20</v>
      </c>
    </row>
    <row r="592" spans="1:25" ht="13.5" customHeight="1">
      <c r="A592" s="4"/>
      <c r="B592" s="10"/>
      <c r="C592" s="16"/>
      <c r="D592" s="21"/>
      <c r="E592" s="4"/>
      <c r="F592" s="10"/>
      <c r="G592" s="16"/>
      <c r="H592" s="21"/>
      <c r="I592" s="4"/>
      <c r="J592" s="10"/>
      <c r="K592" s="16"/>
      <c r="L592" s="21"/>
      <c r="M592" s="4"/>
      <c r="N592" s="10"/>
      <c r="O592" s="16"/>
      <c r="P592" s="21"/>
      <c r="Q592" s="4"/>
      <c r="R592" s="10"/>
      <c r="S592" s="16"/>
      <c r="T592" s="21"/>
      <c r="V592" s="4"/>
      <c r="W592" s="10"/>
      <c r="X592" s="16"/>
      <c r="Y592" s="21"/>
    </row>
    <row r="593" spans="1:25" ht="13.5" customHeight="1">
      <c r="A593" s="5"/>
      <c r="B593" s="11"/>
      <c r="C593" s="17"/>
      <c r="D593" s="22"/>
      <c r="E593" s="5"/>
      <c r="F593" s="11"/>
      <c r="G593" s="17"/>
      <c r="H593" s="22"/>
      <c r="I593" s="5"/>
      <c r="J593" s="11"/>
      <c r="K593" s="17"/>
      <c r="L593" s="22"/>
      <c r="M593" s="5"/>
      <c r="N593" s="11"/>
      <c r="O593" s="17"/>
      <c r="P593" s="22"/>
      <c r="Q593" s="5"/>
      <c r="R593" s="11"/>
      <c r="S593" s="17"/>
      <c r="T593" s="22"/>
      <c r="V593" s="5"/>
      <c r="W593" s="11"/>
      <c r="X593" s="17"/>
      <c r="Y593" s="22"/>
    </row>
    <row r="594" spans="1:25" ht="13.5" customHeight="1">
      <c r="A594" s="6" t="s">
        <v>40</v>
      </c>
      <c r="B594" s="12">
        <v>0</v>
      </c>
      <c r="C594" s="18">
        <v>1</v>
      </c>
      <c r="D594" s="23">
        <v>1</v>
      </c>
      <c r="E594" s="6" t="s">
        <v>97</v>
      </c>
      <c r="F594" s="12">
        <v>3</v>
      </c>
      <c r="G594" s="18">
        <v>1</v>
      </c>
      <c r="H594" s="23">
        <v>4</v>
      </c>
      <c r="I594" s="6" t="s">
        <v>98</v>
      </c>
      <c r="J594" s="12">
        <v>1</v>
      </c>
      <c r="K594" s="18">
        <v>1</v>
      </c>
      <c r="L594" s="23">
        <v>2</v>
      </c>
      <c r="M594" s="6" t="s">
        <v>99</v>
      </c>
      <c r="N594" s="12">
        <v>0</v>
      </c>
      <c r="O594" s="18">
        <v>0</v>
      </c>
      <c r="P594" s="23">
        <v>0</v>
      </c>
      <c r="Q594" s="6" t="s">
        <v>100</v>
      </c>
      <c r="R594" s="12">
        <v>0</v>
      </c>
      <c r="S594" s="18">
        <v>0</v>
      </c>
      <c r="T594" s="23">
        <v>0</v>
      </c>
      <c r="V594" s="6" t="s">
        <v>101</v>
      </c>
      <c r="W594" s="12">
        <v>1</v>
      </c>
      <c r="X594" s="18">
        <v>6</v>
      </c>
      <c r="Y594" s="23">
        <v>7</v>
      </c>
    </row>
    <row r="595" spans="1:25" ht="13.5" customHeight="1">
      <c r="A595" s="4"/>
      <c r="B595" s="10"/>
      <c r="C595" s="16"/>
      <c r="D595" s="21"/>
      <c r="E595" s="4"/>
      <c r="F595" s="10"/>
      <c r="G595" s="16"/>
      <c r="H595" s="21"/>
      <c r="I595" s="4"/>
      <c r="J595" s="10"/>
      <c r="K595" s="16"/>
      <c r="L595" s="21"/>
      <c r="M595" s="4"/>
      <c r="N595" s="10"/>
      <c r="O595" s="16"/>
      <c r="P595" s="21"/>
      <c r="Q595" s="4"/>
      <c r="R595" s="10"/>
      <c r="S595" s="16"/>
      <c r="T595" s="21"/>
      <c r="V595" s="4"/>
      <c r="W595" s="10"/>
      <c r="X595" s="16"/>
      <c r="Y595" s="21"/>
    </row>
    <row r="596" spans="1:25" ht="13.5" customHeight="1">
      <c r="A596" s="5"/>
      <c r="B596" s="11"/>
      <c r="C596" s="17"/>
      <c r="D596" s="22"/>
      <c r="E596" s="5"/>
      <c r="F596" s="11"/>
      <c r="G596" s="17"/>
      <c r="H596" s="22"/>
      <c r="I596" s="5"/>
      <c r="J596" s="11"/>
      <c r="K596" s="17"/>
      <c r="L596" s="22"/>
      <c r="M596" s="5"/>
      <c r="N596" s="11"/>
      <c r="O596" s="17"/>
      <c r="P596" s="22"/>
      <c r="Q596" s="5"/>
      <c r="R596" s="11"/>
      <c r="S596" s="17"/>
      <c r="T596" s="22"/>
      <c r="V596" s="5"/>
      <c r="W596" s="11"/>
      <c r="X596" s="17"/>
      <c r="Y596" s="22"/>
    </row>
    <row r="597" spans="1:25" ht="13.5" customHeight="1">
      <c r="A597" s="6" t="s">
        <v>103</v>
      </c>
      <c r="B597" s="12">
        <v>0</v>
      </c>
      <c r="C597" s="18">
        <v>1</v>
      </c>
      <c r="D597" s="23">
        <v>1</v>
      </c>
      <c r="E597" s="6" t="s">
        <v>106</v>
      </c>
      <c r="F597" s="12">
        <v>3</v>
      </c>
      <c r="G597" s="18">
        <v>1</v>
      </c>
      <c r="H597" s="23">
        <v>4</v>
      </c>
      <c r="I597" s="6" t="s">
        <v>107</v>
      </c>
      <c r="J597" s="12">
        <v>0</v>
      </c>
      <c r="K597" s="18">
        <v>3</v>
      </c>
      <c r="L597" s="23">
        <v>3</v>
      </c>
      <c r="M597" s="6" t="s">
        <v>108</v>
      </c>
      <c r="N597" s="12">
        <v>0</v>
      </c>
      <c r="O597" s="18">
        <v>0</v>
      </c>
      <c r="P597" s="23">
        <v>0</v>
      </c>
      <c r="Q597" s="6" t="s">
        <v>109</v>
      </c>
      <c r="R597" s="12">
        <v>0</v>
      </c>
      <c r="S597" s="18">
        <v>0</v>
      </c>
      <c r="T597" s="23">
        <v>0</v>
      </c>
      <c r="V597" s="6" t="s">
        <v>111</v>
      </c>
      <c r="W597" s="12">
        <v>6</v>
      </c>
      <c r="X597" s="18">
        <v>5</v>
      </c>
      <c r="Y597" s="23">
        <v>11</v>
      </c>
    </row>
    <row r="598" spans="1:25" ht="13.5" customHeight="1">
      <c r="A598" s="4"/>
      <c r="B598" s="10"/>
      <c r="C598" s="16"/>
      <c r="D598" s="21"/>
      <c r="E598" s="4"/>
      <c r="F598" s="10"/>
      <c r="G598" s="16"/>
      <c r="H598" s="21"/>
      <c r="I598" s="4"/>
      <c r="J598" s="10"/>
      <c r="K598" s="16"/>
      <c r="L598" s="21"/>
      <c r="M598" s="4"/>
      <c r="N598" s="10"/>
      <c r="O598" s="16"/>
      <c r="P598" s="21"/>
      <c r="Q598" s="4"/>
      <c r="R598" s="10"/>
      <c r="S598" s="16"/>
      <c r="T598" s="21"/>
      <c r="V598" s="4"/>
      <c r="W598" s="10"/>
      <c r="X598" s="16"/>
      <c r="Y598" s="21"/>
    </row>
    <row r="599" spans="1:25" ht="13.5" customHeight="1">
      <c r="A599" s="5"/>
      <c r="B599" s="11"/>
      <c r="C599" s="17"/>
      <c r="D599" s="22"/>
      <c r="E599" s="5"/>
      <c r="F599" s="11"/>
      <c r="G599" s="17"/>
      <c r="H599" s="22"/>
      <c r="I599" s="5"/>
      <c r="J599" s="11"/>
      <c r="K599" s="17"/>
      <c r="L599" s="22"/>
      <c r="M599" s="5"/>
      <c r="N599" s="11"/>
      <c r="O599" s="17"/>
      <c r="P599" s="22"/>
      <c r="Q599" s="5"/>
      <c r="R599" s="11"/>
      <c r="S599" s="17"/>
      <c r="T599" s="22"/>
      <c r="V599" s="5"/>
      <c r="W599" s="11"/>
      <c r="X599" s="17"/>
      <c r="Y599" s="22"/>
    </row>
    <row r="600" spans="1:25" ht="13.5" customHeight="1">
      <c r="A600" s="6" t="s">
        <v>14</v>
      </c>
      <c r="B600" s="12">
        <v>0</v>
      </c>
      <c r="C600" s="18">
        <v>0</v>
      </c>
      <c r="D600" s="23">
        <v>0</v>
      </c>
      <c r="E600" s="6" t="s">
        <v>112</v>
      </c>
      <c r="F600" s="12">
        <v>2</v>
      </c>
      <c r="G600" s="18">
        <v>1</v>
      </c>
      <c r="H600" s="23">
        <v>3</v>
      </c>
      <c r="I600" s="6" t="s">
        <v>38</v>
      </c>
      <c r="J600" s="12">
        <v>0</v>
      </c>
      <c r="K600" s="18">
        <v>1</v>
      </c>
      <c r="L600" s="23">
        <v>1</v>
      </c>
      <c r="M600" s="6" t="s">
        <v>113</v>
      </c>
      <c r="N600" s="12">
        <v>0</v>
      </c>
      <c r="O600" s="18">
        <v>3</v>
      </c>
      <c r="P600" s="23">
        <v>3</v>
      </c>
      <c r="Q600" s="6" t="s">
        <v>114</v>
      </c>
      <c r="R600" s="12">
        <v>0</v>
      </c>
      <c r="S600" s="18">
        <v>0</v>
      </c>
      <c r="T600" s="23">
        <v>0</v>
      </c>
      <c r="V600" s="6" t="s">
        <v>115</v>
      </c>
      <c r="W600" s="12">
        <v>10</v>
      </c>
      <c r="X600" s="18">
        <v>10</v>
      </c>
      <c r="Y600" s="23">
        <v>20</v>
      </c>
    </row>
    <row r="601" spans="1:25" ht="13.5" customHeight="1">
      <c r="A601" s="4"/>
      <c r="B601" s="10"/>
      <c r="C601" s="16"/>
      <c r="D601" s="21"/>
      <c r="E601" s="4"/>
      <c r="F601" s="10"/>
      <c r="G601" s="16"/>
      <c r="H601" s="21"/>
      <c r="I601" s="4"/>
      <c r="J601" s="10"/>
      <c r="K601" s="16"/>
      <c r="L601" s="21"/>
      <c r="M601" s="4"/>
      <c r="N601" s="10"/>
      <c r="O601" s="16"/>
      <c r="P601" s="21"/>
      <c r="Q601" s="4"/>
      <c r="R601" s="10"/>
      <c r="S601" s="16"/>
      <c r="T601" s="21"/>
      <c r="V601" s="4"/>
      <c r="W601" s="10"/>
      <c r="X601" s="16"/>
      <c r="Y601" s="21"/>
    </row>
    <row r="602" spans="1:25" ht="13.5" customHeight="1">
      <c r="A602" s="5"/>
      <c r="B602" s="11"/>
      <c r="C602" s="17"/>
      <c r="D602" s="22"/>
      <c r="E602" s="5"/>
      <c r="F602" s="11"/>
      <c r="G602" s="17"/>
      <c r="H602" s="22"/>
      <c r="I602" s="5"/>
      <c r="J602" s="11"/>
      <c r="K602" s="17"/>
      <c r="L602" s="22"/>
      <c r="M602" s="5"/>
      <c r="N602" s="11"/>
      <c r="O602" s="17"/>
      <c r="P602" s="22"/>
      <c r="Q602" s="5"/>
      <c r="R602" s="11"/>
      <c r="S602" s="17"/>
      <c r="T602" s="22"/>
      <c r="V602" s="5"/>
      <c r="W602" s="11"/>
      <c r="X602" s="17"/>
      <c r="Y602" s="22"/>
    </row>
    <row r="603" spans="1:25" ht="13.5" customHeight="1">
      <c r="A603" s="6" t="s">
        <v>116</v>
      </c>
      <c r="B603" s="12">
        <v>0</v>
      </c>
      <c r="C603" s="18">
        <v>0</v>
      </c>
      <c r="D603" s="23">
        <v>0</v>
      </c>
      <c r="E603" s="6" t="s">
        <v>117</v>
      </c>
      <c r="F603" s="12">
        <v>2</v>
      </c>
      <c r="G603" s="18">
        <v>2</v>
      </c>
      <c r="H603" s="23">
        <v>4</v>
      </c>
      <c r="I603" s="6" t="s">
        <v>102</v>
      </c>
      <c r="J603" s="12">
        <v>0</v>
      </c>
      <c r="K603" s="18">
        <v>2</v>
      </c>
      <c r="L603" s="23">
        <v>2</v>
      </c>
      <c r="M603" s="6" t="s">
        <v>118</v>
      </c>
      <c r="N603" s="12">
        <v>1</v>
      </c>
      <c r="O603" s="18">
        <v>2</v>
      </c>
      <c r="P603" s="23">
        <v>3</v>
      </c>
      <c r="Q603" s="6" t="s">
        <v>119</v>
      </c>
      <c r="R603" s="12">
        <v>0</v>
      </c>
      <c r="S603" s="18">
        <v>0</v>
      </c>
      <c r="T603" s="23">
        <v>0</v>
      </c>
      <c r="V603" s="6" t="s">
        <v>121</v>
      </c>
      <c r="W603" s="12">
        <v>3</v>
      </c>
      <c r="X603" s="18">
        <v>4</v>
      </c>
      <c r="Y603" s="23">
        <v>7</v>
      </c>
    </row>
    <row r="604" spans="1:25" ht="13.5" customHeight="1">
      <c r="A604" s="4"/>
      <c r="B604" s="10"/>
      <c r="C604" s="16"/>
      <c r="D604" s="21"/>
      <c r="E604" s="4"/>
      <c r="F604" s="10"/>
      <c r="G604" s="16"/>
      <c r="H604" s="21"/>
      <c r="I604" s="4"/>
      <c r="J604" s="10"/>
      <c r="K604" s="16"/>
      <c r="L604" s="21"/>
      <c r="M604" s="4"/>
      <c r="N604" s="10"/>
      <c r="O604" s="16"/>
      <c r="P604" s="21"/>
      <c r="Q604" s="4"/>
      <c r="R604" s="10"/>
      <c r="S604" s="16"/>
      <c r="T604" s="21"/>
      <c r="V604" s="4"/>
      <c r="W604" s="10"/>
      <c r="X604" s="16"/>
      <c r="Y604" s="21"/>
    </row>
    <row r="605" spans="1:25" ht="13.5" customHeight="1">
      <c r="A605" s="5"/>
      <c r="B605" s="11"/>
      <c r="C605" s="17"/>
      <c r="D605" s="22"/>
      <c r="E605" s="5"/>
      <c r="F605" s="11"/>
      <c r="G605" s="17"/>
      <c r="H605" s="22"/>
      <c r="I605" s="5"/>
      <c r="J605" s="11"/>
      <c r="K605" s="17"/>
      <c r="L605" s="22"/>
      <c r="M605" s="5"/>
      <c r="N605" s="11"/>
      <c r="O605" s="17"/>
      <c r="P605" s="22"/>
      <c r="Q605" s="5"/>
      <c r="R605" s="11"/>
      <c r="S605" s="17"/>
      <c r="T605" s="22"/>
      <c r="V605" s="5"/>
      <c r="W605" s="11"/>
      <c r="X605" s="17"/>
      <c r="Y605" s="22"/>
    </row>
    <row r="606" spans="1:25" ht="13.5" customHeight="1">
      <c r="A606" s="6" t="s">
        <v>122</v>
      </c>
      <c r="B606" s="12">
        <v>1</v>
      </c>
      <c r="C606" s="18">
        <v>1</v>
      </c>
      <c r="D606" s="23">
        <v>2</v>
      </c>
      <c r="E606" s="6" t="s">
        <v>123</v>
      </c>
      <c r="F606" s="12">
        <v>3</v>
      </c>
      <c r="G606" s="18">
        <v>2</v>
      </c>
      <c r="H606" s="23">
        <v>5</v>
      </c>
      <c r="I606" s="6" t="s">
        <v>124</v>
      </c>
      <c r="J606" s="12">
        <v>1</v>
      </c>
      <c r="K606" s="18">
        <v>0</v>
      </c>
      <c r="L606" s="23">
        <v>1</v>
      </c>
      <c r="M606" s="6" t="s">
        <v>125</v>
      </c>
      <c r="N606" s="12">
        <v>1</v>
      </c>
      <c r="O606" s="18">
        <v>1</v>
      </c>
      <c r="P606" s="23">
        <v>2</v>
      </c>
      <c r="Q606" s="6" t="s">
        <v>126</v>
      </c>
      <c r="R606" s="12">
        <v>0</v>
      </c>
      <c r="S606" s="18">
        <v>0</v>
      </c>
      <c r="T606" s="23">
        <v>0</v>
      </c>
      <c r="V606" s="6" t="s">
        <v>127</v>
      </c>
      <c r="W606" s="12">
        <v>5</v>
      </c>
      <c r="X606" s="18">
        <v>8</v>
      </c>
      <c r="Y606" s="23">
        <v>13</v>
      </c>
    </row>
    <row r="607" spans="1:25" ht="13.5" customHeight="1">
      <c r="A607" s="4"/>
      <c r="B607" s="10"/>
      <c r="C607" s="16"/>
      <c r="D607" s="21"/>
      <c r="E607" s="4"/>
      <c r="F607" s="10"/>
      <c r="G607" s="16"/>
      <c r="H607" s="21"/>
      <c r="I607" s="4"/>
      <c r="J607" s="10"/>
      <c r="K607" s="16"/>
      <c r="L607" s="21"/>
      <c r="M607" s="4"/>
      <c r="N607" s="10"/>
      <c r="O607" s="16"/>
      <c r="P607" s="21"/>
      <c r="Q607" s="4"/>
      <c r="R607" s="10"/>
      <c r="S607" s="16"/>
      <c r="T607" s="21"/>
      <c r="V607" s="4"/>
      <c r="W607" s="10"/>
      <c r="X607" s="16"/>
      <c r="Y607" s="21"/>
    </row>
    <row r="608" spans="1:25" ht="13.5" customHeight="1">
      <c r="A608" s="5"/>
      <c r="B608" s="11"/>
      <c r="C608" s="17"/>
      <c r="D608" s="22"/>
      <c r="E608" s="5"/>
      <c r="F608" s="11"/>
      <c r="G608" s="17"/>
      <c r="H608" s="22"/>
      <c r="I608" s="5"/>
      <c r="J608" s="11"/>
      <c r="K608" s="17"/>
      <c r="L608" s="22"/>
      <c r="M608" s="5"/>
      <c r="N608" s="11"/>
      <c r="O608" s="17"/>
      <c r="P608" s="22"/>
      <c r="Q608" s="5"/>
      <c r="R608" s="11"/>
      <c r="S608" s="17"/>
      <c r="T608" s="22"/>
      <c r="V608" s="5"/>
      <c r="W608" s="11"/>
      <c r="X608" s="17"/>
      <c r="Y608" s="22"/>
    </row>
    <row r="609" spans="1:25" ht="13.5" customHeight="1">
      <c r="A609" s="6" t="s">
        <v>128</v>
      </c>
      <c r="B609" s="12">
        <v>1</v>
      </c>
      <c r="C609" s="18">
        <v>2</v>
      </c>
      <c r="D609" s="23">
        <v>3</v>
      </c>
      <c r="E609" s="6" t="s">
        <v>129</v>
      </c>
      <c r="F609" s="12">
        <v>1</v>
      </c>
      <c r="G609" s="18">
        <v>1</v>
      </c>
      <c r="H609" s="23">
        <v>2</v>
      </c>
      <c r="I609" s="6" t="s">
        <v>130</v>
      </c>
      <c r="J609" s="12">
        <v>1</v>
      </c>
      <c r="K609" s="18">
        <v>3</v>
      </c>
      <c r="L609" s="23">
        <v>4</v>
      </c>
      <c r="M609" s="6" t="s">
        <v>131</v>
      </c>
      <c r="N609" s="12">
        <v>0</v>
      </c>
      <c r="O609" s="18">
        <v>1</v>
      </c>
      <c r="P609" s="23">
        <v>1</v>
      </c>
      <c r="Q609" s="6" t="s">
        <v>27</v>
      </c>
      <c r="R609" s="12">
        <v>0</v>
      </c>
      <c r="S609" s="18">
        <v>0</v>
      </c>
      <c r="T609" s="23">
        <v>0</v>
      </c>
      <c r="V609" s="6" t="s">
        <v>84</v>
      </c>
      <c r="W609" s="12">
        <v>0</v>
      </c>
      <c r="X609" s="18">
        <v>4</v>
      </c>
      <c r="Y609" s="23">
        <v>4</v>
      </c>
    </row>
    <row r="610" spans="1:25" ht="13.5" customHeight="1">
      <c r="A610" s="4"/>
      <c r="B610" s="10"/>
      <c r="C610" s="16"/>
      <c r="D610" s="21"/>
      <c r="E610" s="4"/>
      <c r="F610" s="10"/>
      <c r="G610" s="16"/>
      <c r="H610" s="21"/>
      <c r="I610" s="4"/>
      <c r="J610" s="10"/>
      <c r="K610" s="16"/>
      <c r="L610" s="21"/>
      <c r="M610" s="4"/>
      <c r="N610" s="10"/>
      <c r="O610" s="16"/>
      <c r="P610" s="21"/>
      <c r="Q610" s="4"/>
      <c r="R610" s="10"/>
      <c r="S610" s="16"/>
      <c r="T610" s="21"/>
      <c r="V610" s="4"/>
      <c r="W610" s="10"/>
      <c r="X610" s="16"/>
      <c r="Y610" s="21"/>
    </row>
    <row r="611" spans="1:25" ht="13.5" customHeight="1">
      <c r="A611" s="5"/>
      <c r="B611" s="11"/>
      <c r="C611" s="17"/>
      <c r="D611" s="22"/>
      <c r="E611" s="5"/>
      <c r="F611" s="11"/>
      <c r="G611" s="17"/>
      <c r="H611" s="22"/>
      <c r="I611" s="5"/>
      <c r="J611" s="11"/>
      <c r="K611" s="17"/>
      <c r="L611" s="22"/>
      <c r="M611" s="5"/>
      <c r="N611" s="11"/>
      <c r="O611" s="17"/>
      <c r="P611" s="22"/>
      <c r="Q611" s="5"/>
      <c r="R611" s="11"/>
      <c r="S611" s="17"/>
      <c r="T611" s="22"/>
      <c r="V611" s="5"/>
      <c r="W611" s="11"/>
      <c r="X611" s="17"/>
      <c r="Y611" s="22"/>
    </row>
    <row r="612" spans="1:25" ht="13.5" customHeight="1">
      <c r="A612" s="6" t="s">
        <v>132</v>
      </c>
      <c r="B612" s="12">
        <v>1</v>
      </c>
      <c r="C612" s="18">
        <v>0</v>
      </c>
      <c r="D612" s="23">
        <v>1</v>
      </c>
      <c r="E612" s="6" t="s">
        <v>133</v>
      </c>
      <c r="F612" s="12">
        <v>3</v>
      </c>
      <c r="G612" s="18">
        <v>4</v>
      </c>
      <c r="H612" s="23">
        <v>7</v>
      </c>
      <c r="I612" s="6" t="s">
        <v>134</v>
      </c>
      <c r="J612" s="12">
        <v>1</v>
      </c>
      <c r="K612" s="18">
        <v>0</v>
      </c>
      <c r="L612" s="23">
        <v>1</v>
      </c>
      <c r="M612" s="6" t="s">
        <v>105</v>
      </c>
      <c r="N612" s="12">
        <v>0</v>
      </c>
      <c r="O612" s="18">
        <v>0</v>
      </c>
      <c r="P612" s="23">
        <v>0</v>
      </c>
      <c r="Q612" s="6" t="s">
        <v>76</v>
      </c>
      <c r="R612" s="12">
        <v>0</v>
      </c>
      <c r="S612" s="18">
        <v>0</v>
      </c>
      <c r="T612" s="23">
        <v>0</v>
      </c>
      <c r="V612" s="6" t="s">
        <v>135</v>
      </c>
      <c r="W612" s="12">
        <v>2</v>
      </c>
      <c r="X612" s="18">
        <v>5</v>
      </c>
      <c r="Y612" s="23">
        <v>7</v>
      </c>
    </row>
    <row r="613" spans="1:25" ht="13.5" customHeight="1">
      <c r="A613" s="4"/>
      <c r="B613" s="10"/>
      <c r="C613" s="16"/>
      <c r="D613" s="21"/>
      <c r="E613" s="4"/>
      <c r="F613" s="10"/>
      <c r="G613" s="16"/>
      <c r="H613" s="21"/>
      <c r="I613" s="4"/>
      <c r="J613" s="10"/>
      <c r="K613" s="16"/>
      <c r="L613" s="21"/>
      <c r="M613" s="4"/>
      <c r="N613" s="10"/>
      <c r="O613" s="16"/>
      <c r="P613" s="21"/>
      <c r="Q613" s="4"/>
      <c r="R613" s="10"/>
      <c r="S613" s="16"/>
      <c r="T613" s="21"/>
      <c r="V613" s="4"/>
      <c r="W613" s="10"/>
      <c r="X613" s="16"/>
      <c r="Y613" s="21"/>
    </row>
    <row r="614" spans="1:25" ht="13.5" customHeight="1">
      <c r="A614" s="5"/>
      <c r="B614" s="11"/>
      <c r="C614" s="17"/>
      <c r="D614" s="22"/>
      <c r="E614" s="5"/>
      <c r="F614" s="11"/>
      <c r="G614" s="17"/>
      <c r="H614" s="22"/>
      <c r="I614" s="5"/>
      <c r="J614" s="11"/>
      <c r="K614" s="17"/>
      <c r="L614" s="22"/>
      <c r="M614" s="5"/>
      <c r="N614" s="11"/>
      <c r="O614" s="17"/>
      <c r="P614" s="22"/>
      <c r="Q614" s="5"/>
      <c r="R614" s="11"/>
      <c r="S614" s="17"/>
      <c r="T614" s="22"/>
      <c r="V614" s="5"/>
      <c r="W614" s="11"/>
      <c r="X614" s="17"/>
      <c r="Y614" s="22"/>
    </row>
    <row r="615" spans="1:25" ht="13.5" customHeight="1">
      <c r="A615" s="6" t="s">
        <v>136</v>
      </c>
      <c r="B615" s="12">
        <v>0</v>
      </c>
      <c r="C615" s="18">
        <v>1</v>
      </c>
      <c r="D615" s="23">
        <v>1</v>
      </c>
      <c r="E615" s="6" t="s">
        <v>104</v>
      </c>
      <c r="F615" s="12">
        <v>1</v>
      </c>
      <c r="G615" s="18">
        <v>2</v>
      </c>
      <c r="H615" s="23">
        <v>3</v>
      </c>
      <c r="I615" s="6" t="s">
        <v>137</v>
      </c>
      <c r="J615" s="12">
        <v>3</v>
      </c>
      <c r="K615" s="18">
        <v>0</v>
      </c>
      <c r="L615" s="23">
        <v>3</v>
      </c>
      <c r="M615" s="6" t="s">
        <v>138</v>
      </c>
      <c r="N615" s="12">
        <v>0</v>
      </c>
      <c r="O615" s="18">
        <v>1</v>
      </c>
      <c r="P615" s="23">
        <v>1</v>
      </c>
      <c r="Q615" s="6" t="s">
        <v>139</v>
      </c>
      <c r="R615" s="12">
        <v>0</v>
      </c>
      <c r="S615" s="18">
        <v>0</v>
      </c>
      <c r="T615" s="23">
        <v>0</v>
      </c>
      <c r="V615" s="6" t="s">
        <v>140</v>
      </c>
      <c r="W615" s="12">
        <v>0</v>
      </c>
      <c r="X615" s="18">
        <v>0</v>
      </c>
      <c r="Y615" s="23">
        <v>0</v>
      </c>
    </row>
    <row r="616" spans="1:25" ht="13.5" customHeight="1">
      <c r="A616" s="4"/>
      <c r="B616" s="10"/>
      <c r="C616" s="16"/>
      <c r="D616" s="21"/>
      <c r="E616" s="4"/>
      <c r="F616" s="10"/>
      <c r="G616" s="16"/>
      <c r="H616" s="21"/>
      <c r="I616" s="4"/>
      <c r="J616" s="10"/>
      <c r="K616" s="16"/>
      <c r="L616" s="21"/>
      <c r="M616" s="4"/>
      <c r="N616" s="10"/>
      <c r="O616" s="16"/>
      <c r="P616" s="21"/>
      <c r="Q616" s="4"/>
      <c r="R616" s="10"/>
      <c r="S616" s="16"/>
      <c r="T616" s="21"/>
      <c r="V616" s="4"/>
      <c r="W616" s="10"/>
      <c r="X616" s="16"/>
      <c r="Y616" s="21"/>
    </row>
    <row r="617" spans="1:25" ht="13.5" customHeight="1">
      <c r="A617" s="5"/>
      <c r="B617" s="11"/>
      <c r="C617" s="17"/>
      <c r="D617" s="22"/>
      <c r="E617" s="5"/>
      <c r="F617" s="11"/>
      <c r="G617" s="17"/>
      <c r="H617" s="22"/>
      <c r="I617" s="5"/>
      <c r="J617" s="11"/>
      <c r="K617" s="17"/>
      <c r="L617" s="22"/>
      <c r="M617" s="5"/>
      <c r="N617" s="11"/>
      <c r="O617" s="17"/>
      <c r="P617" s="22"/>
      <c r="Q617" s="5"/>
      <c r="R617" s="11"/>
      <c r="S617" s="17"/>
      <c r="T617" s="22"/>
      <c r="V617" s="5"/>
      <c r="W617" s="11"/>
      <c r="X617" s="17"/>
      <c r="Y617" s="22"/>
    </row>
    <row r="618" spans="1:25" ht="13.5" customHeight="1">
      <c r="A618" s="6" t="s">
        <v>141</v>
      </c>
      <c r="B618" s="12">
        <v>2</v>
      </c>
      <c r="C618" s="18">
        <v>1</v>
      </c>
      <c r="D618" s="23">
        <v>3</v>
      </c>
      <c r="E618" s="6" t="s">
        <v>143</v>
      </c>
      <c r="F618" s="12">
        <v>2</v>
      </c>
      <c r="G618" s="18">
        <v>3</v>
      </c>
      <c r="H618" s="23">
        <v>5</v>
      </c>
      <c r="I618" s="6" t="s">
        <v>144</v>
      </c>
      <c r="J618" s="12">
        <v>0</v>
      </c>
      <c r="K618" s="18">
        <v>0</v>
      </c>
      <c r="L618" s="23">
        <v>0</v>
      </c>
      <c r="M618" s="6" t="s">
        <v>145</v>
      </c>
      <c r="N618" s="12">
        <v>0</v>
      </c>
      <c r="O618" s="18">
        <v>0</v>
      </c>
      <c r="P618" s="23">
        <v>0</v>
      </c>
      <c r="Q618" s="6" t="s">
        <v>146</v>
      </c>
      <c r="R618" s="12">
        <v>0</v>
      </c>
      <c r="S618" s="18">
        <v>0</v>
      </c>
      <c r="T618" s="23">
        <v>0</v>
      </c>
      <c r="V618" s="6" t="s">
        <v>81</v>
      </c>
      <c r="W618" s="12">
        <v>0</v>
      </c>
      <c r="X618" s="18">
        <v>0</v>
      </c>
      <c r="Y618" s="23">
        <v>0</v>
      </c>
    </row>
    <row r="619" spans="1:25" ht="13.5" customHeight="1">
      <c r="A619" s="4"/>
      <c r="B619" s="10"/>
      <c r="C619" s="16"/>
      <c r="D619" s="21"/>
      <c r="E619" s="4"/>
      <c r="F619" s="10"/>
      <c r="G619" s="16"/>
      <c r="H619" s="21"/>
      <c r="I619" s="4"/>
      <c r="J619" s="10"/>
      <c r="K619" s="16"/>
      <c r="L619" s="21"/>
      <c r="M619" s="4"/>
      <c r="N619" s="10"/>
      <c r="O619" s="16"/>
      <c r="P619" s="21"/>
      <c r="Q619" s="4"/>
      <c r="R619" s="10"/>
      <c r="S619" s="16"/>
      <c r="T619" s="21"/>
      <c r="V619" s="4"/>
      <c r="W619" s="10"/>
      <c r="X619" s="16"/>
      <c r="Y619" s="21"/>
    </row>
    <row r="620" spans="1:25" ht="13.5" customHeight="1">
      <c r="A620" s="5"/>
      <c r="B620" s="11"/>
      <c r="C620" s="17"/>
      <c r="D620" s="22"/>
      <c r="E620" s="5"/>
      <c r="F620" s="11"/>
      <c r="G620" s="17"/>
      <c r="H620" s="22"/>
      <c r="I620" s="5"/>
      <c r="J620" s="11"/>
      <c r="K620" s="17"/>
      <c r="L620" s="22"/>
      <c r="M620" s="5"/>
      <c r="N620" s="11"/>
      <c r="O620" s="17"/>
      <c r="P620" s="22"/>
      <c r="Q620" s="7"/>
      <c r="R620" s="13"/>
      <c r="S620" s="19"/>
      <c r="T620" s="24"/>
      <c r="V620" s="7"/>
      <c r="W620" s="13"/>
      <c r="X620" s="19"/>
      <c r="Y620" s="24"/>
    </row>
    <row r="621" spans="1:25" ht="13.5" customHeight="1">
      <c r="A621" s="6" t="s">
        <v>147</v>
      </c>
      <c r="B621" s="12">
        <v>0</v>
      </c>
      <c r="C621" s="18">
        <v>0</v>
      </c>
      <c r="D621" s="23">
        <v>0</v>
      </c>
      <c r="E621" s="6" t="s">
        <v>148</v>
      </c>
      <c r="F621" s="12">
        <v>1</v>
      </c>
      <c r="G621" s="18">
        <v>3</v>
      </c>
      <c r="H621" s="23">
        <v>4</v>
      </c>
      <c r="I621" s="6" t="s">
        <v>149</v>
      </c>
      <c r="J621" s="12">
        <v>3</v>
      </c>
      <c r="K621" s="18">
        <v>3</v>
      </c>
      <c r="L621" s="23">
        <v>6</v>
      </c>
      <c r="M621" s="6" t="s">
        <v>150</v>
      </c>
      <c r="N621" s="12">
        <v>0</v>
      </c>
      <c r="O621" s="18">
        <v>0</v>
      </c>
      <c r="P621" s="23">
        <v>0</v>
      </c>
      <c r="Q621" s="25" t="s">
        <v>151</v>
      </c>
      <c r="R621" s="28">
        <v>92</v>
      </c>
      <c r="S621" s="28">
        <v>120</v>
      </c>
      <c r="T621" s="28">
        <v>212</v>
      </c>
      <c r="V621" s="25" t="s">
        <v>151</v>
      </c>
      <c r="W621" s="28">
        <v>92</v>
      </c>
      <c r="X621" s="28">
        <v>120</v>
      </c>
      <c r="Y621" s="28">
        <v>212</v>
      </c>
    </row>
    <row r="622" spans="1:25" ht="13.5" customHeight="1">
      <c r="A622" s="4"/>
      <c r="B622" s="10"/>
      <c r="C622" s="16"/>
      <c r="D622" s="21"/>
      <c r="E622" s="4"/>
      <c r="F622" s="10"/>
      <c r="G622" s="16"/>
      <c r="H622" s="21"/>
      <c r="I622" s="4"/>
      <c r="J622" s="10"/>
      <c r="K622" s="16"/>
      <c r="L622" s="21"/>
      <c r="M622" s="4"/>
      <c r="N622" s="10"/>
      <c r="O622" s="16"/>
      <c r="P622" s="21"/>
      <c r="Q622" s="26"/>
      <c r="R622" s="40"/>
      <c r="S622" s="40"/>
      <c r="T622" s="40"/>
      <c r="V622" s="26"/>
      <c r="W622" s="40"/>
      <c r="X622" s="40"/>
      <c r="Y622" s="40"/>
    </row>
    <row r="623" spans="1:25" ht="13.5" customHeight="1">
      <c r="A623" s="5"/>
      <c r="B623" s="11"/>
      <c r="C623" s="17"/>
      <c r="D623" s="22"/>
      <c r="E623" s="5"/>
      <c r="F623" s="11"/>
      <c r="G623" s="17"/>
      <c r="H623" s="22"/>
      <c r="I623" s="5"/>
      <c r="J623" s="11"/>
      <c r="K623" s="17"/>
      <c r="L623" s="22"/>
      <c r="M623" s="5"/>
      <c r="N623" s="11"/>
      <c r="O623" s="17"/>
      <c r="P623" s="22"/>
      <c r="Q623" s="25" t="s">
        <v>36</v>
      </c>
      <c r="R623" s="32">
        <v>26</v>
      </c>
      <c r="S623" s="32">
        <v>36</v>
      </c>
      <c r="T623" s="32">
        <v>62</v>
      </c>
    </row>
    <row r="624" spans="1:25" ht="13.5" customHeight="1">
      <c r="A624" s="6" t="s">
        <v>152</v>
      </c>
      <c r="B624" s="12">
        <v>1</v>
      </c>
      <c r="C624" s="18">
        <v>1</v>
      </c>
      <c r="D624" s="23">
        <v>2</v>
      </c>
      <c r="E624" s="6" t="s">
        <v>154</v>
      </c>
      <c r="F624" s="12">
        <v>2</v>
      </c>
      <c r="G624" s="18">
        <v>2</v>
      </c>
      <c r="H624" s="23">
        <v>4</v>
      </c>
      <c r="I624" s="6" t="s">
        <v>156</v>
      </c>
      <c r="J624" s="12">
        <v>5</v>
      </c>
      <c r="K624" s="18">
        <v>1</v>
      </c>
      <c r="L624" s="23">
        <v>6</v>
      </c>
      <c r="M624" s="6" t="s">
        <v>157</v>
      </c>
      <c r="N624" s="12">
        <v>0</v>
      </c>
      <c r="O624" s="18">
        <v>0</v>
      </c>
      <c r="P624" s="23">
        <v>0</v>
      </c>
      <c r="Q624" s="26"/>
      <c r="R624" s="33"/>
      <c r="S624" s="33"/>
      <c r="T624" s="33"/>
    </row>
    <row r="625" spans="1:25" ht="13.5" customHeight="1">
      <c r="A625" s="4"/>
      <c r="B625" s="10"/>
      <c r="C625" s="16"/>
      <c r="D625" s="21"/>
      <c r="E625" s="4"/>
      <c r="F625" s="10"/>
      <c r="G625" s="16"/>
      <c r="H625" s="21"/>
      <c r="I625" s="4"/>
      <c r="J625" s="10"/>
      <c r="K625" s="16"/>
      <c r="L625" s="21"/>
      <c r="M625" s="4"/>
      <c r="N625" s="10"/>
      <c r="O625" s="16"/>
      <c r="P625" s="21"/>
      <c r="Q625" s="25" t="s">
        <v>153</v>
      </c>
      <c r="R625" s="32">
        <v>48</v>
      </c>
      <c r="S625" s="32">
        <v>48</v>
      </c>
      <c r="T625" s="32">
        <v>48</v>
      </c>
    </row>
    <row r="626" spans="1:25" ht="13.5" customHeight="1">
      <c r="A626" s="5"/>
      <c r="B626" s="11"/>
      <c r="C626" s="17"/>
      <c r="D626" s="22"/>
      <c r="E626" s="5"/>
      <c r="F626" s="11"/>
      <c r="G626" s="17"/>
      <c r="H626" s="22"/>
      <c r="I626" s="5"/>
      <c r="J626" s="11"/>
      <c r="K626" s="17"/>
      <c r="L626" s="22"/>
      <c r="M626" s="5"/>
      <c r="N626" s="11"/>
      <c r="O626" s="17"/>
      <c r="P626" s="22"/>
      <c r="Q626" s="26"/>
      <c r="R626" s="33"/>
      <c r="S626" s="33"/>
      <c r="T626" s="33"/>
    </row>
    <row r="627" spans="1:25" ht="13.5" customHeight="1">
      <c r="A627" s="6" t="s">
        <v>158</v>
      </c>
      <c r="B627" s="12">
        <v>0</v>
      </c>
      <c r="C627" s="18">
        <v>0</v>
      </c>
      <c r="D627" s="23">
        <v>0</v>
      </c>
      <c r="E627" s="6" t="s">
        <v>88</v>
      </c>
      <c r="F627" s="12">
        <v>2</v>
      </c>
      <c r="G627" s="18">
        <v>1</v>
      </c>
      <c r="H627" s="23">
        <v>3</v>
      </c>
      <c r="I627" s="6" t="s">
        <v>159</v>
      </c>
      <c r="J627" s="12">
        <v>1</v>
      </c>
      <c r="K627" s="18">
        <v>4</v>
      </c>
      <c r="L627" s="23">
        <v>5</v>
      </c>
      <c r="M627" s="6" t="s">
        <v>160</v>
      </c>
      <c r="N627" s="12">
        <v>0</v>
      </c>
      <c r="O627" s="18">
        <v>0</v>
      </c>
      <c r="P627" s="23">
        <v>0</v>
      </c>
    </row>
    <row r="628" spans="1:25" ht="13.5" customHeight="1">
      <c r="A628" s="4"/>
      <c r="B628" s="10"/>
      <c r="C628" s="16"/>
      <c r="D628" s="21"/>
      <c r="E628" s="4"/>
      <c r="F628" s="10"/>
      <c r="G628" s="16"/>
      <c r="H628" s="21"/>
      <c r="I628" s="4"/>
      <c r="J628" s="10"/>
      <c r="K628" s="16"/>
      <c r="L628" s="21"/>
      <c r="M628" s="4"/>
      <c r="N628" s="10"/>
      <c r="O628" s="16"/>
      <c r="P628" s="21"/>
      <c r="Q628" s="27" t="s">
        <v>161</v>
      </c>
      <c r="R628" s="34"/>
      <c r="S628" s="34"/>
      <c r="T628" s="34"/>
    </row>
    <row r="629" spans="1:25" ht="13.5" customHeight="1">
      <c r="A629" s="5"/>
      <c r="B629" s="11"/>
      <c r="C629" s="17"/>
      <c r="D629" s="22"/>
      <c r="E629" s="5"/>
      <c r="F629" s="11"/>
      <c r="G629" s="17"/>
      <c r="H629" s="22"/>
      <c r="I629" s="5"/>
      <c r="J629" s="11"/>
      <c r="K629" s="17"/>
      <c r="L629" s="22"/>
      <c r="M629" s="5"/>
      <c r="N629" s="11"/>
      <c r="O629" s="17"/>
      <c r="P629" s="22"/>
      <c r="Q629" s="25" t="s">
        <v>151</v>
      </c>
      <c r="R629" s="32">
        <v>2</v>
      </c>
      <c r="S629" s="32">
        <v>1</v>
      </c>
      <c r="T629" s="32">
        <v>3</v>
      </c>
    </row>
    <row r="630" spans="1:25" ht="13.5" customHeight="1">
      <c r="A630" s="6" t="s">
        <v>155</v>
      </c>
      <c r="B630" s="12">
        <v>0</v>
      </c>
      <c r="C630" s="18">
        <v>1</v>
      </c>
      <c r="D630" s="23">
        <v>1</v>
      </c>
      <c r="E630" s="6" t="s">
        <v>163</v>
      </c>
      <c r="F630" s="12">
        <v>5</v>
      </c>
      <c r="G630" s="18">
        <v>2</v>
      </c>
      <c r="H630" s="23">
        <v>7</v>
      </c>
      <c r="I630" s="6" t="s">
        <v>93</v>
      </c>
      <c r="J630" s="12">
        <v>1</v>
      </c>
      <c r="K630" s="18">
        <v>2</v>
      </c>
      <c r="L630" s="23">
        <v>3</v>
      </c>
      <c r="M630" s="6" t="s">
        <v>164</v>
      </c>
      <c r="N630" s="12">
        <v>0</v>
      </c>
      <c r="O630" s="18">
        <v>0</v>
      </c>
      <c r="P630" s="23">
        <v>0</v>
      </c>
      <c r="Q630" s="26"/>
      <c r="R630" s="33"/>
      <c r="S630" s="33"/>
      <c r="T630" s="33"/>
    </row>
    <row r="631" spans="1:25" ht="13.5" customHeight="1">
      <c r="A631" s="4"/>
      <c r="B631" s="10"/>
      <c r="C631" s="16"/>
      <c r="D631" s="21"/>
      <c r="E631" s="4"/>
      <c r="F631" s="10"/>
      <c r="G631" s="16"/>
      <c r="H631" s="21"/>
      <c r="I631" s="4"/>
      <c r="J631" s="10"/>
      <c r="K631" s="16"/>
      <c r="L631" s="21"/>
      <c r="M631" s="4"/>
      <c r="N631" s="10"/>
      <c r="O631" s="16"/>
      <c r="P631" s="21"/>
    </row>
    <row r="632" spans="1:25" ht="13.5" customHeight="1">
      <c r="A632" s="7"/>
      <c r="B632" s="13"/>
      <c r="C632" s="19"/>
      <c r="D632" s="24"/>
      <c r="E632" s="7"/>
      <c r="F632" s="13"/>
      <c r="G632" s="19"/>
      <c r="H632" s="24"/>
      <c r="I632" s="7"/>
      <c r="J632" s="13"/>
      <c r="K632" s="19"/>
      <c r="L632" s="24"/>
      <c r="M632" s="7"/>
      <c r="N632" s="13"/>
      <c r="O632" s="19"/>
      <c r="P632" s="24"/>
    </row>
    <row r="633" spans="1:25">
      <c r="V633" t="s">
        <v>179</v>
      </c>
    </row>
    <row r="634" spans="1:25">
      <c r="A634" t="s">
        <v>189</v>
      </c>
    </row>
    <row r="635" spans="1:25">
      <c r="A635" s="1" t="s">
        <v>5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2" t="s">
        <v>15</v>
      </c>
      <c r="B636" s="8" t="s">
        <v>17</v>
      </c>
      <c r="C636" s="14" t="s">
        <v>16</v>
      </c>
      <c r="D636" s="2" t="s">
        <v>12</v>
      </c>
      <c r="E636" s="2" t="s">
        <v>15</v>
      </c>
      <c r="F636" s="8" t="s">
        <v>17</v>
      </c>
      <c r="G636" s="14" t="s">
        <v>16</v>
      </c>
      <c r="H636" s="2" t="s">
        <v>12</v>
      </c>
      <c r="I636" s="2" t="s">
        <v>15</v>
      </c>
      <c r="J636" s="8" t="s">
        <v>17</v>
      </c>
      <c r="K636" s="14" t="s">
        <v>16</v>
      </c>
      <c r="L636" s="2" t="s">
        <v>12</v>
      </c>
      <c r="M636" s="2" t="s">
        <v>15</v>
      </c>
      <c r="N636" s="8" t="s">
        <v>17</v>
      </c>
      <c r="O636" s="14" t="s">
        <v>16</v>
      </c>
      <c r="P636" s="2" t="s">
        <v>12</v>
      </c>
      <c r="Q636" s="2" t="s">
        <v>15</v>
      </c>
      <c r="R636" s="8" t="s">
        <v>17</v>
      </c>
      <c r="S636" s="14" t="s">
        <v>16</v>
      </c>
      <c r="T636" s="2" t="s">
        <v>12</v>
      </c>
      <c r="V636" s="2" t="s">
        <v>9</v>
      </c>
      <c r="W636" s="8" t="s">
        <v>17</v>
      </c>
      <c r="X636" s="14" t="s">
        <v>16</v>
      </c>
      <c r="Y636" s="2" t="s">
        <v>12</v>
      </c>
    </row>
    <row r="637" spans="1:25" ht="13.5" customHeight="1">
      <c r="A637" s="3" t="s">
        <v>19</v>
      </c>
      <c r="B637" s="9">
        <v>7</v>
      </c>
      <c r="C637" s="15">
        <v>7</v>
      </c>
      <c r="D637" s="20">
        <v>14</v>
      </c>
      <c r="E637" s="3" t="s">
        <v>2</v>
      </c>
      <c r="F637" s="9">
        <v>9</v>
      </c>
      <c r="G637" s="15">
        <v>6</v>
      </c>
      <c r="H637" s="20">
        <v>15</v>
      </c>
      <c r="I637" s="3" t="s">
        <v>20</v>
      </c>
      <c r="J637" s="9">
        <v>11</v>
      </c>
      <c r="K637" s="15">
        <v>16</v>
      </c>
      <c r="L637" s="20">
        <v>27</v>
      </c>
      <c r="M637" s="3" t="s">
        <v>21</v>
      </c>
      <c r="N637" s="9">
        <v>7</v>
      </c>
      <c r="O637" s="15">
        <v>9</v>
      </c>
      <c r="P637" s="20">
        <v>16</v>
      </c>
      <c r="Q637" s="3" t="s">
        <v>23</v>
      </c>
      <c r="R637" s="9">
        <v>0</v>
      </c>
      <c r="S637" s="15">
        <v>0</v>
      </c>
      <c r="T637" s="20">
        <v>0</v>
      </c>
      <c r="V637" s="3" t="s">
        <v>25</v>
      </c>
      <c r="W637" s="9">
        <v>36</v>
      </c>
      <c r="X637" s="15">
        <v>46</v>
      </c>
      <c r="Y637" s="20">
        <v>82</v>
      </c>
    </row>
    <row r="638" spans="1:25" ht="13.5" customHeight="1">
      <c r="A638" s="4"/>
      <c r="B638" s="10"/>
      <c r="C638" s="16"/>
      <c r="D638" s="21"/>
      <c r="E638" s="4"/>
      <c r="F638" s="10"/>
      <c r="G638" s="16"/>
      <c r="H638" s="21"/>
      <c r="I638" s="4"/>
      <c r="J638" s="10"/>
      <c r="K638" s="16"/>
      <c r="L638" s="21"/>
      <c r="M638" s="4"/>
      <c r="N638" s="10"/>
      <c r="O638" s="16"/>
      <c r="P638" s="21"/>
      <c r="Q638" s="4"/>
      <c r="R638" s="10"/>
      <c r="S638" s="16"/>
      <c r="T638" s="21"/>
      <c r="V638" s="4"/>
      <c r="W638" s="10"/>
      <c r="X638" s="16"/>
      <c r="Y638" s="21"/>
    </row>
    <row r="639" spans="1:25" ht="13.5" customHeight="1">
      <c r="A639" s="5"/>
      <c r="B639" s="11"/>
      <c r="C639" s="17"/>
      <c r="D639" s="22"/>
      <c r="E639" s="5"/>
      <c r="F639" s="11"/>
      <c r="G639" s="17"/>
      <c r="H639" s="22"/>
      <c r="I639" s="5"/>
      <c r="J639" s="11"/>
      <c r="K639" s="17"/>
      <c r="L639" s="22"/>
      <c r="M639" s="5"/>
      <c r="N639" s="11"/>
      <c r="O639" s="17"/>
      <c r="P639" s="22"/>
      <c r="Q639" s="5"/>
      <c r="R639" s="11"/>
      <c r="S639" s="17"/>
      <c r="T639" s="22"/>
      <c r="V639" s="5"/>
      <c r="W639" s="11"/>
      <c r="X639" s="17"/>
      <c r="Y639" s="22"/>
    </row>
    <row r="640" spans="1:25" ht="13.5" customHeight="1">
      <c r="A640" s="6" t="s">
        <v>26</v>
      </c>
      <c r="B640" s="12">
        <v>6</v>
      </c>
      <c r="C640" s="18">
        <v>6</v>
      </c>
      <c r="D640" s="23">
        <v>12</v>
      </c>
      <c r="E640" s="6" t="s">
        <v>18</v>
      </c>
      <c r="F640" s="12">
        <v>7</v>
      </c>
      <c r="G640" s="18">
        <v>5</v>
      </c>
      <c r="H640" s="23">
        <v>12</v>
      </c>
      <c r="I640" s="6" t="s">
        <v>28</v>
      </c>
      <c r="J640" s="12">
        <v>12</v>
      </c>
      <c r="K640" s="18">
        <v>10</v>
      </c>
      <c r="L640" s="23">
        <v>22</v>
      </c>
      <c r="M640" s="6" t="s">
        <v>4</v>
      </c>
      <c r="N640" s="12">
        <v>6</v>
      </c>
      <c r="O640" s="18">
        <v>8</v>
      </c>
      <c r="P640" s="23">
        <v>14</v>
      </c>
      <c r="Q640" s="6" t="s">
        <v>33</v>
      </c>
      <c r="R640" s="12">
        <v>0</v>
      </c>
      <c r="S640" s="18">
        <v>0</v>
      </c>
      <c r="T640" s="23">
        <v>0</v>
      </c>
      <c r="V640" s="6" t="s">
        <v>37</v>
      </c>
      <c r="W640" s="12">
        <v>49</v>
      </c>
      <c r="X640" s="18">
        <v>50</v>
      </c>
      <c r="Y640" s="23">
        <v>99</v>
      </c>
    </row>
    <row r="641" spans="1:25" ht="13.5" customHeight="1">
      <c r="A641" s="4"/>
      <c r="B641" s="10"/>
      <c r="C641" s="16"/>
      <c r="D641" s="21"/>
      <c r="E641" s="4"/>
      <c r="F641" s="10"/>
      <c r="G641" s="16"/>
      <c r="H641" s="21"/>
      <c r="I641" s="4"/>
      <c r="J641" s="10"/>
      <c r="K641" s="16"/>
      <c r="L641" s="21"/>
      <c r="M641" s="4"/>
      <c r="N641" s="10"/>
      <c r="O641" s="16"/>
      <c r="P641" s="21"/>
      <c r="Q641" s="4"/>
      <c r="R641" s="10"/>
      <c r="S641" s="16"/>
      <c r="T641" s="21"/>
      <c r="V641" s="4"/>
      <c r="W641" s="10"/>
      <c r="X641" s="16"/>
      <c r="Y641" s="21"/>
    </row>
    <row r="642" spans="1:25" ht="13.5" customHeight="1">
      <c r="A642" s="5"/>
      <c r="B642" s="11"/>
      <c r="C642" s="17"/>
      <c r="D642" s="22"/>
      <c r="E642" s="5"/>
      <c r="F642" s="11"/>
      <c r="G642" s="17"/>
      <c r="H642" s="22"/>
      <c r="I642" s="5"/>
      <c r="J642" s="11"/>
      <c r="K642" s="17"/>
      <c r="L642" s="22"/>
      <c r="M642" s="5"/>
      <c r="N642" s="11"/>
      <c r="O642" s="17"/>
      <c r="P642" s="22"/>
      <c r="Q642" s="5"/>
      <c r="R642" s="11"/>
      <c r="S642" s="17"/>
      <c r="T642" s="22"/>
      <c r="V642" s="5"/>
      <c r="W642" s="11"/>
      <c r="X642" s="17"/>
      <c r="Y642" s="22"/>
    </row>
    <row r="643" spans="1:25" ht="13.5" customHeight="1">
      <c r="A643" s="6" t="s">
        <v>39</v>
      </c>
      <c r="B643" s="12">
        <v>3</v>
      </c>
      <c r="C643" s="18">
        <v>10</v>
      </c>
      <c r="D643" s="23">
        <v>13</v>
      </c>
      <c r="E643" s="6" t="s">
        <v>43</v>
      </c>
      <c r="F643" s="12">
        <v>8</v>
      </c>
      <c r="G643" s="18">
        <v>11</v>
      </c>
      <c r="H643" s="23">
        <v>19</v>
      </c>
      <c r="I643" s="6" t="s">
        <v>45</v>
      </c>
      <c r="J643" s="12">
        <v>15</v>
      </c>
      <c r="K643" s="18">
        <v>1</v>
      </c>
      <c r="L643" s="23">
        <v>16</v>
      </c>
      <c r="M643" s="6" t="s">
        <v>47</v>
      </c>
      <c r="N643" s="12">
        <v>8</v>
      </c>
      <c r="O643" s="18">
        <v>8</v>
      </c>
      <c r="P643" s="23">
        <v>16</v>
      </c>
      <c r="Q643" s="6" t="s">
        <v>8</v>
      </c>
      <c r="R643" s="12">
        <v>0</v>
      </c>
      <c r="S643" s="18">
        <v>1</v>
      </c>
      <c r="T643" s="23">
        <v>1</v>
      </c>
      <c r="V643" s="6" t="s">
        <v>48</v>
      </c>
      <c r="W643" s="12">
        <v>49</v>
      </c>
      <c r="X643" s="18">
        <v>48</v>
      </c>
      <c r="Y643" s="23">
        <v>97</v>
      </c>
    </row>
    <row r="644" spans="1:25" ht="13.5" customHeight="1">
      <c r="A644" s="4"/>
      <c r="B644" s="10"/>
      <c r="C644" s="16"/>
      <c r="D644" s="21"/>
      <c r="E644" s="4"/>
      <c r="F644" s="10"/>
      <c r="G644" s="16"/>
      <c r="H644" s="21"/>
      <c r="I644" s="4"/>
      <c r="J644" s="10"/>
      <c r="K644" s="16"/>
      <c r="L644" s="21"/>
      <c r="M644" s="4"/>
      <c r="N644" s="10"/>
      <c r="O644" s="16"/>
      <c r="P644" s="21"/>
      <c r="Q644" s="4"/>
      <c r="R644" s="10"/>
      <c r="S644" s="16"/>
      <c r="T644" s="21"/>
      <c r="V644" s="4"/>
      <c r="W644" s="10"/>
      <c r="X644" s="16"/>
      <c r="Y644" s="21"/>
    </row>
    <row r="645" spans="1:25" ht="13.5" customHeight="1">
      <c r="A645" s="5"/>
      <c r="B645" s="11"/>
      <c r="C645" s="17"/>
      <c r="D645" s="22"/>
      <c r="E645" s="5"/>
      <c r="F645" s="11"/>
      <c r="G645" s="17"/>
      <c r="H645" s="22"/>
      <c r="I645" s="5"/>
      <c r="J645" s="11"/>
      <c r="K645" s="17"/>
      <c r="L645" s="22"/>
      <c r="M645" s="5"/>
      <c r="N645" s="11"/>
      <c r="O645" s="17"/>
      <c r="P645" s="22"/>
      <c r="Q645" s="5"/>
      <c r="R645" s="11"/>
      <c r="S645" s="17"/>
      <c r="T645" s="22"/>
      <c r="V645" s="5"/>
      <c r="W645" s="11"/>
      <c r="X645" s="17"/>
      <c r="Y645" s="22"/>
    </row>
    <row r="646" spans="1:25" ht="13.5" customHeight="1">
      <c r="A646" s="6" t="s">
        <v>50</v>
      </c>
      <c r="B646" s="12">
        <v>11</v>
      </c>
      <c r="C646" s="18">
        <v>14</v>
      </c>
      <c r="D646" s="23">
        <v>25</v>
      </c>
      <c r="E646" s="6" t="s">
        <v>52</v>
      </c>
      <c r="F646" s="12">
        <v>7</v>
      </c>
      <c r="G646" s="18">
        <v>11</v>
      </c>
      <c r="H646" s="23">
        <v>18</v>
      </c>
      <c r="I646" s="6" t="s">
        <v>42</v>
      </c>
      <c r="J646" s="12">
        <v>11</v>
      </c>
      <c r="K646" s="18">
        <v>11</v>
      </c>
      <c r="L646" s="23">
        <v>22</v>
      </c>
      <c r="M646" s="6" t="s">
        <v>54</v>
      </c>
      <c r="N646" s="12">
        <v>3</v>
      </c>
      <c r="O646" s="18">
        <v>3</v>
      </c>
      <c r="P646" s="23">
        <v>6</v>
      </c>
      <c r="Q646" s="6" t="s">
        <v>55</v>
      </c>
      <c r="R646" s="12">
        <v>0</v>
      </c>
      <c r="S646" s="18">
        <v>0</v>
      </c>
      <c r="T646" s="23">
        <v>0</v>
      </c>
      <c r="V646" s="6" t="s">
        <v>32</v>
      </c>
      <c r="W646" s="12">
        <v>38</v>
      </c>
      <c r="X646" s="18">
        <v>35</v>
      </c>
      <c r="Y646" s="23">
        <v>73</v>
      </c>
    </row>
    <row r="647" spans="1:25" ht="13.5" customHeight="1">
      <c r="A647" s="4"/>
      <c r="B647" s="10"/>
      <c r="C647" s="16"/>
      <c r="D647" s="21"/>
      <c r="E647" s="4"/>
      <c r="F647" s="10"/>
      <c r="G647" s="16"/>
      <c r="H647" s="21"/>
      <c r="I647" s="4"/>
      <c r="J647" s="10"/>
      <c r="K647" s="16"/>
      <c r="L647" s="21"/>
      <c r="M647" s="4"/>
      <c r="N647" s="10"/>
      <c r="O647" s="16"/>
      <c r="P647" s="21"/>
      <c r="Q647" s="4"/>
      <c r="R647" s="10"/>
      <c r="S647" s="16"/>
      <c r="T647" s="21"/>
      <c r="V647" s="4"/>
      <c r="W647" s="10"/>
      <c r="X647" s="16"/>
      <c r="Y647" s="21"/>
    </row>
    <row r="648" spans="1:25" ht="13.5" customHeight="1">
      <c r="A648" s="5"/>
      <c r="B648" s="11"/>
      <c r="C648" s="17"/>
      <c r="D648" s="22"/>
      <c r="E648" s="5"/>
      <c r="F648" s="11"/>
      <c r="G648" s="17"/>
      <c r="H648" s="22"/>
      <c r="I648" s="5"/>
      <c r="J648" s="11"/>
      <c r="K648" s="17"/>
      <c r="L648" s="22"/>
      <c r="M648" s="5"/>
      <c r="N648" s="11"/>
      <c r="O648" s="17"/>
      <c r="P648" s="22"/>
      <c r="Q648" s="5"/>
      <c r="R648" s="11"/>
      <c r="S648" s="17"/>
      <c r="T648" s="22"/>
      <c r="V648" s="5"/>
      <c r="W648" s="11"/>
      <c r="X648" s="17"/>
      <c r="Y648" s="22"/>
    </row>
    <row r="649" spans="1:25" ht="13.5" customHeight="1">
      <c r="A649" s="6" t="s">
        <v>56</v>
      </c>
      <c r="B649" s="12">
        <v>9</v>
      </c>
      <c r="C649" s="18">
        <v>9</v>
      </c>
      <c r="D649" s="23">
        <v>18</v>
      </c>
      <c r="E649" s="6" t="s">
        <v>58</v>
      </c>
      <c r="F649" s="12">
        <v>13</v>
      </c>
      <c r="G649" s="18">
        <v>8</v>
      </c>
      <c r="H649" s="23">
        <v>21</v>
      </c>
      <c r="I649" s="6" t="s">
        <v>61</v>
      </c>
      <c r="J649" s="12">
        <v>8</v>
      </c>
      <c r="K649" s="18">
        <v>12</v>
      </c>
      <c r="L649" s="23">
        <v>20</v>
      </c>
      <c r="M649" s="6" t="s">
        <v>3</v>
      </c>
      <c r="N649" s="12">
        <v>3</v>
      </c>
      <c r="O649" s="18">
        <v>11</v>
      </c>
      <c r="P649" s="23">
        <v>14</v>
      </c>
      <c r="Q649" s="6" t="s">
        <v>63</v>
      </c>
      <c r="R649" s="12">
        <v>0</v>
      </c>
      <c r="S649" s="18">
        <v>0</v>
      </c>
      <c r="T649" s="23">
        <v>0</v>
      </c>
      <c r="V649" s="6" t="s">
        <v>64</v>
      </c>
      <c r="W649" s="12">
        <v>25</v>
      </c>
      <c r="X649" s="18">
        <v>28</v>
      </c>
      <c r="Y649" s="23">
        <v>53</v>
      </c>
    </row>
    <row r="650" spans="1:25" ht="13.5" customHeight="1">
      <c r="A650" s="4"/>
      <c r="B650" s="10"/>
      <c r="C650" s="16"/>
      <c r="D650" s="21"/>
      <c r="E650" s="4"/>
      <c r="F650" s="10"/>
      <c r="G650" s="16"/>
      <c r="H650" s="21"/>
      <c r="I650" s="4"/>
      <c r="J650" s="10"/>
      <c r="K650" s="16"/>
      <c r="L650" s="21"/>
      <c r="M650" s="4"/>
      <c r="N650" s="10"/>
      <c r="O650" s="16"/>
      <c r="P650" s="21"/>
      <c r="Q650" s="4"/>
      <c r="R650" s="10"/>
      <c r="S650" s="16"/>
      <c r="T650" s="21"/>
      <c r="V650" s="4"/>
      <c r="W650" s="10"/>
      <c r="X650" s="16"/>
      <c r="Y650" s="21"/>
    </row>
    <row r="651" spans="1:25" ht="13.5" customHeight="1">
      <c r="A651" s="5"/>
      <c r="B651" s="11"/>
      <c r="C651" s="17"/>
      <c r="D651" s="22"/>
      <c r="E651" s="5"/>
      <c r="F651" s="11"/>
      <c r="G651" s="17"/>
      <c r="H651" s="22"/>
      <c r="I651" s="5"/>
      <c r="J651" s="11"/>
      <c r="K651" s="17"/>
      <c r="L651" s="22"/>
      <c r="M651" s="5"/>
      <c r="N651" s="11"/>
      <c r="O651" s="17"/>
      <c r="P651" s="22"/>
      <c r="Q651" s="5"/>
      <c r="R651" s="11"/>
      <c r="S651" s="17"/>
      <c r="T651" s="22"/>
      <c r="V651" s="5"/>
      <c r="W651" s="11"/>
      <c r="X651" s="17"/>
      <c r="Y651" s="22"/>
    </row>
    <row r="652" spans="1:25" ht="13.5" customHeight="1">
      <c r="A652" s="6" t="s">
        <v>66</v>
      </c>
      <c r="B652" s="12">
        <v>5</v>
      </c>
      <c r="C652" s="18">
        <v>10</v>
      </c>
      <c r="D652" s="23">
        <v>15</v>
      </c>
      <c r="E652" s="6" t="s">
        <v>67</v>
      </c>
      <c r="F652" s="12">
        <v>4</v>
      </c>
      <c r="G652" s="18">
        <v>3</v>
      </c>
      <c r="H652" s="23">
        <v>7</v>
      </c>
      <c r="I652" s="6" t="s">
        <v>41</v>
      </c>
      <c r="J652" s="12">
        <v>12</v>
      </c>
      <c r="K652" s="18">
        <v>9</v>
      </c>
      <c r="L652" s="23">
        <v>21</v>
      </c>
      <c r="M652" s="6" t="s">
        <v>70</v>
      </c>
      <c r="N652" s="12">
        <v>7</v>
      </c>
      <c r="O652" s="18">
        <v>8</v>
      </c>
      <c r="P652" s="23">
        <v>15</v>
      </c>
      <c r="Q652" s="6" t="s">
        <v>71</v>
      </c>
      <c r="R652" s="12">
        <v>0</v>
      </c>
      <c r="S652" s="18">
        <v>0</v>
      </c>
      <c r="T652" s="23">
        <v>0</v>
      </c>
      <c r="V652" s="6" t="s">
        <v>72</v>
      </c>
      <c r="W652" s="12">
        <v>44</v>
      </c>
      <c r="X652" s="18">
        <v>41</v>
      </c>
      <c r="Y652" s="23">
        <v>85</v>
      </c>
    </row>
    <row r="653" spans="1:25" ht="13.5" customHeight="1">
      <c r="A653" s="4"/>
      <c r="B653" s="10"/>
      <c r="C653" s="16"/>
      <c r="D653" s="21"/>
      <c r="E653" s="4"/>
      <c r="F653" s="10"/>
      <c r="G653" s="16"/>
      <c r="H653" s="21"/>
      <c r="I653" s="4"/>
      <c r="J653" s="10"/>
      <c r="K653" s="16"/>
      <c r="L653" s="21"/>
      <c r="M653" s="4"/>
      <c r="N653" s="10"/>
      <c r="O653" s="16"/>
      <c r="P653" s="21"/>
      <c r="Q653" s="4"/>
      <c r="R653" s="10"/>
      <c r="S653" s="16"/>
      <c r="T653" s="21"/>
      <c r="V653" s="4"/>
      <c r="W653" s="10"/>
      <c r="X653" s="16"/>
      <c r="Y653" s="21"/>
    </row>
    <row r="654" spans="1:25" ht="13.5" customHeight="1">
      <c r="A654" s="5"/>
      <c r="B654" s="11"/>
      <c r="C654" s="17"/>
      <c r="D654" s="22"/>
      <c r="E654" s="5"/>
      <c r="F654" s="11"/>
      <c r="G654" s="17"/>
      <c r="H654" s="22"/>
      <c r="I654" s="5"/>
      <c r="J654" s="11"/>
      <c r="K654" s="17"/>
      <c r="L654" s="22"/>
      <c r="M654" s="5"/>
      <c r="N654" s="11"/>
      <c r="O654" s="17"/>
      <c r="P654" s="22"/>
      <c r="Q654" s="5"/>
      <c r="R654" s="11"/>
      <c r="S654" s="17"/>
      <c r="T654" s="22"/>
      <c r="V654" s="5"/>
      <c r="W654" s="11"/>
      <c r="X654" s="17"/>
      <c r="Y654" s="22"/>
    </row>
    <row r="655" spans="1:25" ht="13.5" customHeight="1">
      <c r="A655" s="6" t="s">
        <v>73</v>
      </c>
      <c r="B655" s="12">
        <v>13</v>
      </c>
      <c r="C655" s="18">
        <v>11</v>
      </c>
      <c r="D655" s="23">
        <v>24</v>
      </c>
      <c r="E655" s="6" t="s">
        <v>13</v>
      </c>
      <c r="F655" s="12">
        <v>12</v>
      </c>
      <c r="G655" s="18">
        <v>9</v>
      </c>
      <c r="H655" s="23">
        <v>21</v>
      </c>
      <c r="I655" s="6" t="s">
        <v>49</v>
      </c>
      <c r="J655" s="12">
        <v>7</v>
      </c>
      <c r="K655" s="18">
        <v>12</v>
      </c>
      <c r="L655" s="23">
        <v>19</v>
      </c>
      <c r="M655" s="6" t="s">
        <v>60</v>
      </c>
      <c r="N655" s="12">
        <v>3</v>
      </c>
      <c r="O655" s="18">
        <v>15</v>
      </c>
      <c r="P655" s="23">
        <v>18</v>
      </c>
      <c r="Q655" s="6" t="s">
        <v>57</v>
      </c>
      <c r="R655" s="12">
        <v>0</v>
      </c>
      <c r="S655" s="18">
        <v>0</v>
      </c>
      <c r="T655" s="23">
        <v>0</v>
      </c>
      <c r="V655" s="6" t="s">
        <v>10</v>
      </c>
      <c r="W655" s="12">
        <v>43</v>
      </c>
      <c r="X655" s="18">
        <v>40</v>
      </c>
      <c r="Y655" s="23">
        <v>83</v>
      </c>
    </row>
    <row r="656" spans="1:25" ht="13.5" customHeight="1">
      <c r="A656" s="4"/>
      <c r="B656" s="10"/>
      <c r="C656" s="16"/>
      <c r="D656" s="21"/>
      <c r="E656" s="4"/>
      <c r="F656" s="10"/>
      <c r="G656" s="16"/>
      <c r="H656" s="21"/>
      <c r="I656" s="4"/>
      <c r="J656" s="10"/>
      <c r="K656" s="16"/>
      <c r="L656" s="21"/>
      <c r="M656" s="4"/>
      <c r="N656" s="10"/>
      <c r="O656" s="16"/>
      <c r="P656" s="21"/>
      <c r="Q656" s="4"/>
      <c r="R656" s="10"/>
      <c r="S656" s="16"/>
      <c r="T656" s="21"/>
      <c r="V656" s="4"/>
      <c r="W656" s="10"/>
      <c r="X656" s="16"/>
      <c r="Y656" s="21"/>
    </row>
    <row r="657" spans="1:25" ht="13.5" customHeight="1">
      <c r="A657" s="5"/>
      <c r="B657" s="11"/>
      <c r="C657" s="17"/>
      <c r="D657" s="22"/>
      <c r="E657" s="5"/>
      <c r="F657" s="11"/>
      <c r="G657" s="17"/>
      <c r="H657" s="22"/>
      <c r="I657" s="5"/>
      <c r="J657" s="11"/>
      <c r="K657" s="17"/>
      <c r="L657" s="22"/>
      <c r="M657" s="5"/>
      <c r="N657" s="11"/>
      <c r="O657" s="17"/>
      <c r="P657" s="22"/>
      <c r="Q657" s="5"/>
      <c r="R657" s="11"/>
      <c r="S657" s="17"/>
      <c r="T657" s="22"/>
      <c r="V657" s="5"/>
      <c r="W657" s="11"/>
      <c r="X657" s="17"/>
      <c r="Y657" s="22"/>
    </row>
    <row r="658" spans="1:25" ht="13.5" customHeight="1">
      <c r="A658" s="6" t="s">
        <v>62</v>
      </c>
      <c r="B658" s="12">
        <v>14</v>
      </c>
      <c r="C658" s="18">
        <v>8</v>
      </c>
      <c r="D658" s="23">
        <v>22</v>
      </c>
      <c r="E658" s="6" t="s">
        <v>30</v>
      </c>
      <c r="F658" s="12">
        <v>12</v>
      </c>
      <c r="G658" s="18">
        <v>11</v>
      </c>
      <c r="H658" s="23">
        <v>23</v>
      </c>
      <c r="I658" s="6" t="s">
        <v>74</v>
      </c>
      <c r="J658" s="12">
        <v>14</v>
      </c>
      <c r="K658" s="18">
        <v>10</v>
      </c>
      <c r="L658" s="23">
        <v>24</v>
      </c>
      <c r="M658" s="6" t="s">
        <v>68</v>
      </c>
      <c r="N658" s="12">
        <v>5</v>
      </c>
      <c r="O658" s="18">
        <v>5</v>
      </c>
      <c r="P658" s="23">
        <v>10</v>
      </c>
      <c r="Q658" s="6" t="s">
        <v>35</v>
      </c>
      <c r="R658" s="12">
        <v>0</v>
      </c>
      <c r="S658" s="18">
        <v>0</v>
      </c>
      <c r="T658" s="23">
        <v>0</v>
      </c>
      <c r="V658" s="6" t="s">
        <v>75</v>
      </c>
      <c r="W658" s="12">
        <v>53</v>
      </c>
      <c r="X658" s="18">
        <v>50</v>
      </c>
      <c r="Y658" s="23">
        <v>103</v>
      </c>
    </row>
    <row r="659" spans="1:25" ht="13.5" customHeight="1">
      <c r="A659" s="4"/>
      <c r="B659" s="10"/>
      <c r="C659" s="16"/>
      <c r="D659" s="21"/>
      <c r="E659" s="4"/>
      <c r="F659" s="10"/>
      <c r="G659" s="16"/>
      <c r="H659" s="21"/>
      <c r="I659" s="4"/>
      <c r="J659" s="10"/>
      <c r="K659" s="16"/>
      <c r="L659" s="21"/>
      <c r="M659" s="4"/>
      <c r="N659" s="10"/>
      <c r="O659" s="16"/>
      <c r="P659" s="21"/>
      <c r="Q659" s="4"/>
      <c r="R659" s="10"/>
      <c r="S659" s="16"/>
      <c r="T659" s="21"/>
      <c r="V659" s="4"/>
      <c r="W659" s="10"/>
      <c r="X659" s="16"/>
      <c r="Y659" s="21"/>
    </row>
    <row r="660" spans="1:25" ht="13.5" customHeight="1">
      <c r="A660" s="5"/>
      <c r="B660" s="11"/>
      <c r="C660" s="17"/>
      <c r="D660" s="22"/>
      <c r="E660" s="5"/>
      <c r="F660" s="11"/>
      <c r="G660" s="17"/>
      <c r="H660" s="22"/>
      <c r="I660" s="5"/>
      <c r="J660" s="11"/>
      <c r="K660" s="17"/>
      <c r="L660" s="22"/>
      <c r="M660" s="5"/>
      <c r="N660" s="11"/>
      <c r="O660" s="17"/>
      <c r="P660" s="22"/>
      <c r="Q660" s="5"/>
      <c r="R660" s="11"/>
      <c r="S660" s="17"/>
      <c r="T660" s="22"/>
      <c r="V660" s="5"/>
      <c r="W660" s="11"/>
      <c r="X660" s="17"/>
      <c r="Y660" s="22"/>
    </row>
    <row r="661" spans="1:25" ht="13.5" customHeight="1">
      <c r="A661" s="6" t="s">
        <v>53</v>
      </c>
      <c r="B661" s="12">
        <v>8</v>
      </c>
      <c r="C661" s="18">
        <v>8</v>
      </c>
      <c r="D661" s="23">
        <v>16</v>
      </c>
      <c r="E661" s="6" t="s">
        <v>24</v>
      </c>
      <c r="F661" s="12">
        <v>10</v>
      </c>
      <c r="G661" s="18">
        <v>13</v>
      </c>
      <c r="H661" s="23">
        <v>23</v>
      </c>
      <c r="I661" s="6" t="s">
        <v>77</v>
      </c>
      <c r="J661" s="12">
        <v>11</v>
      </c>
      <c r="K661" s="18">
        <v>15</v>
      </c>
      <c r="L661" s="23">
        <v>26</v>
      </c>
      <c r="M661" s="6" t="s">
        <v>44</v>
      </c>
      <c r="N661" s="12">
        <v>5</v>
      </c>
      <c r="O661" s="18">
        <v>3</v>
      </c>
      <c r="P661" s="23">
        <v>8</v>
      </c>
      <c r="Q661" s="6" t="s">
        <v>46</v>
      </c>
      <c r="R661" s="12">
        <v>0</v>
      </c>
      <c r="S661" s="18">
        <v>0</v>
      </c>
      <c r="T661" s="23">
        <v>0</v>
      </c>
      <c r="V661" s="6" t="s">
        <v>29</v>
      </c>
      <c r="W661" s="12">
        <v>50</v>
      </c>
      <c r="X661" s="18">
        <v>58</v>
      </c>
      <c r="Y661" s="23">
        <v>108</v>
      </c>
    </row>
    <row r="662" spans="1:25" ht="13.5" customHeight="1">
      <c r="A662" s="4"/>
      <c r="B662" s="10"/>
      <c r="C662" s="16"/>
      <c r="D662" s="21"/>
      <c r="E662" s="4"/>
      <c r="F662" s="10"/>
      <c r="G662" s="16"/>
      <c r="H662" s="21"/>
      <c r="I662" s="4"/>
      <c r="J662" s="10"/>
      <c r="K662" s="16"/>
      <c r="L662" s="21"/>
      <c r="M662" s="4"/>
      <c r="N662" s="10"/>
      <c r="O662" s="16"/>
      <c r="P662" s="21"/>
      <c r="Q662" s="4"/>
      <c r="R662" s="10"/>
      <c r="S662" s="16"/>
      <c r="T662" s="21"/>
      <c r="V662" s="4"/>
      <c r="W662" s="10"/>
      <c r="X662" s="16"/>
      <c r="Y662" s="21"/>
    </row>
    <row r="663" spans="1:25" ht="13.5" customHeight="1">
      <c r="A663" s="5"/>
      <c r="B663" s="11"/>
      <c r="C663" s="17"/>
      <c r="D663" s="22"/>
      <c r="E663" s="5"/>
      <c r="F663" s="11"/>
      <c r="G663" s="17"/>
      <c r="H663" s="22"/>
      <c r="I663" s="5"/>
      <c r="J663" s="11"/>
      <c r="K663" s="17"/>
      <c r="L663" s="22"/>
      <c r="M663" s="5"/>
      <c r="N663" s="11"/>
      <c r="O663" s="17"/>
      <c r="P663" s="22"/>
      <c r="Q663" s="5"/>
      <c r="R663" s="11"/>
      <c r="S663" s="17"/>
      <c r="T663" s="22"/>
      <c r="V663" s="5"/>
      <c r="W663" s="11"/>
      <c r="X663" s="17"/>
      <c r="Y663" s="22"/>
    </row>
    <row r="664" spans="1:25" ht="13.5" customHeight="1">
      <c r="A664" s="6" t="s">
        <v>78</v>
      </c>
      <c r="B664" s="12">
        <v>9</v>
      </c>
      <c r="C664" s="18">
        <v>13</v>
      </c>
      <c r="D664" s="23">
        <v>22</v>
      </c>
      <c r="E664" s="6" t="s">
        <v>79</v>
      </c>
      <c r="F664" s="12">
        <v>5</v>
      </c>
      <c r="G664" s="18">
        <v>4</v>
      </c>
      <c r="H664" s="23">
        <v>9</v>
      </c>
      <c r="I664" s="6" t="s">
        <v>7</v>
      </c>
      <c r="J664" s="12">
        <v>12</v>
      </c>
      <c r="K664" s="18">
        <v>3</v>
      </c>
      <c r="L664" s="23">
        <v>15</v>
      </c>
      <c r="M664" s="6" t="s">
        <v>59</v>
      </c>
      <c r="N664" s="12">
        <v>2</v>
      </c>
      <c r="O664" s="18">
        <v>5</v>
      </c>
      <c r="P664" s="23">
        <v>7</v>
      </c>
      <c r="Q664" s="6" t="s">
        <v>80</v>
      </c>
      <c r="R664" s="12">
        <v>0</v>
      </c>
      <c r="S664" s="18">
        <v>0</v>
      </c>
      <c r="T664" s="23">
        <v>0</v>
      </c>
      <c r="V664" s="6" t="s">
        <v>82</v>
      </c>
      <c r="W664" s="12">
        <v>60</v>
      </c>
      <c r="X664" s="18">
        <v>68</v>
      </c>
      <c r="Y664" s="23">
        <v>128</v>
      </c>
    </row>
    <row r="665" spans="1:25" ht="13.5" customHeight="1">
      <c r="A665" s="4"/>
      <c r="B665" s="10"/>
      <c r="C665" s="16"/>
      <c r="D665" s="21"/>
      <c r="E665" s="4"/>
      <c r="F665" s="10"/>
      <c r="G665" s="16"/>
      <c r="H665" s="21"/>
      <c r="I665" s="4"/>
      <c r="J665" s="10"/>
      <c r="K665" s="16"/>
      <c r="L665" s="21"/>
      <c r="M665" s="4"/>
      <c r="N665" s="10"/>
      <c r="O665" s="16"/>
      <c r="P665" s="21"/>
      <c r="Q665" s="4"/>
      <c r="R665" s="10"/>
      <c r="S665" s="16"/>
      <c r="T665" s="21"/>
      <c r="V665" s="4"/>
      <c r="W665" s="10"/>
      <c r="X665" s="16"/>
      <c r="Y665" s="21"/>
    </row>
    <row r="666" spans="1:25" ht="13.5" customHeight="1">
      <c r="A666" s="5"/>
      <c r="B666" s="11"/>
      <c r="C666" s="17"/>
      <c r="D666" s="22"/>
      <c r="E666" s="5"/>
      <c r="F666" s="11"/>
      <c r="G666" s="17"/>
      <c r="H666" s="22"/>
      <c r="I666" s="5"/>
      <c r="J666" s="11"/>
      <c r="K666" s="17"/>
      <c r="L666" s="22"/>
      <c r="M666" s="5"/>
      <c r="N666" s="11"/>
      <c r="O666" s="17"/>
      <c r="P666" s="22"/>
      <c r="Q666" s="5"/>
      <c r="R666" s="11"/>
      <c r="S666" s="17"/>
      <c r="T666" s="22"/>
      <c r="V666" s="5"/>
      <c r="W666" s="11"/>
      <c r="X666" s="17"/>
      <c r="Y666" s="22"/>
    </row>
    <row r="667" spans="1:25" ht="13.5" customHeight="1">
      <c r="A667" s="6" t="s">
        <v>83</v>
      </c>
      <c r="B667" s="12">
        <v>9</v>
      </c>
      <c r="C667" s="18">
        <v>11</v>
      </c>
      <c r="D667" s="23">
        <v>20</v>
      </c>
      <c r="E667" s="6" t="s">
        <v>85</v>
      </c>
      <c r="F667" s="12">
        <v>8</v>
      </c>
      <c r="G667" s="18">
        <v>6</v>
      </c>
      <c r="H667" s="23">
        <v>14</v>
      </c>
      <c r="I667" s="6" t="s">
        <v>86</v>
      </c>
      <c r="J667" s="12">
        <v>4</v>
      </c>
      <c r="K667" s="18">
        <v>6</v>
      </c>
      <c r="L667" s="23">
        <v>10</v>
      </c>
      <c r="M667" s="6" t="s">
        <v>69</v>
      </c>
      <c r="N667" s="12">
        <v>2</v>
      </c>
      <c r="O667" s="18">
        <v>6</v>
      </c>
      <c r="P667" s="23">
        <v>8</v>
      </c>
      <c r="Q667" s="6" t="s">
        <v>87</v>
      </c>
      <c r="R667" s="12">
        <v>0</v>
      </c>
      <c r="S667" s="18">
        <v>0</v>
      </c>
      <c r="T667" s="23">
        <v>0</v>
      </c>
      <c r="V667" s="6" t="s">
        <v>51</v>
      </c>
      <c r="W667" s="12">
        <v>57</v>
      </c>
      <c r="X667" s="18">
        <v>50</v>
      </c>
      <c r="Y667" s="23">
        <v>107</v>
      </c>
    </row>
    <row r="668" spans="1:25" ht="13.5" customHeight="1">
      <c r="A668" s="4"/>
      <c r="B668" s="10"/>
      <c r="C668" s="16"/>
      <c r="D668" s="21"/>
      <c r="E668" s="4"/>
      <c r="F668" s="10"/>
      <c r="G668" s="16"/>
      <c r="H668" s="21"/>
      <c r="I668" s="4"/>
      <c r="J668" s="10"/>
      <c r="K668" s="16"/>
      <c r="L668" s="21"/>
      <c r="M668" s="4"/>
      <c r="N668" s="10"/>
      <c r="O668" s="16"/>
      <c r="P668" s="21"/>
      <c r="Q668" s="4"/>
      <c r="R668" s="10"/>
      <c r="S668" s="16"/>
      <c r="T668" s="21"/>
      <c r="V668" s="4"/>
      <c r="W668" s="10"/>
      <c r="X668" s="16"/>
      <c r="Y668" s="21"/>
    </row>
    <row r="669" spans="1:25" ht="13.5" customHeight="1">
      <c r="A669" s="5"/>
      <c r="B669" s="11"/>
      <c r="C669" s="17"/>
      <c r="D669" s="22"/>
      <c r="E669" s="5"/>
      <c r="F669" s="11"/>
      <c r="G669" s="17"/>
      <c r="H669" s="22"/>
      <c r="I669" s="5"/>
      <c r="J669" s="11"/>
      <c r="K669" s="17"/>
      <c r="L669" s="22"/>
      <c r="M669" s="5"/>
      <c r="N669" s="11"/>
      <c r="O669" s="17"/>
      <c r="P669" s="22"/>
      <c r="Q669" s="5"/>
      <c r="R669" s="11"/>
      <c r="S669" s="17"/>
      <c r="T669" s="22"/>
      <c r="V669" s="5"/>
      <c r="W669" s="11"/>
      <c r="X669" s="17"/>
      <c r="Y669" s="22"/>
    </row>
    <row r="670" spans="1:25" ht="13.5" customHeight="1">
      <c r="A670" s="6" t="s">
        <v>89</v>
      </c>
      <c r="B670" s="12">
        <v>11</v>
      </c>
      <c r="C670" s="18">
        <v>16</v>
      </c>
      <c r="D670" s="23">
        <v>27</v>
      </c>
      <c r="E670" s="6" t="s">
        <v>91</v>
      </c>
      <c r="F670" s="12">
        <v>7</v>
      </c>
      <c r="G670" s="18">
        <v>8</v>
      </c>
      <c r="H670" s="23">
        <v>15</v>
      </c>
      <c r="I670" s="6" t="s">
        <v>92</v>
      </c>
      <c r="J670" s="12">
        <v>7</v>
      </c>
      <c r="K670" s="18">
        <v>13</v>
      </c>
      <c r="L670" s="23">
        <v>20</v>
      </c>
      <c r="M670" s="6" t="s">
        <v>94</v>
      </c>
      <c r="N670" s="12">
        <v>5</v>
      </c>
      <c r="O670" s="18">
        <v>7</v>
      </c>
      <c r="P670" s="23">
        <v>12</v>
      </c>
      <c r="Q670" s="6" t="s">
        <v>95</v>
      </c>
      <c r="R670" s="12">
        <v>0</v>
      </c>
      <c r="S670" s="18">
        <v>0</v>
      </c>
      <c r="T670" s="23">
        <v>0</v>
      </c>
      <c r="V670" s="6" t="s">
        <v>96</v>
      </c>
      <c r="W670" s="12">
        <v>56</v>
      </c>
      <c r="X670" s="18">
        <v>49</v>
      </c>
      <c r="Y670" s="23">
        <v>105</v>
      </c>
    </row>
    <row r="671" spans="1:25" ht="13.5" customHeight="1">
      <c r="A671" s="4"/>
      <c r="B671" s="10"/>
      <c r="C671" s="16"/>
      <c r="D671" s="21"/>
      <c r="E671" s="4"/>
      <c r="F671" s="10"/>
      <c r="G671" s="16"/>
      <c r="H671" s="21"/>
      <c r="I671" s="4"/>
      <c r="J671" s="10"/>
      <c r="K671" s="16"/>
      <c r="L671" s="21"/>
      <c r="M671" s="4"/>
      <c r="N671" s="10"/>
      <c r="O671" s="16"/>
      <c r="P671" s="21"/>
      <c r="Q671" s="4"/>
      <c r="R671" s="10"/>
      <c r="S671" s="16"/>
      <c r="T671" s="21"/>
      <c r="V671" s="4"/>
      <c r="W671" s="10"/>
      <c r="X671" s="16"/>
      <c r="Y671" s="21"/>
    </row>
    <row r="672" spans="1:25" ht="13.5" customHeight="1">
      <c r="A672" s="5"/>
      <c r="B672" s="11"/>
      <c r="C672" s="17"/>
      <c r="D672" s="22"/>
      <c r="E672" s="5"/>
      <c r="F672" s="11"/>
      <c r="G672" s="17"/>
      <c r="H672" s="22"/>
      <c r="I672" s="5"/>
      <c r="J672" s="11"/>
      <c r="K672" s="17"/>
      <c r="L672" s="22"/>
      <c r="M672" s="5"/>
      <c r="N672" s="11"/>
      <c r="O672" s="17"/>
      <c r="P672" s="22"/>
      <c r="Q672" s="5"/>
      <c r="R672" s="11"/>
      <c r="S672" s="17"/>
      <c r="T672" s="22"/>
      <c r="V672" s="5"/>
      <c r="W672" s="11"/>
      <c r="X672" s="17"/>
      <c r="Y672" s="22"/>
    </row>
    <row r="673" spans="1:25" ht="13.5" customHeight="1">
      <c r="A673" s="6" t="s">
        <v>40</v>
      </c>
      <c r="B673" s="12">
        <v>11</v>
      </c>
      <c r="C673" s="18">
        <v>10</v>
      </c>
      <c r="D673" s="23">
        <v>21</v>
      </c>
      <c r="E673" s="6" t="s">
        <v>97</v>
      </c>
      <c r="F673" s="12">
        <v>20</v>
      </c>
      <c r="G673" s="18">
        <v>13</v>
      </c>
      <c r="H673" s="23">
        <v>33</v>
      </c>
      <c r="I673" s="6" t="s">
        <v>98</v>
      </c>
      <c r="J673" s="12">
        <v>7</v>
      </c>
      <c r="K673" s="18">
        <v>6</v>
      </c>
      <c r="L673" s="23">
        <v>13</v>
      </c>
      <c r="M673" s="6" t="s">
        <v>99</v>
      </c>
      <c r="N673" s="12">
        <v>3</v>
      </c>
      <c r="O673" s="18">
        <v>8</v>
      </c>
      <c r="P673" s="23">
        <v>11</v>
      </c>
      <c r="Q673" s="6" t="s">
        <v>100</v>
      </c>
      <c r="R673" s="12">
        <v>0</v>
      </c>
      <c r="S673" s="18">
        <v>0</v>
      </c>
      <c r="T673" s="23">
        <v>0</v>
      </c>
      <c r="V673" s="6" t="s">
        <v>101</v>
      </c>
      <c r="W673" s="12">
        <v>27</v>
      </c>
      <c r="X673" s="18">
        <v>39</v>
      </c>
      <c r="Y673" s="23">
        <v>66</v>
      </c>
    </row>
    <row r="674" spans="1:25" ht="13.5" customHeight="1">
      <c r="A674" s="4"/>
      <c r="B674" s="10"/>
      <c r="C674" s="16"/>
      <c r="D674" s="21"/>
      <c r="E674" s="4"/>
      <c r="F674" s="10"/>
      <c r="G674" s="16"/>
      <c r="H674" s="21"/>
      <c r="I674" s="4"/>
      <c r="J674" s="10"/>
      <c r="K674" s="16"/>
      <c r="L674" s="21"/>
      <c r="M674" s="4"/>
      <c r="N674" s="10"/>
      <c r="O674" s="16"/>
      <c r="P674" s="21"/>
      <c r="Q674" s="4"/>
      <c r="R674" s="10"/>
      <c r="S674" s="16"/>
      <c r="T674" s="21"/>
      <c r="V674" s="4"/>
      <c r="W674" s="10"/>
      <c r="X674" s="16"/>
      <c r="Y674" s="21"/>
    </row>
    <row r="675" spans="1:25" ht="13.5" customHeight="1">
      <c r="A675" s="5"/>
      <c r="B675" s="11"/>
      <c r="C675" s="17"/>
      <c r="D675" s="22"/>
      <c r="E675" s="5"/>
      <c r="F675" s="11"/>
      <c r="G675" s="17"/>
      <c r="H675" s="22"/>
      <c r="I675" s="5"/>
      <c r="J675" s="11"/>
      <c r="K675" s="17"/>
      <c r="L675" s="22"/>
      <c r="M675" s="5"/>
      <c r="N675" s="11"/>
      <c r="O675" s="17"/>
      <c r="P675" s="22"/>
      <c r="Q675" s="5"/>
      <c r="R675" s="11"/>
      <c r="S675" s="17"/>
      <c r="T675" s="22"/>
      <c r="V675" s="5"/>
      <c r="W675" s="11"/>
      <c r="X675" s="17"/>
      <c r="Y675" s="22"/>
    </row>
    <row r="676" spans="1:25" ht="13.5" customHeight="1">
      <c r="A676" s="6" t="s">
        <v>103</v>
      </c>
      <c r="B676" s="12">
        <v>8</v>
      </c>
      <c r="C676" s="18">
        <v>6</v>
      </c>
      <c r="D676" s="23">
        <v>14</v>
      </c>
      <c r="E676" s="6" t="s">
        <v>106</v>
      </c>
      <c r="F676" s="12">
        <v>6</v>
      </c>
      <c r="G676" s="18">
        <v>12</v>
      </c>
      <c r="H676" s="23">
        <v>18</v>
      </c>
      <c r="I676" s="6" t="s">
        <v>107</v>
      </c>
      <c r="J676" s="12">
        <v>5</v>
      </c>
      <c r="K676" s="18">
        <v>6</v>
      </c>
      <c r="L676" s="23">
        <v>11</v>
      </c>
      <c r="M676" s="6" t="s">
        <v>108</v>
      </c>
      <c r="N676" s="12">
        <v>3</v>
      </c>
      <c r="O676" s="18">
        <v>4</v>
      </c>
      <c r="P676" s="23">
        <v>7</v>
      </c>
      <c r="Q676" s="6" t="s">
        <v>109</v>
      </c>
      <c r="R676" s="12">
        <v>0</v>
      </c>
      <c r="S676" s="18">
        <v>0</v>
      </c>
      <c r="T676" s="23">
        <v>0</v>
      </c>
      <c r="V676" s="6" t="s">
        <v>111</v>
      </c>
      <c r="W676" s="12">
        <v>28</v>
      </c>
      <c r="X676" s="18">
        <v>42</v>
      </c>
      <c r="Y676" s="23">
        <v>70</v>
      </c>
    </row>
    <row r="677" spans="1:25" ht="13.5" customHeight="1">
      <c r="A677" s="4"/>
      <c r="B677" s="10"/>
      <c r="C677" s="16"/>
      <c r="D677" s="21"/>
      <c r="E677" s="4"/>
      <c r="F677" s="10"/>
      <c r="G677" s="16"/>
      <c r="H677" s="21"/>
      <c r="I677" s="4"/>
      <c r="J677" s="10"/>
      <c r="K677" s="16"/>
      <c r="L677" s="21"/>
      <c r="M677" s="4"/>
      <c r="N677" s="10"/>
      <c r="O677" s="16"/>
      <c r="P677" s="21"/>
      <c r="Q677" s="4"/>
      <c r="R677" s="10"/>
      <c r="S677" s="16"/>
      <c r="T677" s="21"/>
      <c r="V677" s="4"/>
      <c r="W677" s="10"/>
      <c r="X677" s="16"/>
      <c r="Y677" s="21"/>
    </row>
    <row r="678" spans="1:25" ht="13.5" customHeight="1">
      <c r="A678" s="5"/>
      <c r="B678" s="11"/>
      <c r="C678" s="17"/>
      <c r="D678" s="22"/>
      <c r="E678" s="5"/>
      <c r="F678" s="11"/>
      <c r="G678" s="17"/>
      <c r="H678" s="22"/>
      <c r="I678" s="5"/>
      <c r="J678" s="11"/>
      <c r="K678" s="17"/>
      <c r="L678" s="22"/>
      <c r="M678" s="5"/>
      <c r="N678" s="11"/>
      <c r="O678" s="17"/>
      <c r="P678" s="22"/>
      <c r="Q678" s="5"/>
      <c r="R678" s="11"/>
      <c r="S678" s="17"/>
      <c r="T678" s="22"/>
      <c r="V678" s="5"/>
      <c r="W678" s="11"/>
      <c r="X678" s="17"/>
      <c r="Y678" s="22"/>
    </row>
    <row r="679" spans="1:25" ht="13.5" customHeight="1">
      <c r="A679" s="6" t="s">
        <v>14</v>
      </c>
      <c r="B679" s="12">
        <v>10</v>
      </c>
      <c r="C679" s="18">
        <v>5</v>
      </c>
      <c r="D679" s="23">
        <v>15</v>
      </c>
      <c r="E679" s="6" t="s">
        <v>112</v>
      </c>
      <c r="F679" s="12">
        <v>12</v>
      </c>
      <c r="G679" s="18">
        <v>11</v>
      </c>
      <c r="H679" s="23">
        <v>23</v>
      </c>
      <c r="I679" s="6" t="s">
        <v>38</v>
      </c>
      <c r="J679" s="12">
        <v>4</v>
      </c>
      <c r="K679" s="18">
        <v>8</v>
      </c>
      <c r="L679" s="23">
        <v>12</v>
      </c>
      <c r="M679" s="6" t="s">
        <v>113</v>
      </c>
      <c r="N679" s="12">
        <v>1</v>
      </c>
      <c r="O679" s="18">
        <v>8</v>
      </c>
      <c r="P679" s="23">
        <v>9</v>
      </c>
      <c r="Q679" s="6" t="s">
        <v>114</v>
      </c>
      <c r="R679" s="12">
        <v>0</v>
      </c>
      <c r="S679" s="18">
        <v>0</v>
      </c>
      <c r="T679" s="23">
        <v>0</v>
      </c>
      <c r="V679" s="6" t="s">
        <v>115</v>
      </c>
      <c r="W679" s="12">
        <v>32</v>
      </c>
      <c r="X679" s="18">
        <v>36</v>
      </c>
      <c r="Y679" s="23">
        <v>68</v>
      </c>
    </row>
    <row r="680" spans="1:25" ht="13.5" customHeight="1">
      <c r="A680" s="4"/>
      <c r="B680" s="10"/>
      <c r="C680" s="16"/>
      <c r="D680" s="21"/>
      <c r="E680" s="4"/>
      <c r="F680" s="10"/>
      <c r="G680" s="16"/>
      <c r="H680" s="21"/>
      <c r="I680" s="4"/>
      <c r="J680" s="10"/>
      <c r="K680" s="16"/>
      <c r="L680" s="21"/>
      <c r="M680" s="4"/>
      <c r="N680" s="10"/>
      <c r="O680" s="16"/>
      <c r="P680" s="21"/>
      <c r="Q680" s="4"/>
      <c r="R680" s="10"/>
      <c r="S680" s="16"/>
      <c r="T680" s="21"/>
      <c r="V680" s="4"/>
      <c r="W680" s="10"/>
      <c r="X680" s="16"/>
      <c r="Y680" s="21"/>
    </row>
    <row r="681" spans="1:25" ht="13.5" customHeight="1">
      <c r="A681" s="5"/>
      <c r="B681" s="11"/>
      <c r="C681" s="17"/>
      <c r="D681" s="22"/>
      <c r="E681" s="5"/>
      <c r="F681" s="11"/>
      <c r="G681" s="17"/>
      <c r="H681" s="22"/>
      <c r="I681" s="5"/>
      <c r="J681" s="11"/>
      <c r="K681" s="17"/>
      <c r="L681" s="22"/>
      <c r="M681" s="5"/>
      <c r="N681" s="11"/>
      <c r="O681" s="17"/>
      <c r="P681" s="22"/>
      <c r="Q681" s="5"/>
      <c r="R681" s="11"/>
      <c r="S681" s="17"/>
      <c r="T681" s="22"/>
      <c r="V681" s="5"/>
      <c r="W681" s="11"/>
      <c r="X681" s="17"/>
      <c r="Y681" s="22"/>
    </row>
    <row r="682" spans="1:25" ht="13.5" customHeight="1">
      <c r="A682" s="6" t="s">
        <v>116</v>
      </c>
      <c r="B682" s="12">
        <v>10</v>
      </c>
      <c r="C682" s="18">
        <v>11</v>
      </c>
      <c r="D682" s="23">
        <v>21</v>
      </c>
      <c r="E682" s="6" t="s">
        <v>117</v>
      </c>
      <c r="F682" s="12">
        <v>9</v>
      </c>
      <c r="G682" s="18">
        <v>10</v>
      </c>
      <c r="H682" s="23">
        <v>19</v>
      </c>
      <c r="I682" s="6" t="s">
        <v>102</v>
      </c>
      <c r="J682" s="12">
        <v>5</v>
      </c>
      <c r="K682" s="18">
        <v>9</v>
      </c>
      <c r="L682" s="23">
        <v>14</v>
      </c>
      <c r="M682" s="6" t="s">
        <v>118</v>
      </c>
      <c r="N682" s="12">
        <v>4</v>
      </c>
      <c r="O682" s="18">
        <v>5</v>
      </c>
      <c r="P682" s="23">
        <v>9</v>
      </c>
      <c r="Q682" s="6" t="s">
        <v>119</v>
      </c>
      <c r="R682" s="12">
        <v>0</v>
      </c>
      <c r="S682" s="18">
        <v>0</v>
      </c>
      <c r="T682" s="23">
        <v>0</v>
      </c>
      <c r="V682" s="6" t="s">
        <v>121</v>
      </c>
      <c r="W682" s="12">
        <v>27</v>
      </c>
      <c r="X682" s="18">
        <v>39</v>
      </c>
      <c r="Y682" s="23">
        <v>66</v>
      </c>
    </row>
    <row r="683" spans="1:25" ht="13.5" customHeight="1">
      <c r="A683" s="4"/>
      <c r="B683" s="10"/>
      <c r="C683" s="16"/>
      <c r="D683" s="21"/>
      <c r="E683" s="4"/>
      <c r="F683" s="10"/>
      <c r="G683" s="16"/>
      <c r="H683" s="21"/>
      <c r="I683" s="4"/>
      <c r="J683" s="10"/>
      <c r="K683" s="16"/>
      <c r="L683" s="21"/>
      <c r="M683" s="4"/>
      <c r="N683" s="10"/>
      <c r="O683" s="16"/>
      <c r="P683" s="21"/>
      <c r="Q683" s="4"/>
      <c r="R683" s="10"/>
      <c r="S683" s="16"/>
      <c r="T683" s="21"/>
      <c r="V683" s="4"/>
      <c r="W683" s="10"/>
      <c r="X683" s="16"/>
      <c r="Y683" s="21"/>
    </row>
    <row r="684" spans="1:25" ht="13.5" customHeight="1">
      <c r="A684" s="5"/>
      <c r="B684" s="11"/>
      <c r="C684" s="17"/>
      <c r="D684" s="22"/>
      <c r="E684" s="5"/>
      <c r="F684" s="11"/>
      <c r="G684" s="17"/>
      <c r="H684" s="22"/>
      <c r="I684" s="5"/>
      <c r="J684" s="11"/>
      <c r="K684" s="17"/>
      <c r="L684" s="22"/>
      <c r="M684" s="5"/>
      <c r="N684" s="11"/>
      <c r="O684" s="17"/>
      <c r="P684" s="22"/>
      <c r="Q684" s="5"/>
      <c r="R684" s="11"/>
      <c r="S684" s="17"/>
      <c r="T684" s="22"/>
      <c r="V684" s="5"/>
      <c r="W684" s="11"/>
      <c r="X684" s="17"/>
      <c r="Y684" s="22"/>
    </row>
    <row r="685" spans="1:25" ht="13.5" customHeight="1">
      <c r="A685" s="6" t="s">
        <v>122</v>
      </c>
      <c r="B685" s="12">
        <v>9</v>
      </c>
      <c r="C685" s="18">
        <v>6</v>
      </c>
      <c r="D685" s="23">
        <v>15</v>
      </c>
      <c r="E685" s="6" t="s">
        <v>123</v>
      </c>
      <c r="F685" s="12">
        <v>7</v>
      </c>
      <c r="G685" s="18">
        <v>12</v>
      </c>
      <c r="H685" s="23">
        <v>19</v>
      </c>
      <c r="I685" s="6" t="s">
        <v>124</v>
      </c>
      <c r="J685" s="12">
        <v>5</v>
      </c>
      <c r="K685" s="18">
        <v>7</v>
      </c>
      <c r="L685" s="23">
        <v>12</v>
      </c>
      <c r="M685" s="6" t="s">
        <v>125</v>
      </c>
      <c r="N685" s="12">
        <v>0</v>
      </c>
      <c r="O685" s="18">
        <v>3</v>
      </c>
      <c r="P685" s="23">
        <v>3</v>
      </c>
      <c r="Q685" s="6" t="s">
        <v>126</v>
      </c>
      <c r="R685" s="12">
        <v>0</v>
      </c>
      <c r="S685" s="18">
        <v>0</v>
      </c>
      <c r="T685" s="23">
        <v>0</v>
      </c>
      <c r="V685" s="6" t="s">
        <v>127</v>
      </c>
      <c r="W685" s="12">
        <v>22</v>
      </c>
      <c r="X685" s="18">
        <v>36</v>
      </c>
      <c r="Y685" s="23">
        <v>58</v>
      </c>
    </row>
    <row r="686" spans="1:25" ht="13.5" customHeight="1">
      <c r="A686" s="4"/>
      <c r="B686" s="10"/>
      <c r="C686" s="16"/>
      <c r="D686" s="21"/>
      <c r="E686" s="4"/>
      <c r="F686" s="10"/>
      <c r="G686" s="16"/>
      <c r="H686" s="21"/>
      <c r="I686" s="4"/>
      <c r="J686" s="10"/>
      <c r="K686" s="16"/>
      <c r="L686" s="21"/>
      <c r="M686" s="4"/>
      <c r="N686" s="10"/>
      <c r="O686" s="16"/>
      <c r="P686" s="21"/>
      <c r="Q686" s="4"/>
      <c r="R686" s="10"/>
      <c r="S686" s="16"/>
      <c r="T686" s="21"/>
      <c r="V686" s="4"/>
      <c r="W686" s="10"/>
      <c r="X686" s="16"/>
      <c r="Y686" s="21"/>
    </row>
    <row r="687" spans="1:25" ht="13.5" customHeight="1">
      <c r="A687" s="5"/>
      <c r="B687" s="11"/>
      <c r="C687" s="17"/>
      <c r="D687" s="22"/>
      <c r="E687" s="5"/>
      <c r="F687" s="11"/>
      <c r="G687" s="17"/>
      <c r="H687" s="22"/>
      <c r="I687" s="5"/>
      <c r="J687" s="11"/>
      <c r="K687" s="17"/>
      <c r="L687" s="22"/>
      <c r="M687" s="5"/>
      <c r="N687" s="11"/>
      <c r="O687" s="17"/>
      <c r="P687" s="22"/>
      <c r="Q687" s="5"/>
      <c r="R687" s="11"/>
      <c r="S687" s="17"/>
      <c r="T687" s="22"/>
      <c r="V687" s="5"/>
      <c r="W687" s="11"/>
      <c r="X687" s="17"/>
      <c r="Y687" s="22"/>
    </row>
    <row r="688" spans="1:25" ht="13.5" customHeight="1">
      <c r="A688" s="6" t="s">
        <v>128</v>
      </c>
      <c r="B688" s="12">
        <v>7</v>
      </c>
      <c r="C688" s="18">
        <v>6</v>
      </c>
      <c r="D688" s="23">
        <v>13</v>
      </c>
      <c r="E688" s="6" t="s">
        <v>129</v>
      </c>
      <c r="F688" s="12">
        <v>10</v>
      </c>
      <c r="G688" s="18">
        <v>11</v>
      </c>
      <c r="H688" s="23">
        <v>21</v>
      </c>
      <c r="I688" s="6" t="s">
        <v>130</v>
      </c>
      <c r="J688" s="12">
        <v>10</v>
      </c>
      <c r="K688" s="18">
        <v>8</v>
      </c>
      <c r="L688" s="23">
        <v>18</v>
      </c>
      <c r="M688" s="6" t="s">
        <v>131</v>
      </c>
      <c r="N688" s="12">
        <v>1</v>
      </c>
      <c r="O688" s="18">
        <v>4</v>
      </c>
      <c r="P688" s="23">
        <v>5</v>
      </c>
      <c r="Q688" s="6" t="s">
        <v>27</v>
      </c>
      <c r="R688" s="12">
        <v>0</v>
      </c>
      <c r="S688" s="18">
        <v>0</v>
      </c>
      <c r="T688" s="23">
        <v>0</v>
      </c>
      <c r="V688" s="6" t="s">
        <v>84</v>
      </c>
      <c r="W688" s="12">
        <v>14</v>
      </c>
      <c r="X688" s="18">
        <v>33</v>
      </c>
      <c r="Y688" s="23">
        <v>47</v>
      </c>
    </row>
    <row r="689" spans="1:25" ht="13.5" customHeight="1">
      <c r="A689" s="4"/>
      <c r="B689" s="10"/>
      <c r="C689" s="16"/>
      <c r="D689" s="21"/>
      <c r="E689" s="4"/>
      <c r="F689" s="10"/>
      <c r="G689" s="16"/>
      <c r="H689" s="21"/>
      <c r="I689" s="4"/>
      <c r="J689" s="10"/>
      <c r="K689" s="16"/>
      <c r="L689" s="21"/>
      <c r="M689" s="4"/>
      <c r="N689" s="10"/>
      <c r="O689" s="16"/>
      <c r="P689" s="21"/>
      <c r="Q689" s="4"/>
      <c r="R689" s="10"/>
      <c r="S689" s="16"/>
      <c r="T689" s="21"/>
      <c r="V689" s="4"/>
      <c r="W689" s="10"/>
      <c r="X689" s="16"/>
      <c r="Y689" s="21"/>
    </row>
    <row r="690" spans="1:25" ht="13.5" customHeight="1">
      <c r="A690" s="5"/>
      <c r="B690" s="11"/>
      <c r="C690" s="17"/>
      <c r="D690" s="22"/>
      <c r="E690" s="5"/>
      <c r="F690" s="11"/>
      <c r="G690" s="17"/>
      <c r="H690" s="22"/>
      <c r="I690" s="5"/>
      <c r="J690" s="11"/>
      <c r="K690" s="17"/>
      <c r="L690" s="22"/>
      <c r="M690" s="5"/>
      <c r="N690" s="11"/>
      <c r="O690" s="17"/>
      <c r="P690" s="22"/>
      <c r="Q690" s="5"/>
      <c r="R690" s="11"/>
      <c r="S690" s="17"/>
      <c r="T690" s="22"/>
      <c r="V690" s="5"/>
      <c r="W690" s="11"/>
      <c r="X690" s="17"/>
      <c r="Y690" s="22"/>
    </row>
    <row r="691" spans="1:25" ht="13.5" customHeight="1">
      <c r="A691" s="6" t="s">
        <v>132</v>
      </c>
      <c r="B691" s="12">
        <v>6</v>
      </c>
      <c r="C691" s="18">
        <v>6</v>
      </c>
      <c r="D691" s="23">
        <v>12</v>
      </c>
      <c r="E691" s="6" t="s">
        <v>133</v>
      </c>
      <c r="F691" s="12">
        <v>17</v>
      </c>
      <c r="G691" s="18">
        <v>15</v>
      </c>
      <c r="H691" s="23">
        <v>32</v>
      </c>
      <c r="I691" s="6" t="s">
        <v>134</v>
      </c>
      <c r="J691" s="12">
        <v>4</v>
      </c>
      <c r="K691" s="18">
        <v>7</v>
      </c>
      <c r="L691" s="23">
        <v>11</v>
      </c>
      <c r="M691" s="6" t="s">
        <v>105</v>
      </c>
      <c r="N691" s="12">
        <v>2</v>
      </c>
      <c r="O691" s="18">
        <v>5</v>
      </c>
      <c r="P691" s="23">
        <v>7</v>
      </c>
      <c r="Q691" s="6" t="s">
        <v>76</v>
      </c>
      <c r="R691" s="12">
        <v>0</v>
      </c>
      <c r="S691" s="18">
        <v>0</v>
      </c>
      <c r="T691" s="23">
        <v>0</v>
      </c>
      <c r="V691" s="6" t="s">
        <v>135</v>
      </c>
      <c r="W691" s="12">
        <v>8</v>
      </c>
      <c r="X691" s="18">
        <v>19</v>
      </c>
      <c r="Y691" s="23">
        <v>27</v>
      </c>
    </row>
    <row r="692" spans="1:25" ht="13.5" customHeight="1">
      <c r="A692" s="4"/>
      <c r="B692" s="10"/>
      <c r="C692" s="16"/>
      <c r="D692" s="21"/>
      <c r="E692" s="4"/>
      <c r="F692" s="10"/>
      <c r="G692" s="16"/>
      <c r="H692" s="21"/>
      <c r="I692" s="4"/>
      <c r="J692" s="10"/>
      <c r="K692" s="16"/>
      <c r="L692" s="21"/>
      <c r="M692" s="4"/>
      <c r="N692" s="10"/>
      <c r="O692" s="16"/>
      <c r="P692" s="21"/>
      <c r="Q692" s="4"/>
      <c r="R692" s="10"/>
      <c r="S692" s="16"/>
      <c r="T692" s="21"/>
      <c r="V692" s="4"/>
      <c r="W692" s="10"/>
      <c r="X692" s="16"/>
      <c r="Y692" s="21"/>
    </row>
    <row r="693" spans="1:25" ht="13.5" customHeight="1">
      <c r="A693" s="5"/>
      <c r="B693" s="11"/>
      <c r="C693" s="17"/>
      <c r="D693" s="22"/>
      <c r="E693" s="5"/>
      <c r="F693" s="11"/>
      <c r="G693" s="17"/>
      <c r="H693" s="22"/>
      <c r="I693" s="5"/>
      <c r="J693" s="11"/>
      <c r="K693" s="17"/>
      <c r="L693" s="22"/>
      <c r="M693" s="5"/>
      <c r="N693" s="11"/>
      <c r="O693" s="17"/>
      <c r="P693" s="22"/>
      <c r="Q693" s="5"/>
      <c r="R693" s="11"/>
      <c r="S693" s="17"/>
      <c r="T693" s="22"/>
      <c r="V693" s="5"/>
      <c r="W693" s="11"/>
      <c r="X693" s="17"/>
      <c r="Y693" s="22"/>
    </row>
    <row r="694" spans="1:25" ht="13.5" customHeight="1">
      <c r="A694" s="6" t="s">
        <v>136</v>
      </c>
      <c r="B694" s="12">
        <v>6</v>
      </c>
      <c r="C694" s="18">
        <v>6</v>
      </c>
      <c r="D694" s="23">
        <v>12</v>
      </c>
      <c r="E694" s="6" t="s">
        <v>104</v>
      </c>
      <c r="F694" s="12">
        <v>7</v>
      </c>
      <c r="G694" s="18">
        <v>10</v>
      </c>
      <c r="H694" s="23">
        <v>17</v>
      </c>
      <c r="I694" s="6" t="s">
        <v>137</v>
      </c>
      <c r="J694" s="12">
        <v>4</v>
      </c>
      <c r="K694" s="18">
        <v>11</v>
      </c>
      <c r="L694" s="23">
        <v>15</v>
      </c>
      <c r="M694" s="6" t="s">
        <v>138</v>
      </c>
      <c r="N694" s="12">
        <v>1</v>
      </c>
      <c r="O694" s="18">
        <v>2</v>
      </c>
      <c r="P694" s="23">
        <v>3</v>
      </c>
      <c r="Q694" s="6" t="s">
        <v>139</v>
      </c>
      <c r="R694" s="12">
        <v>0</v>
      </c>
      <c r="S694" s="18">
        <v>0</v>
      </c>
      <c r="T694" s="23">
        <v>0</v>
      </c>
      <c r="V694" s="6" t="s">
        <v>140</v>
      </c>
      <c r="W694" s="12">
        <v>2</v>
      </c>
      <c r="X694" s="18">
        <v>4</v>
      </c>
      <c r="Y694" s="23">
        <v>6</v>
      </c>
    </row>
    <row r="695" spans="1:25" ht="13.5" customHeight="1">
      <c r="A695" s="4"/>
      <c r="B695" s="10"/>
      <c r="C695" s="16"/>
      <c r="D695" s="21"/>
      <c r="E695" s="4"/>
      <c r="F695" s="10"/>
      <c r="G695" s="16"/>
      <c r="H695" s="21"/>
      <c r="I695" s="4"/>
      <c r="J695" s="10"/>
      <c r="K695" s="16"/>
      <c r="L695" s="21"/>
      <c r="M695" s="4"/>
      <c r="N695" s="10"/>
      <c r="O695" s="16"/>
      <c r="P695" s="21"/>
      <c r="Q695" s="4"/>
      <c r="R695" s="10"/>
      <c r="S695" s="16"/>
      <c r="T695" s="21"/>
      <c r="V695" s="4"/>
      <c r="W695" s="10"/>
      <c r="X695" s="16"/>
      <c r="Y695" s="21"/>
    </row>
    <row r="696" spans="1:25" ht="13.5" customHeight="1">
      <c r="A696" s="5"/>
      <c r="B696" s="11"/>
      <c r="C696" s="17"/>
      <c r="D696" s="22"/>
      <c r="E696" s="5"/>
      <c r="F696" s="11"/>
      <c r="G696" s="17"/>
      <c r="H696" s="22"/>
      <c r="I696" s="5"/>
      <c r="J696" s="11"/>
      <c r="K696" s="17"/>
      <c r="L696" s="22"/>
      <c r="M696" s="5"/>
      <c r="N696" s="11"/>
      <c r="O696" s="17"/>
      <c r="P696" s="22"/>
      <c r="Q696" s="5"/>
      <c r="R696" s="11"/>
      <c r="S696" s="17"/>
      <c r="T696" s="22"/>
      <c r="V696" s="5"/>
      <c r="W696" s="11"/>
      <c r="X696" s="17"/>
      <c r="Y696" s="22"/>
    </row>
    <row r="697" spans="1:25" ht="13.5" customHeight="1">
      <c r="A697" s="6" t="s">
        <v>141</v>
      </c>
      <c r="B697" s="12">
        <v>4</v>
      </c>
      <c r="C697" s="18">
        <v>2</v>
      </c>
      <c r="D697" s="23">
        <v>6</v>
      </c>
      <c r="E697" s="6" t="s">
        <v>143</v>
      </c>
      <c r="F697" s="12">
        <v>13</v>
      </c>
      <c r="G697" s="18">
        <v>13</v>
      </c>
      <c r="H697" s="23">
        <v>26</v>
      </c>
      <c r="I697" s="6" t="s">
        <v>144</v>
      </c>
      <c r="J697" s="12">
        <v>4</v>
      </c>
      <c r="K697" s="18">
        <v>6</v>
      </c>
      <c r="L697" s="23">
        <v>10</v>
      </c>
      <c r="M697" s="6" t="s">
        <v>145</v>
      </c>
      <c r="N697" s="12">
        <v>1</v>
      </c>
      <c r="O697" s="18">
        <v>1</v>
      </c>
      <c r="P697" s="23">
        <v>2</v>
      </c>
      <c r="Q697" s="6" t="s">
        <v>146</v>
      </c>
      <c r="R697" s="12">
        <v>0</v>
      </c>
      <c r="S697" s="18">
        <v>0</v>
      </c>
      <c r="T697" s="23">
        <v>0</v>
      </c>
      <c r="V697" s="6" t="s">
        <v>81</v>
      </c>
      <c r="W697" s="12">
        <v>0</v>
      </c>
      <c r="X697" s="18">
        <v>1</v>
      </c>
      <c r="Y697" s="23">
        <v>1</v>
      </c>
    </row>
    <row r="698" spans="1:25" ht="13.5" customHeight="1">
      <c r="A698" s="4"/>
      <c r="B698" s="10"/>
      <c r="C698" s="16"/>
      <c r="D698" s="21"/>
      <c r="E698" s="4"/>
      <c r="F698" s="10"/>
      <c r="G698" s="16"/>
      <c r="H698" s="21"/>
      <c r="I698" s="4"/>
      <c r="J698" s="10"/>
      <c r="K698" s="16"/>
      <c r="L698" s="21"/>
      <c r="M698" s="4"/>
      <c r="N698" s="10"/>
      <c r="O698" s="16"/>
      <c r="P698" s="21"/>
      <c r="Q698" s="4"/>
      <c r="R698" s="10"/>
      <c r="S698" s="16"/>
      <c r="T698" s="21"/>
      <c r="V698" s="4"/>
      <c r="W698" s="10"/>
      <c r="X698" s="16"/>
      <c r="Y698" s="21"/>
    </row>
    <row r="699" spans="1:25" ht="13.5" customHeight="1">
      <c r="A699" s="5"/>
      <c r="B699" s="11"/>
      <c r="C699" s="17"/>
      <c r="D699" s="22"/>
      <c r="E699" s="5"/>
      <c r="F699" s="11"/>
      <c r="G699" s="17"/>
      <c r="H699" s="22"/>
      <c r="I699" s="5"/>
      <c r="J699" s="11"/>
      <c r="K699" s="17"/>
      <c r="L699" s="22"/>
      <c r="M699" s="5"/>
      <c r="N699" s="11"/>
      <c r="O699" s="17"/>
      <c r="P699" s="22"/>
      <c r="Q699" s="7"/>
      <c r="R699" s="13"/>
      <c r="S699" s="19"/>
      <c r="T699" s="24"/>
      <c r="V699" s="7"/>
      <c r="W699" s="13"/>
      <c r="X699" s="19"/>
      <c r="Y699" s="24"/>
    </row>
    <row r="700" spans="1:25" ht="13.5" customHeight="1">
      <c r="A700" s="6" t="s">
        <v>147</v>
      </c>
      <c r="B700" s="12">
        <v>6</v>
      </c>
      <c r="C700" s="18">
        <v>9</v>
      </c>
      <c r="D700" s="23">
        <v>15</v>
      </c>
      <c r="E700" s="6" t="s">
        <v>148</v>
      </c>
      <c r="F700" s="12">
        <v>13</v>
      </c>
      <c r="G700" s="18">
        <v>15</v>
      </c>
      <c r="H700" s="23">
        <v>28</v>
      </c>
      <c r="I700" s="6" t="s">
        <v>149</v>
      </c>
      <c r="J700" s="12">
        <v>6</v>
      </c>
      <c r="K700" s="18">
        <v>6</v>
      </c>
      <c r="L700" s="23">
        <v>12</v>
      </c>
      <c r="M700" s="6" t="s">
        <v>150</v>
      </c>
      <c r="N700" s="12">
        <v>0</v>
      </c>
      <c r="O700" s="18">
        <v>1</v>
      </c>
      <c r="P700" s="23">
        <v>1</v>
      </c>
      <c r="Q700" s="25" t="s">
        <v>151</v>
      </c>
      <c r="R700" s="28">
        <v>720</v>
      </c>
      <c r="S700" s="28">
        <v>812</v>
      </c>
      <c r="T700" s="28">
        <v>1532</v>
      </c>
      <c r="V700" s="25" t="s">
        <v>151</v>
      </c>
      <c r="W700" s="28">
        <v>720</v>
      </c>
      <c r="X700" s="28">
        <v>812</v>
      </c>
      <c r="Y700" s="28">
        <v>1532</v>
      </c>
    </row>
    <row r="701" spans="1:25" ht="13.5" customHeight="1">
      <c r="A701" s="4"/>
      <c r="B701" s="10"/>
      <c r="C701" s="16"/>
      <c r="D701" s="21"/>
      <c r="E701" s="4"/>
      <c r="F701" s="10"/>
      <c r="G701" s="16"/>
      <c r="H701" s="21"/>
      <c r="I701" s="4"/>
      <c r="J701" s="10"/>
      <c r="K701" s="16"/>
      <c r="L701" s="21"/>
      <c r="M701" s="4"/>
      <c r="N701" s="10"/>
      <c r="O701" s="16"/>
      <c r="P701" s="21"/>
      <c r="Q701" s="26"/>
      <c r="R701" s="40"/>
      <c r="S701" s="40"/>
      <c r="T701" s="40"/>
      <c r="V701" s="26"/>
      <c r="W701" s="40"/>
      <c r="X701" s="40"/>
      <c r="Y701" s="40"/>
    </row>
    <row r="702" spans="1:25" ht="13.5" customHeight="1">
      <c r="A702" s="5"/>
      <c r="B702" s="11"/>
      <c r="C702" s="17"/>
      <c r="D702" s="22"/>
      <c r="E702" s="5"/>
      <c r="F702" s="11"/>
      <c r="G702" s="17"/>
      <c r="H702" s="22"/>
      <c r="I702" s="5"/>
      <c r="J702" s="11"/>
      <c r="K702" s="17"/>
      <c r="L702" s="22"/>
      <c r="M702" s="5"/>
      <c r="N702" s="11"/>
      <c r="O702" s="17"/>
      <c r="P702" s="22"/>
      <c r="Q702" s="25" t="s">
        <v>36</v>
      </c>
      <c r="R702" s="32">
        <v>133</v>
      </c>
      <c r="S702" s="32">
        <v>210</v>
      </c>
      <c r="T702" s="32">
        <v>343</v>
      </c>
    </row>
    <row r="703" spans="1:25" ht="13.5" customHeight="1">
      <c r="A703" s="6" t="s">
        <v>152</v>
      </c>
      <c r="B703" s="12">
        <v>10</v>
      </c>
      <c r="C703" s="18">
        <v>7</v>
      </c>
      <c r="D703" s="23">
        <v>17</v>
      </c>
      <c r="E703" s="6" t="s">
        <v>154</v>
      </c>
      <c r="F703" s="12">
        <v>7</v>
      </c>
      <c r="G703" s="18">
        <v>21</v>
      </c>
      <c r="H703" s="23">
        <v>28</v>
      </c>
      <c r="I703" s="6" t="s">
        <v>156</v>
      </c>
      <c r="J703" s="12">
        <v>13</v>
      </c>
      <c r="K703" s="18">
        <v>7</v>
      </c>
      <c r="L703" s="23">
        <v>20</v>
      </c>
      <c r="M703" s="6" t="s">
        <v>157</v>
      </c>
      <c r="N703" s="12">
        <v>1</v>
      </c>
      <c r="O703" s="18">
        <v>0</v>
      </c>
      <c r="P703" s="23">
        <v>1</v>
      </c>
      <c r="Q703" s="26"/>
      <c r="R703" s="33"/>
      <c r="S703" s="33"/>
      <c r="T703" s="33"/>
    </row>
    <row r="704" spans="1:25" ht="13.5" customHeight="1">
      <c r="A704" s="4"/>
      <c r="B704" s="10"/>
      <c r="C704" s="16"/>
      <c r="D704" s="21"/>
      <c r="E704" s="4"/>
      <c r="F704" s="10"/>
      <c r="G704" s="16"/>
      <c r="H704" s="21"/>
      <c r="I704" s="4"/>
      <c r="J704" s="10"/>
      <c r="K704" s="16"/>
      <c r="L704" s="21"/>
      <c r="M704" s="4"/>
      <c r="N704" s="10"/>
      <c r="O704" s="16"/>
      <c r="P704" s="21"/>
      <c r="Q704" s="25" t="s">
        <v>153</v>
      </c>
      <c r="R704" s="32">
        <v>41</v>
      </c>
      <c r="S704" s="32">
        <v>44</v>
      </c>
      <c r="T704" s="32">
        <v>43</v>
      </c>
    </row>
    <row r="705" spans="1:25" ht="13.5" customHeight="1">
      <c r="A705" s="5"/>
      <c r="B705" s="11"/>
      <c r="C705" s="17"/>
      <c r="D705" s="22"/>
      <c r="E705" s="5"/>
      <c r="F705" s="11"/>
      <c r="G705" s="17"/>
      <c r="H705" s="22"/>
      <c r="I705" s="5"/>
      <c r="J705" s="11"/>
      <c r="K705" s="17"/>
      <c r="L705" s="22"/>
      <c r="M705" s="5"/>
      <c r="N705" s="11"/>
      <c r="O705" s="17"/>
      <c r="P705" s="22"/>
      <c r="Q705" s="26"/>
      <c r="R705" s="33"/>
      <c r="S705" s="33"/>
      <c r="T705" s="33"/>
    </row>
    <row r="706" spans="1:25" ht="13.5" customHeight="1">
      <c r="A706" s="6" t="s">
        <v>158</v>
      </c>
      <c r="B706" s="12">
        <v>1</v>
      </c>
      <c r="C706" s="18">
        <v>6</v>
      </c>
      <c r="D706" s="23">
        <v>7</v>
      </c>
      <c r="E706" s="6" t="s">
        <v>88</v>
      </c>
      <c r="F706" s="12">
        <v>8</v>
      </c>
      <c r="G706" s="18">
        <v>5</v>
      </c>
      <c r="H706" s="23">
        <v>13</v>
      </c>
      <c r="I706" s="6" t="s">
        <v>159</v>
      </c>
      <c r="J706" s="12">
        <v>5</v>
      </c>
      <c r="K706" s="18">
        <v>10</v>
      </c>
      <c r="L706" s="23">
        <v>15</v>
      </c>
      <c r="M706" s="6" t="s">
        <v>160</v>
      </c>
      <c r="N706" s="12">
        <v>0</v>
      </c>
      <c r="O706" s="18">
        <v>2</v>
      </c>
      <c r="P706" s="23">
        <v>2</v>
      </c>
    </row>
    <row r="707" spans="1:25" ht="13.5" customHeight="1">
      <c r="A707" s="4"/>
      <c r="B707" s="10"/>
      <c r="C707" s="16"/>
      <c r="D707" s="21"/>
      <c r="E707" s="4"/>
      <c r="F707" s="10"/>
      <c r="G707" s="16"/>
      <c r="H707" s="21"/>
      <c r="I707" s="4"/>
      <c r="J707" s="10"/>
      <c r="K707" s="16"/>
      <c r="L707" s="21"/>
      <c r="M707" s="4"/>
      <c r="N707" s="10"/>
      <c r="O707" s="16"/>
      <c r="P707" s="21"/>
      <c r="Q707" s="27" t="s">
        <v>161</v>
      </c>
      <c r="R707" s="34"/>
      <c r="S707" s="34"/>
      <c r="T707" s="34"/>
    </row>
    <row r="708" spans="1:25" ht="13.5" customHeight="1">
      <c r="A708" s="5"/>
      <c r="B708" s="11"/>
      <c r="C708" s="17"/>
      <c r="D708" s="22"/>
      <c r="E708" s="5"/>
      <c r="F708" s="11"/>
      <c r="G708" s="17"/>
      <c r="H708" s="22"/>
      <c r="I708" s="5"/>
      <c r="J708" s="11"/>
      <c r="K708" s="17"/>
      <c r="L708" s="22"/>
      <c r="M708" s="5"/>
      <c r="N708" s="11"/>
      <c r="O708" s="17"/>
      <c r="P708" s="22"/>
      <c r="Q708" s="25" t="s">
        <v>151</v>
      </c>
      <c r="R708" s="32">
        <v>8</v>
      </c>
      <c r="S708" s="32">
        <v>10</v>
      </c>
      <c r="T708" s="32">
        <v>18</v>
      </c>
    </row>
    <row r="709" spans="1:25" ht="13.5" customHeight="1">
      <c r="A709" s="6" t="s">
        <v>155</v>
      </c>
      <c r="B709" s="12">
        <v>4</v>
      </c>
      <c r="C709" s="18">
        <v>4</v>
      </c>
      <c r="D709" s="23">
        <v>8</v>
      </c>
      <c r="E709" s="6" t="s">
        <v>163</v>
      </c>
      <c r="F709" s="12">
        <v>19</v>
      </c>
      <c r="G709" s="18">
        <v>14</v>
      </c>
      <c r="H709" s="23">
        <v>33</v>
      </c>
      <c r="I709" s="6" t="s">
        <v>93</v>
      </c>
      <c r="J709" s="12">
        <v>4</v>
      </c>
      <c r="K709" s="18">
        <v>7</v>
      </c>
      <c r="L709" s="23">
        <v>11</v>
      </c>
      <c r="M709" s="6" t="s">
        <v>164</v>
      </c>
      <c r="N709" s="12">
        <v>0</v>
      </c>
      <c r="O709" s="18">
        <v>0</v>
      </c>
      <c r="P709" s="23">
        <v>0</v>
      </c>
      <c r="Q709" s="26"/>
      <c r="R709" s="33"/>
      <c r="S709" s="33"/>
      <c r="T709" s="33"/>
    </row>
    <row r="710" spans="1:25" ht="13.5" customHeight="1">
      <c r="A710" s="4"/>
      <c r="B710" s="10"/>
      <c r="C710" s="16"/>
      <c r="D710" s="21"/>
      <c r="E710" s="4"/>
      <c r="F710" s="10"/>
      <c r="G710" s="16"/>
      <c r="H710" s="21"/>
      <c r="I710" s="4"/>
      <c r="J710" s="10"/>
      <c r="K710" s="16"/>
      <c r="L710" s="21"/>
      <c r="M710" s="4"/>
      <c r="N710" s="10"/>
      <c r="O710" s="16"/>
      <c r="P710" s="21"/>
    </row>
    <row r="711" spans="1:25" ht="13.5" customHeight="1">
      <c r="A711" s="7"/>
      <c r="B711" s="13"/>
      <c r="C711" s="19"/>
      <c r="D711" s="24"/>
      <c r="E711" s="7"/>
      <c r="F711" s="13"/>
      <c r="G711" s="19"/>
      <c r="H711" s="24"/>
      <c r="I711" s="7"/>
      <c r="J711" s="13"/>
      <c r="K711" s="19"/>
      <c r="L711" s="24"/>
      <c r="M711" s="7"/>
      <c r="N711" s="13"/>
      <c r="O711" s="19"/>
      <c r="P711" s="24"/>
    </row>
    <row r="712" spans="1:25">
      <c r="V712" t="s">
        <v>179</v>
      </c>
    </row>
    <row r="713" spans="1:25">
      <c r="A713" t="s">
        <v>190</v>
      </c>
    </row>
    <row r="714" spans="1:25">
      <c r="A714" s="1" t="s">
        <v>5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2" t="s">
        <v>15</v>
      </c>
      <c r="B715" s="8" t="s">
        <v>17</v>
      </c>
      <c r="C715" s="14" t="s">
        <v>16</v>
      </c>
      <c r="D715" s="2" t="s">
        <v>12</v>
      </c>
      <c r="E715" s="2" t="s">
        <v>15</v>
      </c>
      <c r="F715" s="8" t="s">
        <v>17</v>
      </c>
      <c r="G715" s="14" t="s">
        <v>16</v>
      </c>
      <c r="H715" s="2" t="s">
        <v>12</v>
      </c>
      <c r="I715" s="2" t="s">
        <v>15</v>
      </c>
      <c r="J715" s="8" t="s">
        <v>17</v>
      </c>
      <c r="K715" s="14" t="s">
        <v>16</v>
      </c>
      <c r="L715" s="2" t="s">
        <v>12</v>
      </c>
      <c r="M715" s="2" t="s">
        <v>15</v>
      </c>
      <c r="N715" s="8" t="s">
        <v>17</v>
      </c>
      <c r="O715" s="14" t="s">
        <v>16</v>
      </c>
      <c r="P715" s="2" t="s">
        <v>12</v>
      </c>
      <c r="Q715" s="2" t="s">
        <v>15</v>
      </c>
      <c r="R715" s="8" t="s">
        <v>17</v>
      </c>
      <c r="S715" s="14" t="s">
        <v>16</v>
      </c>
      <c r="T715" s="2" t="s">
        <v>12</v>
      </c>
      <c r="V715" s="2" t="s">
        <v>9</v>
      </c>
      <c r="W715" s="8" t="s">
        <v>17</v>
      </c>
      <c r="X715" s="14" t="s">
        <v>16</v>
      </c>
      <c r="Y715" s="2" t="s">
        <v>12</v>
      </c>
    </row>
    <row r="716" spans="1:25" ht="13.5" customHeight="1">
      <c r="A716" s="3" t="s">
        <v>19</v>
      </c>
      <c r="B716" s="9">
        <v>3</v>
      </c>
      <c r="C716" s="15">
        <v>4</v>
      </c>
      <c r="D716" s="20">
        <v>7</v>
      </c>
      <c r="E716" s="3" t="s">
        <v>2</v>
      </c>
      <c r="F716" s="9">
        <v>4</v>
      </c>
      <c r="G716" s="15">
        <v>7</v>
      </c>
      <c r="H716" s="20">
        <v>11</v>
      </c>
      <c r="I716" s="3" t="s">
        <v>20</v>
      </c>
      <c r="J716" s="9">
        <v>6</v>
      </c>
      <c r="K716" s="15">
        <v>2</v>
      </c>
      <c r="L716" s="20">
        <v>8</v>
      </c>
      <c r="M716" s="3" t="s">
        <v>21</v>
      </c>
      <c r="N716" s="9">
        <v>6</v>
      </c>
      <c r="O716" s="15">
        <v>6</v>
      </c>
      <c r="P716" s="20">
        <v>12</v>
      </c>
      <c r="Q716" s="3" t="s">
        <v>23</v>
      </c>
      <c r="R716" s="9">
        <v>0</v>
      </c>
      <c r="S716" s="15">
        <v>0</v>
      </c>
      <c r="T716" s="20">
        <v>0</v>
      </c>
      <c r="V716" s="3" t="s">
        <v>25</v>
      </c>
      <c r="W716" s="9">
        <v>15</v>
      </c>
      <c r="X716" s="15">
        <v>18</v>
      </c>
      <c r="Y716" s="20">
        <v>33</v>
      </c>
    </row>
    <row r="717" spans="1:25" ht="13.5" customHeight="1">
      <c r="A717" s="4"/>
      <c r="B717" s="10"/>
      <c r="C717" s="16"/>
      <c r="D717" s="21"/>
      <c r="E717" s="4"/>
      <c r="F717" s="10"/>
      <c r="G717" s="16"/>
      <c r="H717" s="21"/>
      <c r="I717" s="4"/>
      <c r="J717" s="10"/>
      <c r="K717" s="16"/>
      <c r="L717" s="21"/>
      <c r="M717" s="4"/>
      <c r="N717" s="10"/>
      <c r="O717" s="16"/>
      <c r="P717" s="21"/>
      <c r="Q717" s="4"/>
      <c r="R717" s="10"/>
      <c r="S717" s="16"/>
      <c r="T717" s="21"/>
      <c r="V717" s="4"/>
      <c r="W717" s="10"/>
      <c r="X717" s="16"/>
      <c r="Y717" s="21"/>
    </row>
    <row r="718" spans="1:25" ht="13.5" customHeight="1">
      <c r="A718" s="5"/>
      <c r="B718" s="11"/>
      <c r="C718" s="17"/>
      <c r="D718" s="22"/>
      <c r="E718" s="5"/>
      <c r="F718" s="11"/>
      <c r="G718" s="17"/>
      <c r="H718" s="22"/>
      <c r="I718" s="5"/>
      <c r="J718" s="11"/>
      <c r="K718" s="17"/>
      <c r="L718" s="22"/>
      <c r="M718" s="5"/>
      <c r="N718" s="11"/>
      <c r="O718" s="17"/>
      <c r="P718" s="22"/>
      <c r="Q718" s="5"/>
      <c r="R718" s="11"/>
      <c r="S718" s="17"/>
      <c r="T718" s="22"/>
      <c r="V718" s="5"/>
      <c r="W718" s="11"/>
      <c r="X718" s="17"/>
      <c r="Y718" s="22"/>
    </row>
    <row r="719" spans="1:25" ht="13.5" customHeight="1">
      <c r="A719" s="6" t="s">
        <v>26</v>
      </c>
      <c r="B719" s="12">
        <v>3</v>
      </c>
      <c r="C719" s="18">
        <v>2</v>
      </c>
      <c r="D719" s="23">
        <v>5</v>
      </c>
      <c r="E719" s="6" t="s">
        <v>18</v>
      </c>
      <c r="F719" s="12">
        <v>3</v>
      </c>
      <c r="G719" s="18">
        <v>4</v>
      </c>
      <c r="H719" s="23">
        <v>7</v>
      </c>
      <c r="I719" s="6" t="s">
        <v>28</v>
      </c>
      <c r="J719" s="12">
        <v>5</v>
      </c>
      <c r="K719" s="18">
        <v>7</v>
      </c>
      <c r="L719" s="23">
        <v>12</v>
      </c>
      <c r="M719" s="6" t="s">
        <v>4</v>
      </c>
      <c r="N719" s="12">
        <v>4</v>
      </c>
      <c r="O719" s="18">
        <v>9</v>
      </c>
      <c r="P719" s="23">
        <v>13</v>
      </c>
      <c r="Q719" s="6" t="s">
        <v>33</v>
      </c>
      <c r="R719" s="12">
        <v>0</v>
      </c>
      <c r="S719" s="18">
        <v>0</v>
      </c>
      <c r="T719" s="23">
        <v>0</v>
      </c>
      <c r="V719" s="6" t="s">
        <v>37</v>
      </c>
      <c r="W719" s="12">
        <v>33</v>
      </c>
      <c r="X719" s="18">
        <v>27</v>
      </c>
      <c r="Y719" s="23">
        <v>60</v>
      </c>
    </row>
    <row r="720" spans="1:25" ht="13.5" customHeight="1">
      <c r="A720" s="4"/>
      <c r="B720" s="10"/>
      <c r="C720" s="16"/>
      <c r="D720" s="21"/>
      <c r="E720" s="4"/>
      <c r="F720" s="10"/>
      <c r="G720" s="16"/>
      <c r="H720" s="21"/>
      <c r="I720" s="4"/>
      <c r="J720" s="10"/>
      <c r="K720" s="16"/>
      <c r="L720" s="21"/>
      <c r="M720" s="4"/>
      <c r="N720" s="10"/>
      <c r="O720" s="16"/>
      <c r="P720" s="21"/>
      <c r="Q720" s="4"/>
      <c r="R720" s="10"/>
      <c r="S720" s="16"/>
      <c r="T720" s="21"/>
      <c r="V720" s="4"/>
      <c r="W720" s="10"/>
      <c r="X720" s="16"/>
      <c r="Y720" s="21"/>
    </row>
    <row r="721" spans="1:25" ht="13.5" customHeight="1">
      <c r="A721" s="5"/>
      <c r="B721" s="11"/>
      <c r="C721" s="17"/>
      <c r="D721" s="22"/>
      <c r="E721" s="5"/>
      <c r="F721" s="11"/>
      <c r="G721" s="17"/>
      <c r="H721" s="22"/>
      <c r="I721" s="5"/>
      <c r="J721" s="11"/>
      <c r="K721" s="17"/>
      <c r="L721" s="22"/>
      <c r="M721" s="5"/>
      <c r="N721" s="11"/>
      <c r="O721" s="17"/>
      <c r="P721" s="22"/>
      <c r="Q721" s="5"/>
      <c r="R721" s="11"/>
      <c r="S721" s="17"/>
      <c r="T721" s="22"/>
      <c r="V721" s="5"/>
      <c r="W721" s="11"/>
      <c r="X721" s="17"/>
      <c r="Y721" s="22"/>
    </row>
    <row r="722" spans="1:25" ht="13.5" customHeight="1">
      <c r="A722" s="6" t="s">
        <v>39</v>
      </c>
      <c r="B722" s="12">
        <v>2</v>
      </c>
      <c r="C722" s="18">
        <v>8</v>
      </c>
      <c r="D722" s="23">
        <v>10</v>
      </c>
      <c r="E722" s="6" t="s">
        <v>43</v>
      </c>
      <c r="F722" s="12">
        <v>2</v>
      </c>
      <c r="G722" s="18">
        <v>3</v>
      </c>
      <c r="H722" s="23">
        <v>5</v>
      </c>
      <c r="I722" s="6" t="s">
        <v>45</v>
      </c>
      <c r="J722" s="12">
        <v>5</v>
      </c>
      <c r="K722" s="18">
        <v>2</v>
      </c>
      <c r="L722" s="23">
        <v>7</v>
      </c>
      <c r="M722" s="6" t="s">
        <v>47</v>
      </c>
      <c r="N722" s="12">
        <v>5</v>
      </c>
      <c r="O722" s="18">
        <v>8</v>
      </c>
      <c r="P722" s="23">
        <v>13</v>
      </c>
      <c r="Q722" s="6" t="s">
        <v>8</v>
      </c>
      <c r="R722" s="12">
        <v>0</v>
      </c>
      <c r="S722" s="18">
        <v>0</v>
      </c>
      <c r="T722" s="23">
        <v>0</v>
      </c>
      <c r="V722" s="6" t="s">
        <v>48</v>
      </c>
      <c r="W722" s="12">
        <v>34</v>
      </c>
      <c r="X722" s="18">
        <v>30</v>
      </c>
      <c r="Y722" s="23">
        <v>64</v>
      </c>
    </row>
    <row r="723" spans="1:25" ht="13.5" customHeight="1">
      <c r="A723" s="4"/>
      <c r="B723" s="10"/>
      <c r="C723" s="16"/>
      <c r="D723" s="21"/>
      <c r="E723" s="4"/>
      <c r="F723" s="10"/>
      <c r="G723" s="16"/>
      <c r="H723" s="21"/>
      <c r="I723" s="4"/>
      <c r="J723" s="10"/>
      <c r="K723" s="16"/>
      <c r="L723" s="21"/>
      <c r="M723" s="4"/>
      <c r="N723" s="10"/>
      <c r="O723" s="16"/>
      <c r="P723" s="21"/>
      <c r="Q723" s="4"/>
      <c r="R723" s="10"/>
      <c r="S723" s="16"/>
      <c r="T723" s="21"/>
      <c r="V723" s="4"/>
      <c r="W723" s="10"/>
      <c r="X723" s="16"/>
      <c r="Y723" s="21"/>
    </row>
    <row r="724" spans="1:25" ht="13.5" customHeight="1">
      <c r="A724" s="5"/>
      <c r="B724" s="11"/>
      <c r="C724" s="17"/>
      <c r="D724" s="22"/>
      <c r="E724" s="5"/>
      <c r="F724" s="11"/>
      <c r="G724" s="17"/>
      <c r="H724" s="22"/>
      <c r="I724" s="5"/>
      <c r="J724" s="11"/>
      <c r="K724" s="17"/>
      <c r="L724" s="22"/>
      <c r="M724" s="5"/>
      <c r="N724" s="11"/>
      <c r="O724" s="17"/>
      <c r="P724" s="22"/>
      <c r="Q724" s="5"/>
      <c r="R724" s="11"/>
      <c r="S724" s="17"/>
      <c r="T724" s="22"/>
      <c r="V724" s="5"/>
      <c r="W724" s="11"/>
      <c r="X724" s="17"/>
      <c r="Y724" s="22"/>
    </row>
    <row r="725" spans="1:25" ht="13.5" customHeight="1">
      <c r="A725" s="6" t="s">
        <v>50</v>
      </c>
      <c r="B725" s="12">
        <v>3</v>
      </c>
      <c r="C725" s="18">
        <v>2</v>
      </c>
      <c r="D725" s="23">
        <v>5</v>
      </c>
      <c r="E725" s="6" t="s">
        <v>52</v>
      </c>
      <c r="F725" s="12">
        <v>5</v>
      </c>
      <c r="G725" s="18">
        <v>4</v>
      </c>
      <c r="H725" s="23">
        <v>9</v>
      </c>
      <c r="I725" s="6" t="s">
        <v>42</v>
      </c>
      <c r="J725" s="12">
        <v>5</v>
      </c>
      <c r="K725" s="18">
        <v>4</v>
      </c>
      <c r="L725" s="23">
        <v>9</v>
      </c>
      <c r="M725" s="6" t="s">
        <v>54</v>
      </c>
      <c r="N725" s="12">
        <v>3</v>
      </c>
      <c r="O725" s="18">
        <v>4</v>
      </c>
      <c r="P725" s="23">
        <v>7</v>
      </c>
      <c r="Q725" s="6" t="s">
        <v>55</v>
      </c>
      <c r="R725" s="12">
        <v>0</v>
      </c>
      <c r="S725" s="18">
        <v>1</v>
      </c>
      <c r="T725" s="23">
        <v>1</v>
      </c>
      <c r="V725" s="6" t="s">
        <v>32</v>
      </c>
      <c r="W725" s="12">
        <v>26</v>
      </c>
      <c r="X725" s="18">
        <v>26</v>
      </c>
      <c r="Y725" s="23">
        <v>52</v>
      </c>
    </row>
    <row r="726" spans="1:25" ht="13.5" customHeight="1">
      <c r="A726" s="4"/>
      <c r="B726" s="10"/>
      <c r="C726" s="16"/>
      <c r="D726" s="21"/>
      <c r="E726" s="4"/>
      <c r="F726" s="10"/>
      <c r="G726" s="16"/>
      <c r="H726" s="21"/>
      <c r="I726" s="4"/>
      <c r="J726" s="10"/>
      <c r="K726" s="16"/>
      <c r="L726" s="21"/>
      <c r="M726" s="4"/>
      <c r="N726" s="10"/>
      <c r="O726" s="16"/>
      <c r="P726" s="21"/>
      <c r="Q726" s="4"/>
      <c r="R726" s="10"/>
      <c r="S726" s="16"/>
      <c r="T726" s="21"/>
      <c r="V726" s="4"/>
      <c r="W726" s="10"/>
      <c r="X726" s="16"/>
      <c r="Y726" s="21"/>
    </row>
    <row r="727" spans="1:25" ht="13.5" customHeight="1">
      <c r="A727" s="5"/>
      <c r="B727" s="11"/>
      <c r="C727" s="17"/>
      <c r="D727" s="22"/>
      <c r="E727" s="5"/>
      <c r="F727" s="11"/>
      <c r="G727" s="17"/>
      <c r="H727" s="22"/>
      <c r="I727" s="5"/>
      <c r="J727" s="11"/>
      <c r="K727" s="17"/>
      <c r="L727" s="22"/>
      <c r="M727" s="5"/>
      <c r="N727" s="11"/>
      <c r="O727" s="17"/>
      <c r="P727" s="22"/>
      <c r="Q727" s="5"/>
      <c r="R727" s="11"/>
      <c r="S727" s="17"/>
      <c r="T727" s="22"/>
      <c r="V727" s="5"/>
      <c r="W727" s="11"/>
      <c r="X727" s="17"/>
      <c r="Y727" s="22"/>
    </row>
    <row r="728" spans="1:25" ht="13.5" customHeight="1">
      <c r="A728" s="6" t="s">
        <v>56</v>
      </c>
      <c r="B728" s="12">
        <v>4</v>
      </c>
      <c r="C728" s="18">
        <v>2</v>
      </c>
      <c r="D728" s="23">
        <v>6</v>
      </c>
      <c r="E728" s="6" t="s">
        <v>58</v>
      </c>
      <c r="F728" s="12">
        <v>3</v>
      </c>
      <c r="G728" s="18">
        <v>2</v>
      </c>
      <c r="H728" s="23">
        <v>5</v>
      </c>
      <c r="I728" s="6" t="s">
        <v>61</v>
      </c>
      <c r="J728" s="12">
        <v>3</v>
      </c>
      <c r="K728" s="18">
        <v>4</v>
      </c>
      <c r="L728" s="23">
        <v>7</v>
      </c>
      <c r="M728" s="6" t="s">
        <v>3</v>
      </c>
      <c r="N728" s="12">
        <v>5</v>
      </c>
      <c r="O728" s="18">
        <v>2</v>
      </c>
      <c r="P728" s="23">
        <v>7</v>
      </c>
      <c r="Q728" s="6" t="s">
        <v>63</v>
      </c>
      <c r="R728" s="12">
        <v>0</v>
      </c>
      <c r="S728" s="18">
        <v>0</v>
      </c>
      <c r="T728" s="23">
        <v>0</v>
      </c>
      <c r="V728" s="6" t="s">
        <v>64</v>
      </c>
      <c r="W728" s="12">
        <v>17</v>
      </c>
      <c r="X728" s="18">
        <v>15</v>
      </c>
      <c r="Y728" s="23">
        <v>32</v>
      </c>
    </row>
    <row r="729" spans="1:25" ht="13.5" customHeight="1">
      <c r="A729" s="4"/>
      <c r="B729" s="10"/>
      <c r="C729" s="16"/>
      <c r="D729" s="21"/>
      <c r="E729" s="4"/>
      <c r="F729" s="10"/>
      <c r="G729" s="16"/>
      <c r="H729" s="21"/>
      <c r="I729" s="4"/>
      <c r="J729" s="10"/>
      <c r="K729" s="16"/>
      <c r="L729" s="21"/>
      <c r="M729" s="4"/>
      <c r="N729" s="10"/>
      <c r="O729" s="16"/>
      <c r="P729" s="21"/>
      <c r="Q729" s="4"/>
      <c r="R729" s="10"/>
      <c r="S729" s="16"/>
      <c r="T729" s="21"/>
      <c r="V729" s="4"/>
      <c r="W729" s="10"/>
      <c r="X729" s="16"/>
      <c r="Y729" s="21"/>
    </row>
    <row r="730" spans="1:25" ht="13.5" customHeight="1">
      <c r="A730" s="5"/>
      <c r="B730" s="11"/>
      <c r="C730" s="17"/>
      <c r="D730" s="22"/>
      <c r="E730" s="5"/>
      <c r="F730" s="11"/>
      <c r="G730" s="17"/>
      <c r="H730" s="22"/>
      <c r="I730" s="5"/>
      <c r="J730" s="11"/>
      <c r="K730" s="17"/>
      <c r="L730" s="22"/>
      <c r="M730" s="5"/>
      <c r="N730" s="11"/>
      <c r="O730" s="17"/>
      <c r="P730" s="22"/>
      <c r="Q730" s="5"/>
      <c r="R730" s="11"/>
      <c r="S730" s="17"/>
      <c r="T730" s="22"/>
      <c r="V730" s="5"/>
      <c r="W730" s="11"/>
      <c r="X730" s="17"/>
      <c r="Y730" s="22"/>
    </row>
    <row r="731" spans="1:25" ht="13.5" customHeight="1">
      <c r="A731" s="6" t="s">
        <v>66</v>
      </c>
      <c r="B731" s="12">
        <v>9</v>
      </c>
      <c r="C731" s="18">
        <v>7</v>
      </c>
      <c r="D731" s="23">
        <v>16</v>
      </c>
      <c r="E731" s="6" t="s">
        <v>67</v>
      </c>
      <c r="F731" s="12">
        <v>5</v>
      </c>
      <c r="G731" s="18">
        <v>5</v>
      </c>
      <c r="H731" s="23">
        <v>10</v>
      </c>
      <c r="I731" s="6" t="s">
        <v>41</v>
      </c>
      <c r="J731" s="12">
        <v>5</v>
      </c>
      <c r="K731" s="18">
        <v>9</v>
      </c>
      <c r="L731" s="23">
        <v>14</v>
      </c>
      <c r="M731" s="6" t="s">
        <v>70</v>
      </c>
      <c r="N731" s="12">
        <v>3</v>
      </c>
      <c r="O731" s="18">
        <v>6</v>
      </c>
      <c r="P731" s="23">
        <v>9</v>
      </c>
      <c r="Q731" s="6" t="s">
        <v>71</v>
      </c>
      <c r="R731" s="12">
        <v>0</v>
      </c>
      <c r="S731" s="18">
        <v>0</v>
      </c>
      <c r="T731" s="23">
        <v>0</v>
      </c>
      <c r="V731" s="6" t="s">
        <v>72</v>
      </c>
      <c r="W731" s="12">
        <v>17</v>
      </c>
      <c r="X731" s="18">
        <v>20</v>
      </c>
      <c r="Y731" s="23">
        <v>37</v>
      </c>
    </row>
    <row r="732" spans="1:25" ht="13.5" customHeight="1">
      <c r="A732" s="4"/>
      <c r="B732" s="10"/>
      <c r="C732" s="16"/>
      <c r="D732" s="21"/>
      <c r="E732" s="4"/>
      <c r="F732" s="10"/>
      <c r="G732" s="16"/>
      <c r="H732" s="21"/>
      <c r="I732" s="4"/>
      <c r="J732" s="10"/>
      <c r="K732" s="16"/>
      <c r="L732" s="21"/>
      <c r="M732" s="4"/>
      <c r="N732" s="10"/>
      <c r="O732" s="16"/>
      <c r="P732" s="21"/>
      <c r="Q732" s="4"/>
      <c r="R732" s="10"/>
      <c r="S732" s="16"/>
      <c r="T732" s="21"/>
      <c r="V732" s="4"/>
      <c r="W732" s="10"/>
      <c r="X732" s="16"/>
      <c r="Y732" s="21"/>
    </row>
    <row r="733" spans="1:25" ht="13.5" customHeight="1">
      <c r="A733" s="5"/>
      <c r="B733" s="11"/>
      <c r="C733" s="17"/>
      <c r="D733" s="22"/>
      <c r="E733" s="5"/>
      <c r="F733" s="11"/>
      <c r="G733" s="17"/>
      <c r="H733" s="22"/>
      <c r="I733" s="5"/>
      <c r="J733" s="11"/>
      <c r="K733" s="17"/>
      <c r="L733" s="22"/>
      <c r="M733" s="5"/>
      <c r="N733" s="11"/>
      <c r="O733" s="17"/>
      <c r="P733" s="22"/>
      <c r="Q733" s="5"/>
      <c r="R733" s="11"/>
      <c r="S733" s="17"/>
      <c r="T733" s="22"/>
      <c r="V733" s="5"/>
      <c r="W733" s="11"/>
      <c r="X733" s="17"/>
      <c r="Y733" s="22"/>
    </row>
    <row r="734" spans="1:25" ht="13.5" customHeight="1">
      <c r="A734" s="6" t="s">
        <v>73</v>
      </c>
      <c r="B734" s="12">
        <v>4</v>
      </c>
      <c r="C734" s="18">
        <v>2</v>
      </c>
      <c r="D734" s="23">
        <v>6</v>
      </c>
      <c r="E734" s="6" t="s">
        <v>13</v>
      </c>
      <c r="F734" s="12">
        <v>2</v>
      </c>
      <c r="G734" s="18">
        <v>6</v>
      </c>
      <c r="H734" s="23">
        <v>8</v>
      </c>
      <c r="I734" s="6" t="s">
        <v>49</v>
      </c>
      <c r="J734" s="12">
        <v>3</v>
      </c>
      <c r="K734" s="18">
        <v>8</v>
      </c>
      <c r="L734" s="23">
        <v>11</v>
      </c>
      <c r="M734" s="6" t="s">
        <v>60</v>
      </c>
      <c r="N734" s="12">
        <v>6</v>
      </c>
      <c r="O734" s="18">
        <v>3</v>
      </c>
      <c r="P734" s="23">
        <v>9</v>
      </c>
      <c r="Q734" s="6" t="s">
        <v>57</v>
      </c>
      <c r="R734" s="12">
        <v>0</v>
      </c>
      <c r="S734" s="18">
        <v>0</v>
      </c>
      <c r="T734" s="23">
        <v>0</v>
      </c>
      <c r="V734" s="6" t="s">
        <v>10</v>
      </c>
      <c r="W734" s="12">
        <v>22</v>
      </c>
      <c r="X734" s="18">
        <v>23</v>
      </c>
      <c r="Y734" s="23">
        <v>45</v>
      </c>
    </row>
    <row r="735" spans="1:25" ht="13.5" customHeight="1">
      <c r="A735" s="4"/>
      <c r="B735" s="10"/>
      <c r="C735" s="16"/>
      <c r="D735" s="21"/>
      <c r="E735" s="4"/>
      <c r="F735" s="10"/>
      <c r="G735" s="16"/>
      <c r="H735" s="21"/>
      <c r="I735" s="4"/>
      <c r="J735" s="10"/>
      <c r="K735" s="16"/>
      <c r="L735" s="21"/>
      <c r="M735" s="4"/>
      <c r="N735" s="10"/>
      <c r="O735" s="16"/>
      <c r="P735" s="21"/>
      <c r="Q735" s="4"/>
      <c r="R735" s="10"/>
      <c r="S735" s="16"/>
      <c r="T735" s="21"/>
      <c r="V735" s="4"/>
      <c r="W735" s="10"/>
      <c r="X735" s="16"/>
      <c r="Y735" s="21"/>
    </row>
    <row r="736" spans="1:25" ht="13.5" customHeight="1">
      <c r="A736" s="5"/>
      <c r="B736" s="11"/>
      <c r="C736" s="17"/>
      <c r="D736" s="22"/>
      <c r="E736" s="5"/>
      <c r="F736" s="11"/>
      <c r="G736" s="17"/>
      <c r="H736" s="22"/>
      <c r="I736" s="5"/>
      <c r="J736" s="11"/>
      <c r="K736" s="17"/>
      <c r="L736" s="22"/>
      <c r="M736" s="5"/>
      <c r="N736" s="11"/>
      <c r="O736" s="17"/>
      <c r="P736" s="22"/>
      <c r="Q736" s="5"/>
      <c r="R736" s="11"/>
      <c r="S736" s="17"/>
      <c r="T736" s="22"/>
      <c r="V736" s="5"/>
      <c r="W736" s="11"/>
      <c r="X736" s="17"/>
      <c r="Y736" s="22"/>
    </row>
    <row r="737" spans="1:25" ht="13.5" customHeight="1">
      <c r="A737" s="6" t="s">
        <v>62</v>
      </c>
      <c r="B737" s="12">
        <v>9</v>
      </c>
      <c r="C737" s="18">
        <v>6</v>
      </c>
      <c r="D737" s="23">
        <v>15</v>
      </c>
      <c r="E737" s="6" t="s">
        <v>30</v>
      </c>
      <c r="F737" s="12">
        <v>3</v>
      </c>
      <c r="G737" s="18">
        <v>3</v>
      </c>
      <c r="H737" s="23">
        <v>6</v>
      </c>
      <c r="I737" s="6" t="s">
        <v>74</v>
      </c>
      <c r="J737" s="12">
        <v>3</v>
      </c>
      <c r="K737" s="18">
        <v>6</v>
      </c>
      <c r="L737" s="23">
        <v>9</v>
      </c>
      <c r="M737" s="6" t="s">
        <v>68</v>
      </c>
      <c r="N737" s="12">
        <v>6</v>
      </c>
      <c r="O737" s="18">
        <v>5</v>
      </c>
      <c r="P737" s="23">
        <v>11</v>
      </c>
      <c r="Q737" s="6" t="s">
        <v>35</v>
      </c>
      <c r="R737" s="12">
        <v>0</v>
      </c>
      <c r="S737" s="18">
        <v>0</v>
      </c>
      <c r="T737" s="23">
        <v>0</v>
      </c>
      <c r="V737" s="6" t="s">
        <v>75</v>
      </c>
      <c r="W737" s="12">
        <v>22</v>
      </c>
      <c r="X737" s="18">
        <v>29</v>
      </c>
      <c r="Y737" s="23">
        <v>51</v>
      </c>
    </row>
    <row r="738" spans="1:25" ht="13.5" customHeight="1">
      <c r="A738" s="4"/>
      <c r="B738" s="10"/>
      <c r="C738" s="16"/>
      <c r="D738" s="21"/>
      <c r="E738" s="4"/>
      <c r="F738" s="10"/>
      <c r="G738" s="16"/>
      <c r="H738" s="21"/>
      <c r="I738" s="4"/>
      <c r="J738" s="10"/>
      <c r="K738" s="16"/>
      <c r="L738" s="21"/>
      <c r="M738" s="4"/>
      <c r="N738" s="10"/>
      <c r="O738" s="16"/>
      <c r="P738" s="21"/>
      <c r="Q738" s="4"/>
      <c r="R738" s="10"/>
      <c r="S738" s="16"/>
      <c r="T738" s="21"/>
      <c r="V738" s="4"/>
      <c r="W738" s="10"/>
      <c r="X738" s="16"/>
      <c r="Y738" s="21"/>
    </row>
    <row r="739" spans="1:25" ht="13.5" customHeight="1">
      <c r="A739" s="5"/>
      <c r="B739" s="11"/>
      <c r="C739" s="17"/>
      <c r="D739" s="22"/>
      <c r="E739" s="5"/>
      <c r="F739" s="11"/>
      <c r="G739" s="17"/>
      <c r="H739" s="22"/>
      <c r="I739" s="5"/>
      <c r="J739" s="11"/>
      <c r="K739" s="17"/>
      <c r="L739" s="22"/>
      <c r="M739" s="5"/>
      <c r="N739" s="11"/>
      <c r="O739" s="17"/>
      <c r="P739" s="22"/>
      <c r="Q739" s="5"/>
      <c r="R739" s="11"/>
      <c r="S739" s="17"/>
      <c r="T739" s="22"/>
      <c r="V739" s="5"/>
      <c r="W739" s="11"/>
      <c r="X739" s="17"/>
      <c r="Y739" s="22"/>
    </row>
    <row r="740" spans="1:25" ht="13.5" customHeight="1">
      <c r="A740" s="6" t="s">
        <v>53</v>
      </c>
      <c r="B740" s="12">
        <v>7</v>
      </c>
      <c r="C740" s="18">
        <v>6</v>
      </c>
      <c r="D740" s="23">
        <v>13</v>
      </c>
      <c r="E740" s="6" t="s">
        <v>24</v>
      </c>
      <c r="F740" s="12">
        <v>4</v>
      </c>
      <c r="G740" s="18">
        <v>3</v>
      </c>
      <c r="H740" s="23">
        <v>7</v>
      </c>
      <c r="I740" s="6" t="s">
        <v>77</v>
      </c>
      <c r="J740" s="12">
        <v>5</v>
      </c>
      <c r="K740" s="18">
        <v>7</v>
      </c>
      <c r="L740" s="23">
        <v>12</v>
      </c>
      <c r="M740" s="6" t="s">
        <v>44</v>
      </c>
      <c r="N740" s="12">
        <v>3</v>
      </c>
      <c r="O740" s="18">
        <v>5</v>
      </c>
      <c r="P740" s="23">
        <v>8</v>
      </c>
      <c r="Q740" s="6" t="s">
        <v>46</v>
      </c>
      <c r="R740" s="12">
        <v>0</v>
      </c>
      <c r="S740" s="18">
        <v>0</v>
      </c>
      <c r="T740" s="23">
        <v>0</v>
      </c>
      <c r="V740" s="6" t="s">
        <v>29</v>
      </c>
      <c r="W740" s="12">
        <v>35</v>
      </c>
      <c r="X740" s="18">
        <v>34</v>
      </c>
      <c r="Y740" s="23">
        <v>69</v>
      </c>
    </row>
    <row r="741" spans="1:25" ht="13.5" customHeight="1">
      <c r="A741" s="4"/>
      <c r="B741" s="10"/>
      <c r="C741" s="16"/>
      <c r="D741" s="21"/>
      <c r="E741" s="4"/>
      <c r="F741" s="10"/>
      <c r="G741" s="16"/>
      <c r="H741" s="21"/>
      <c r="I741" s="4"/>
      <c r="J741" s="10"/>
      <c r="K741" s="16"/>
      <c r="L741" s="21"/>
      <c r="M741" s="4"/>
      <c r="N741" s="10"/>
      <c r="O741" s="16"/>
      <c r="P741" s="21"/>
      <c r="Q741" s="4"/>
      <c r="R741" s="10"/>
      <c r="S741" s="16"/>
      <c r="T741" s="21"/>
      <c r="V741" s="4"/>
      <c r="W741" s="10"/>
      <c r="X741" s="16"/>
      <c r="Y741" s="21"/>
    </row>
    <row r="742" spans="1:25" ht="13.5" customHeight="1">
      <c r="A742" s="5"/>
      <c r="B742" s="11"/>
      <c r="C742" s="17"/>
      <c r="D742" s="22"/>
      <c r="E742" s="5"/>
      <c r="F742" s="11"/>
      <c r="G742" s="17"/>
      <c r="H742" s="22"/>
      <c r="I742" s="5"/>
      <c r="J742" s="11"/>
      <c r="K742" s="17"/>
      <c r="L742" s="22"/>
      <c r="M742" s="5"/>
      <c r="N742" s="11"/>
      <c r="O742" s="17"/>
      <c r="P742" s="22"/>
      <c r="Q742" s="5"/>
      <c r="R742" s="11"/>
      <c r="S742" s="17"/>
      <c r="T742" s="22"/>
      <c r="V742" s="5"/>
      <c r="W742" s="11"/>
      <c r="X742" s="17"/>
      <c r="Y742" s="22"/>
    </row>
    <row r="743" spans="1:25" ht="13.5" customHeight="1">
      <c r="A743" s="6" t="s">
        <v>78</v>
      </c>
      <c r="B743" s="12">
        <v>4</v>
      </c>
      <c r="C743" s="18">
        <v>6</v>
      </c>
      <c r="D743" s="23">
        <v>10</v>
      </c>
      <c r="E743" s="6" t="s">
        <v>79</v>
      </c>
      <c r="F743" s="12">
        <v>8</v>
      </c>
      <c r="G743" s="18">
        <v>6</v>
      </c>
      <c r="H743" s="23">
        <v>14</v>
      </c>
      <c r="I743" s="6" t="s">
        <v>7</v>
      </c>
      <c r="J743" s="12">
        <v>6</v>
      </c>
      <c r="K743" s="18">
        <v>5</v>
      </c>
      <c r="L743" s="23">
        <v>11</v>
      </c>
      <c r="M743" s="6" t="s">
        <v>59</v>
      </c>
      <c r="N743" s="12">
        <v>2</v>
      </c>
      <c r="O743" s="18">
        <v>6</v>
      </c>
      <c r="P743" s="23">
        <v>8</v>
      </c>
      <c r="Q743" s="6" t="s">
        <v>80</v>
      </c>
      <c r="R743" s="12">
        <v>0</v>
      </c>
      <c r="S743" s="18">
        <v>0</v>
      </c>
      <c r="T743" s="23">
        <v>0</v>
      </c>
      <c r="V743" s="6" t="s">
        <v>82</v>
      </c>
      <c r="W743" s="12">
        <v>42</v>
      </c>
      <c r="X743" s="18">
        <v>43</v>
      </c>
      <c r="Y743" s="23">
        <v>85</v>
      </c>
    </row>
    <row r="744" spans="1:25" ht="13.5" customHeight="1">
      <c r="A744" s="4"/>
      <c r="B744" s="10"/>
      <c r="C744" s="16"/>
      <c r="D744" s="21"/>
      <c r="E744" s="4"/>
      <c r="F744" s="10"/>
      <c r="G744" s="16"/>
      <c r="H744" s="21"/>
      <c r="I744" s="4"/>
      <c r="J744" s="10"/>
      <c r="K744" s="16"/>
      <c r="L744" s="21"/>
      <c r="M744" s="4"/>
      <c r="N744" s="10"/>
      <c r="O744" s="16"/>
      <c r="P744" s="21"/>
      <c r="Q744" s="4"/>
      <c r="R744" s="10"/>
      <c r="S744" s="16"/>
      <c r="T744" s="21"/>
      <c r="V744" s="4"/>
      <c r="W744" s="10"/>
      <c r="X744" s="16"/>
      <c r="Y744" s="21"/>
    </row>
    <row r="745" spans="1:25" ht="13.5" customHeight="1">
      <c r="A745" s="5"/>
      <c r="B745" s="11"/>
      <c r="C745" s="17"/>
      <c r="D745" s="22"/>
      <c r="E745" s="5"/>
      <c r="F745" s="11"/>
      <c r="G745" s="17"/>
      <c r="H745" s="22"/>
      <c r="I745" s="5"/>
      <c r="J745" s="11"/>
      <c r="K745" s="17"/>
      <c r="L745" s="22"/>
      <c r="M745" s="5"/>
      <c r="N745" s="11"/>
      <c r="O745" s="17"/>
      <c r="P745" s="22"/>
      <c r="Q745" s="5"/>
      <c r="R745" s="11"/>
      <c r="S745" s="17"/>
      <c r="T745" s="22"/>
      <c r="V745" s="5"/>
      <c r="W745" s="11"/>
      <c r="X745" s="17"/>
      <c r="Y745" s="22"/>
    </row>
    <row r="746" spans="1:25" ht="13.5" customHeight="1">
      <c r="A746" s="6" t="s">
        <v>83</v>
      </c>
      <c r="B746" s="12">
        <v>3</v>
      </c>
      <c r="C746" s="18">
        <v>4</v>
      </c>
      <c r="D746" s="23">
        <v>7</v>
      </c>
      <c r="E746" s="6" t="s">
        <v>85</v>
      </c>
      <c r="F746" s="12">
        <v>3</v>
      </c>
      <c r="G746" s="18">
        <v>3</v>
      </c>
      <c r="H746" s="23">
        <v>6</v>
      </c>
      <c r="I746" s="6" t="s">
        <v>86</v>
      </c>
      <c r="J746" s="12">
        <v>3</v>
      </c>
      <c r="K746" s="18">
        <v>8</v>
      </c>
      <c r="L746" s="23">
        <v>11</v>
      </c>
      <c r="M746" s="6" t="s">
        <v>69</v>
      </c>
      <c r="N746" s="12">
        <v>2</v>
      </c>
      <c r="O746" s="18">
        <v>0</v>
      </c>
      <c r="P746" s="23">
        <v>2</v>
      </c>
      <c r="Q746" s="6" t="s">
        <v>87</v>
      </c>
      <c r="R746" s="12">
        <v>0</v>
      </c>
      <c r="S746" s="18">
        <v>0</v>
      </c>
      <c r="T746" s="23">
        <v>0</v>
      </c>
      <c r="V746" s="6" t="s">
        <v>51</v>
      </c>
      <c r="W746" s="12">
        <v>24</v>
      </c>
      <c r="X746" s="18">
        <v>19</v>
      </c>
      <c r="Y746" s="23">
        <v>43</v>
      </c>
    </row>
    <row r="747" spans="1:25" ht="13.5" customHeight="1">
      <c r="A747" s="4"/>
      <c r="B747" s="10"/>
      <c r="C747" s="16"/>
      <c r="D747" s="21"/>
      <c r="E747" s="4"/>
      <c r="F747" s="10"/>
      <c r="G747" s="16"/>
      <c r="H747" s="21"/>
      <c r="I747" s="4"/>
      <c r="J747" s="10"/>
      <c r="K747" s="16"/>
      <c r="L747" s="21"/>
      <c r="M747" s="4"/>
      <c r="N747" s="10"/>
      <c r="O747" s="16"/>
      <c r="P747" s="21"/>
      <c r="Q747" s="4"/>
      <c r="R747" s="10"/>
      <c r="S747" s="16"/>
      <c r="T747" s="21"/>
      <c r="V747" s="4"/>
      <c r="W747" s="10"/>
      <c r="X747" s="16"/>
      <c r="Y747" s="21"/>
    </row>
    <row r="748" spans="1:25" ht="13.5" customHeight="1">
      <c r="A748" s="5"/>
      <c r="B748" s="11"/>
      <c r="C748" s="17"/>
      <c r="D748" s="22"/>
      <c r="E748" s="5"/>
      <c r="F748" s="11"/>
      <c r="G748" s="17"/>
      <c r="H748" s="22"/>
      <c r="I748" s="5"/>
      <c r="J748" s="11"/>
      <c r="K748" s="17"/>
      <c r="L748" s="22"/>
      <c r="M748" s="5"/>
      <c r="N748" s="11"/>
      <c r="O748" s="17"/>
      <c r="P748" s="22"/>
      <c r="Q748" s="5"/>
      <c r="R748" s="11"/>
      <c r="S748" s="17"/>
      <c r="T748" s="22"/>
      <c r="V748" s="5"/>
      <c r="W748" s="11"/>
      <c r="X748" s="17"/>
      <c r="Y748" s="22"/>
    </row>
    <row r="749" spans="1:25" ht="13.5" customHeight="1">
      <c r="A749" s="6" t="s">
        <v>89</v>
      </c>
      <c r="B749" s="12">
        <v>5</v>
      </c>
      <c r="C749" s="18">
        <v>9</v>
      </c>
      <c r="D749" s="23">
        <v>14</v>
      </c>
      <c r="E749" s="6" t="s">
        <v>91</v>
      </c>
      <c r="F749" s="12">
        <v>2</v>
      </c>
      <c r="G749" s="18">
        <v>5</v>
      </c>
      <c r="H749" s="23">
        <v>7</v>
      </c>
      <c r="I749" s="6" t="s">
        <v>92</v>
      </c>
      <c r="J749" s="12">
        <v>5</v>
      </c>
      <c r="K749" s="18">
        <v>5</v>
      </c>
      <c r="L749" s="23">
        <v>10</v>
      </c>
      <c r="M749" s="6" t="s">
        <v>94</v>
      </c>
      <c r="N749" s="12">
        <v>0</v>
      </c>
      <c r="O749" s="18">
        <v>1</v>
      </c>
      <c r="P749" s="23">
        <v>1</v>
      </c>
      <c r="Q749" s="6" t="s">
        <v>95</v>
      </c>
      <c r="R749" s="12">
        <v>0</v>
      </c>
      <c r="S749" s="18">
        <v>0</v>
      </c>
      <c r="T749" s="23">
        <v>0</v>
      </c>
      <c r="V749" s="6" t="s">
        <v>96</v>
      </c>
      <c r="W749" s="12">
        <v>22</v>
      </c>
      <c r="X749" s="18">
        <v>35</v>
      </c>
      <c r="Y749" s="23">
        <v>57</v>
      </c>
    </row>
    <row r="750" spans="1:25" ht="13.5" customHeight="1">
      <c r="A750" s="4"/>
      <c r="B750" s="10"/>
      <c r="C750" s="16"/>
      <c r="D750" s="21"/>
      <c r="E750" s="4"/>
      <c r="F750" s="10"/>
      <c r="G750" s="16"/>
      <c r="H750" s="21"/>
      <c r="I750" s="4"/>
      <c r="J750" s="10"/>
      <c r="K750" s="16"/>
      <c r="L750" s="21"/>
      <c r="M750" s="4"/>
      <c r="N750" s="10"/>
      <c r="O750" s="16"/>
      <c r="P750" s="21"/>
      <c r="Q750" s="4"/>
      <c r="R750" s="10"/>
      <c r="S750" s="16"/>
      <c r="T750" s="21"/>
      <c r="V750" s="4"/>
      <c r="W750" s="10"/>
      <c r="X750" s="16"/>
      <c r="Y750" s="21"/>
    </row>
    <row r="751" spans="1:25" ht="13.5" customHeight="1">
      <c r="A751" s="5"/>
      <c r="B751" s="11"/>
      <c r="C751" s="17"/>
      <c r="D751" s="22"/>
      <c r="E751" s="5"/>
      <c r="F751" s="11"/>
      <c r="G751" s="17"/>
      <c r="H751" s="22"/>
      <c r="I751" s="5"/>
      <c r="J751" s="11"/>
      <c r="K751" s="17"/>
      <c r="L751" s="22"/>
      <c r="M751" s="5"/>
      <c r="N751" s="11"/>
      <c r="O751" s="17"/>
      <c r="P751" s="22"/>
      <c r="Q751" s="5"/>
      <c r="R751" s="11"/>
      <c r="S751" s="17"/>
      <c r="T751" s="22"/>
      <c r="V751" s="5"/>
      <c r="W751" s="11"/>
      <c r="X751" s="17"/>
      <c r="Y751" s="22"/>
    </row>
    <row r="752" spans="1:25" ht="13.5" customHeight="1">
      <c r="A752" s="6" t="s">
        <v>40</v>
      </c>
      <c r="B752" s="12">
        <v>6</v>
      </c>
      <c r="C752" s="18">
        <v>6</v>
      </c>
      <c r="D752" s="23">
        <v>12</v>
      </c>
      <c r="E752" s="6" t="s">
        <v>97</v>
      </c>
      <c r="F752" s="12">
        <v>4</v>
      </c>
      <c r="G752" s="18">
        <v>5</v>
      </c>
      <c r="H752" s="23">
        <v>9</v>
      </c>
      <c r="I752" s="6" t="s">
        <v>98</v>
      </c>
      <c r="J752" s="12">
        <v>4</v>
      </c>
      <c r="K752" s="18">
        <v>8</v>
      </c>
      <c r="L752" s="23">
        <v>12</v>
      </c>
      <c r="M752" s="6" t="s">
        <v>99</v>
      </c>
      <c r="N752" s="12">
        <v>0</v>
      </c>
      <c r="O752" s="18">
        <v>3</v>
      </c>
      <c r="P752" s="23">
        <v>3</v>
      </c>
      <c r="Q752" s="6" t="s">
        <v>100</v>
      </c>
      <c r="R752" s="12">
        <v>0</v>
      </c>
      <c r="S752" s="18">
        <v>0</v>
      </c>
      <c r="T752" s="23">
        <v>0</v>
      </c>
      <c r="V752" s="6" t="s">
        <v>101</v>
      </c>
      <c r="W752" s="12">
        <v>23</v>
      </c>
      <c r="X752" s="18">
        <v>36</v>
      </c>
      <c r="Y752" s="23">
        <v>59</v>
      </c>
    </row>
    <row r="753" spans="1:25" ht="13.5" customHeight="1">
      <c r="A753" s="4"/>
      <c r="B753" s="10"/>
      <c r="C753" s="16"/>
      <c r="D753" s="21"/>
      <c r="E753" s="4"/>
      <c r="F753" s="10"/>
      <c r="G753" s="16"/>
      <c r="H753" s="21"/>
      <c r="I753" s="4"/>
      <c r="J753" s="10"/>
      <c r="K753" s="16"/>
      <c r="L753" s="21"/>
      <c r="M753" s="4"/>
      <c r="N753" s="10"/>
      <c r="O753" s="16"/>
      <c r="P753" s="21"/>
      <c r="Q753" s="4"/>
      <c r="R753" s="10"/>
      <c r="S753" s="16"/>
      <c r="T753" s="21"/>
      <c r="V753" s="4"/>
      <c r="W753" s="10"/>
      <c r="X753" s="16"/>
      <c r="Y753" s="21"/>
    </row>
    <row r="754" spans="1:25" ht="13.5" customHeight="1">
      <c r="A754" s="5"/>
      <c r="B754" s="11"/>
      <c r="C754" s="17"/>
      <c r="D754" s="22"/>
      <c r="E754" s="5"/>
      <c r="F754" s="11"/>
      <c r="G754" s="17"/>
      <c r="H754" s="22"/>
      <c r="I754" s="5"/>
      <c r="J754" s="11"/>
      <c r="K754" s="17"/>
      <c r="L754" s="22"/>
      <c r="M754" s="5"/>
      <c r="N754" s="11"/>
      <c r="O754" s="17"/>
      <c r="P754" s="22"/>
      <c r="Q754" s="5"/>
      <c r="R754" s="11"/>
      <c r="S754" s="17"/>
      <c r="T754" s="22"/>
      <c r="V754" s="5"/>
      <c r="W754" s="11"/>
      <c r="X754" s="17"/>
      <c r="Y754" s="22"/>
    </row>
    <row r="755" spans="1:25" ht="13.5" customHeight="1">
      <c r="A755" s="6" t="s">
        <v>103</v>
      </c>
      <c r="B755" s="12">
        <v>7</v>
      </c>
      <c r="C755" s="18">
        <v>6</v>
      </c>
      <c r="D755" s="23">
        <v>13</v>
      </c>
      <c r="E755" s="6" t="s">
        <v>106</v>
      </c>
      <c r="F755" s="12">
        <v>8</v>
      </c>
      <c r="G755" s="18">
        <v>8</v>
      </c>
      <c r="H755" s="23">
        <v>16</v>
      </c>
      <c r="I755" s="6" t="s">
        <v>107</v>
      </c>
      <c r="J755" s="12">
        <v>3</v>
      </c>
      <c r="K755" s="18">
        <v>6</v>
      </c>
      <c r="L755" s="23">
        <v>9</v>
      </c>
      <c r="M755" s="6" t="s">
        <v>108</v>
      </c>
      <c r="N755" s="12">
        <v>2</v>
      </c>
      <c r="O755" s="18">
        <v>2</v>
      </c>
      <c r="P755" s="23">
        <v>4</v>
      </c>
      <c r="Q755" s="6" t="s">
        <v>109</v>
      </c>
      <c r="R755" s="12">
        <v>0</v>
      </c>
      <c r="S755" s="18">
        <v>0</v>
      </c>
      <c r="T755" s="23">
        <v>0</v>
      </c>
      <c r="V755" s="6" t="s">
        <v>111</v>
      </c>
      <c r="W755" s="12">
        <v>26</v>
      </c>
      <c r="X755" s="18">
        <v>28</v>
      </c>
      <c r="Y755" s="23">
        <v>54</v>
      </c>
    </row>
    <row r="756" spans="1:25" ht="13.5" customHeight="1">
      <c r="A756" s="4"/>
      <c r="B756" s="10"/>
      <c r="C756" s="16"/>
      <c r="D756" s="21"/>
      <c r="E756" s="4"/>
      <c r="F756" s="10"/>
      <c r="G756" s="16"/>
      <c r="H756" s="21"/>
      <c r="I756" s="4"/>
      <c r="J756" s="10"/>
      <c r="K756" s="16"/>
      <c r="L756" s="21"/>
      <c r="M756" s="4"/>
      <c r="N756" s="10"/>
      <c r="O756" s="16"/>
      <c r="P756" s="21"/>
      <c r="Q756" s="4"/>
      <c r="R756" s="10"/>
      <c r="S756" s="16"/>
      <c r="T756" s="21"/>
      <c r="V756" s="4"/>
      <c r="W756" s="10"/>
      <c r="X756" s="16"/>
      <c r="Y756" s="21"/>
    </row>
    <row r="757" spans="1:25" ht="13.5" customHeight="1">
      <c r="A757" s="5"/>
      <c r="B757" s="11"/>
      <c r="C757" s="17"/>
      <c r="D757" s="22"/>
      <c r="E757" s="5"/>
      <c r="F757" s="11"/>
      <c r="G757" s="17"/>
      <c r="H757" s="22"/>
      <c r="I757" s="5"/>
      <c r="J757" s="11"/>
      <c r="K757" s="17"/>
      <c r="L757" s="22"/>
      <c r="M757" s="5"/>
      <c r="N757" s="11"/>
      <c r="O757" s="17"/>
      <c r="P757" s="22"/>
      <c r="Q757" s="5"/>
      <c r="R757" s="11"/>
      <c r="S757" s="17"/>
      <c r="T757" s="22"/>
      <c r="V757" s="5"/>
      <c r="W757" s="11"/>
      <c r="X757" s="17"/>
      <c r="Y757" s="22"/>
    </row>
    <row r="758" spans="1:25" ht="13.5" customHeight="1">
      <c r="A758" s="6" t="s">
        <v>14</v>
      </c>
      <c r="B758" s="12">
        <v>13</v>
      </c>
      <c r="C758" s="18">
        <v>5</v>
      </c>
      <c r="D758" s="23">
        <v>18</v>
      </c>
      <c r="E758" s="6" t="s">
        <v>112</v>
      </c>
      <c r="F758" s="12">
        <v>5</v>
      </c>
      <c r="G758" s="18">
        <v>8</v>
      </c>
      <c r="H758" s="23">
        <v>13</v>
      </c>
      <c r="I758" s="6" t="s">
        <v>38</v>
      </c>
      <c r="J758" s="12">
        <v>8</v>
      </c>
      <c r="K758" s="18">
        <v>9</v>
      </c>
      <c r="L758" s="23">
        <v>17</v>
      </c>
      <c r="M758" s="6" t="s">
        <v>113</v>
      </c>
      <c r="N758" s="12">
        <v>1</v>
      </c>
      <c r="O758" s="18">
        <v>0</v>
      </c>
      <c r="P758" s="23">
        <v>1</v>
      </c>
      <c r="Q758" s="6" t="s">
        <v>114</v>
      </c>
      <c r="R758" s="12">
        <v>0</v>
      </c>
      <c r="S758" s="18">
        <v>0</v>
      </c>
      <c r="T758" s="23">
        <v>0</v>
      </c>
      <c r="V758" s="6" t="s">
        <v>115</v>
      </c>
      <c r="W758" s="12">
        <v>20</v>
      </c>
      <c r="X758" s="18">
        <v>28</v>
      </c>
      <c r="Y758" s="23">
        <v>48</v>
      </c>
    </row>
    <row r="759" spans="1:25" ht="13.5" customHeight="1">
      <c r="A759" s="4"/>
      <c r="B759" s="10"/>
      <c r="C759" s="16"/>
      <c r="D759" s="21"/>
      <c r="E759" s="4"/>
      <c r="F759" s="10"/>
      <c r="G759" s="16"/>
      <c r="H759" s="21"/>
      <c r="I759" s="4"/>
      <c r="J759" s="10"/>
      <c r="K759" s="16"/>
      <c r="L759" s="21"/>
      <c r="M759" s="4"/>
      <c r="N759" s="10"/>
      <c r="O759" s="16"/>
      <c r="P759" s="21"/>
      <c r="Q759" s="4"/>
      <c r="R759" s="10"/>
      <c r="S759" s="16"/>
      <c r="T759" s="21"/>
      <c r="V759" s="4"/>
      <c r="W759" s="10"/>
      <c r="X759" s="16"/>
      <c r="Y759" s="21"/>
    </row>
    <row r="760" spans="1:25" ht="13.5" customHeight="1">
      <c r="A760" s="5"/>
      <c r="B760" s="11"/>
      <c r="C760" s="17"/>
      <c r="D760" s="22"/>
      <c r="E760" s="5"/>
      <c r="F760" s="11"/>
      <c r="G760" s="17"/>
      <c r="H760" s="22"/>
      <c r="I760" s="5"/>
      <c r="J760" s="11"/>
      <c r="K760" s="17"/>
      <c r="L760" s="22"/>
      <c r="M760" s="5"/>
      <c r="N760" s="11"/>
      <c r="O760" s="17"/>
      <c r="P760" s="22"/>
      <c r="Q760" s="5"/>
      <c r="R760" s="11"/>
      <c r="S760" s="17"/>
      <c r="T760" s="22"/>
      <c r="V760" s="5"/>
      <c r="W760" s="11"/>
      <c r="X760" s="17"/>
      <c r="Y760" s="22"/>
    </row>
    <row r="761" spans="1:25" ht="13.5" customHeight="1">
      <c r="A761" s="6" t="s">
        <v>116</v>
      </c>
      <c r="B761" s="12">
        <v>10</v>
      </c>
      <c r="C761" s="18">
        <v>9</v>
      </c>
      <c r="D761" s="23">
        <v>19</v>
      </c>
      <c r="E761" s="6" t="s">
        <v>117</v>
      </c>
      <c r="F761" s="12">
        <v>9</v>
      </c>
      <c r="G761" s="18">
        <v>6</v>
      </c>
      <c r="H761" s="23">
        <v>15</v>
      </c>
      <c r="I761" s="6" t="s">
        <v>102</v>
      </c>
      <c r="J761" s="12">
        <v>4</v>
      </c>
      <c r="K761" s="18">
        <v>8</v>
      </c>
      <c r="L761" s="23">
        <v>12</v>
      </c>
      <c r="M761" s="6" t="s">
        <v>118</v>
      </c>
      <c r="N761" s="12">
        <v>0</v>
      </c>
      <c r="O761" s="18">
        <v>3</v>
      </c>
      <c r="P761" s="23">
        <v>3</v>
      </c>
      <c r="Q761" s="6" t="s">
        <v>119</v>
      </c>
      <c r="R761" s="12">
        <v>0</v>
      </c>
      <c r="S761" s="18">
        <v>0</v>
      </c>
      <c r="T761" s="23">
        <v>0</v>
      </c>
      <c r="V761" s="6" t="s">
        <v>121</v>
      </c>
      <c r="W761" s="12">
        <v>23</v>
      </c>
      <c r="X761" s="18">
        <v>29</v>
      </c>
      <c r="Y761" s="23">
        <v>52</v>
      </c>
    </row>
    <row r="762" spans="1:25" ht="13.5" customHeight="1">
      <c r="A762" s="4"/>
      <c r="B762" s="10"/>
      <c r="C762" s="16"/>
      <c r="D762" s="21"/>
      <c r="E762" s="4"/>
      <c r="F762" s="10"/>
      <c r="G762" s="16"/>
      <c r="H762" s="21"/>
      <c r="I762" s="4"/>
      <c r="J762" s="10"/>
      <c r="K762" s="16"/>
      <c r="L762" s="21"/>
      <c r="M762" s="4"/>
      <c r="N762" s="10"/>
      <c r="O762" s="16"/>
      <c r="P762" s="21"/>
      <c r="Q762" s="4"/>
      <c r="R762" s="10"/>
      <c r="S762" s="16"/>
      <c r="T762" s="21"/>
      <c r="V762" s="4"/>
      <c r="W762" s="10"/>
      <c r="X762" s="16"/>
      <c r="Y762" s="21"/>
    </row>
    <row r="763" spans="1:25" ht="13.5" customHeight="1">
      <c r="A763" s="5"/>
      <c r="B763" s="11"/>
      <c r="C763" s="17"/>
      <c r="D763" s="22"/>
      <c r="E763" s="5"/>
      <c r="F763" s="11"/>
      <c r="G763" s="17"/>
      <c r="H763" s="22"/>
      <c r="I763" s="5"/>
      <c r="J763" s="11"/>
      <c r="K763" s="17"/>
      <c r="L763" s="22"/>
      <c r="M763" s="5"/>
      <c r="N763" s="11"/>
      <c r="O763" s="17"/>
      <c r="P763" s="22"/>
      <c r="Q763" s="5"/>
      <c r="R763" s="11"/>
      <c r="S763" s="17"/>
      <c r="T763" s="22"/>
      <c r="V763" s="5"/>
      <c r="W763" s="11"/>
      <c r="X763" s="17"/>
      <c r="Y763" s="22"/>
    </row>
    <row r="764" spans="1:25" ht="13.5" customHeight="1">
      <c r="A764" s="6" t="s">
        <v>122</v>
      </c>
      <c r="B764" s="12">
        <v>2</v>
      </c>
      <c r="C764" s="18">
        <v>6</v>
      </c>
      <c r="D764" s="23">
        <v>8</v>
      </c>
      <c r="E764" s="6" t="s">
        <v>123</v>
      </c>
      <c r="F764" s="12">
        <v>12</v>
      </c>
      <c r="G764" s="18">
        <v>4</v>
      </c>
      <c r="H764" s="23">
        <v>16</v>
      </c>
      <c r="I764" s="6" t="s">
        <v>124</v>
      </c>
      <c r="J764" s="12">
        <v>5</v>
      </c>
      <c r="K764" s="18">
        <v>8</v>
      </c>
      <c r="L764" s="23">
        <v>13</v>
      </c>
      <c r="M764" s="6" t="s">
        <v>125</v>
      </c>
      <c r="N764" s="12">
        <v>4</v>
      </c>
      <c r="O764" s="18">
        <v>4</v>
      </c>
      <c r="P764" s="23">
        <v>8</v>
      </c>
      <c r="Q764" s="6" t="s">
        <v>126</v>
      </c>
      <c r="R764" s="12">
        <v>0</v>
      </c>
      <c r="S764" s="18">
        <v>0</v>
      </c>
      <c r="T764" s="23">
        <v>0</v>
      </c>
      <c r="V764" s="6" t="s">
        <v>127</v>
      </c>
      <c r="W764" s="12">
        <v>20</v>
      </c>
      <c r="X764" s="18">
        <v>25</v>
      </c>
      <c r="Y764" s="23">
        <v>45</v>
      </c>
    </row>
    <row r="765" spans="1:25" ht="13.5" customHeight="1">
      <c r="A765" s="4"/>
      <c r="B765" s="10"/>
      <c r="C765" s="16"/>
      <c r="D765" s="21"/>
      <c r="E765" s="4"/>
      <c r="F765" s="10"/>
      <c r="G765" s="16"/>
      <c r="H765" s="21"/>
      <c r="I765" s="4"/>
      <c r="J765" s="10"/>
      <c r="K765" s="16"/>
      <c r="L765" s="21"/>
      <c r="M765" s="4"/>
      <c r="N765" s="10"/>
      <c r="O765" s="16"/>
      <c r="P765" s="21"/>
      <c r="Q765" s="4"/>
      <c r="R765" s="10"/>
      <c r="S765" s="16"/>
      <c r="T765" s="21"/>
      <c r="V765" s="4"/>
      <c r="W765" s="10"/>
      <c r="X765" s="16"/>
      <c r="Y765" s="21"/>
    </row>
    <row r="766" spans="1:25" ht="13.5" customHeight="1">
      <c r="A766" s="5"/>
      <c r="B766" s="11"/>
      <c r="C766" s="17"/>
      <c r="D766" s="22"/>
      <c r="E766" s="5"/>
      <c r="F766" s="11"/>
      <c r="G766" s="17"/>
      <c r="H766" s="22"/>
      <c r="I766" s="5"/>
      <c r="J766" s="11"/>
      <c r="K766" s="17"/>
      <c r="L766" s="22"/>
      <c r="M766" s="5"/>
      <c r="N766" s="11"/>
      <c r="O766" s="17"/>
      <c r="P766" s="22"/>
      <c r="Q766" s="5"/>
      <c r="R766" s="11"/>
      <c r="S766" s="17"/>
      <c r="T766" s="22"/>
      <c r="V766" s="5"/>
      <c r="W766" s="11"/>
      <c r="X766" s="17"/>
      <c r="Y766" s="22"/>
    </row>
    <row r="767" spans="1:25" ht="13.5" customHeight="1">
      <c r="A767" s="6" t="s">
        <v>128</v>
      </c>
      <c r="B767" s="12">
        <v>4</v>
      </c>
      <c r="C767" s="18">
        <v>2</v>
      </c>
      <c r="D767" s="23">
        <v>6</v>
      </c>
      <c r="E767" s="6" t="s">
        <v>129</v>
      </c>
      <c r="F767" s="12">
        <v>5</v>
      </c>
      <c r="G767" s="18">
        <v>5</v>
      </c>
      <c r="H767" s="23">
        <v>10</v>
      </c>
      <c r="I767" s="6" t="s">
        <v>130</v>
      </c>
      <c r="J767" s="12">
        <v>8</v>
      </c>
      <c r="K767" s="18">
        <v>3</v>
      </c>
      <c r="L767" s="23">
        <v>11</v>
      </c>
      <c r="M767" s="6" t="s">
        <v>131</v>
      </c>
      <c r="N767" s="12">
        <v>1</v>
      </c>
      <c r="O767" s="18">
        <v>3</v>
      </c>
      <c r="P767" s="23">
        <v>4</v>
      </c>
      <c r="Q767" s="6" t="s">
        <v>27</v>
      </c>
      <c r="R767" s="12">
        <v>0</v>
      </c>
      <c r="S767" s="18">
        <v>0</v>
      </c>
      <c r="T767" s="23">
        <v>0</v>
      </c>
      <c r="V767" s="6" t="s">
        <v>84</v>
      </c>
      <c r="W767" s="12">
        <v>5</v>
      </c>
      <c r="X767" s="18">
        <v>6</v>
      </c>
      <c r="Y767" s="23">
        <v>11</v>
      </c>
    </row>
    <row r="768" spans="1:25" ht="13.5" customHeight="1">
      <c r="A768" s="4"/>
      <c r="B768" s="10"/>
      <c r="C768" s="16"/>
      <c r="D768" s="21"/>
      <c r="E768" s="4"/>
      <c r="F768" s="10"/>
      <c r="G768" s="16"/>
      <c r="H768" s="21"/>
      <c r="I768" s="4"/>
      <c r="J768" s="10"/>
      <c r="K768" s="16"/>
      <c r="L768" s="21"/>
      <c r="M768" s="4"/>
      <c r="N768" s="10"/>
      <c r="O768" s="16"/>
      <c r="P768" s="21"/>
      <c r="Q768" s="4"/>
      <c r="R768" s="10"/>
      <c r="S768" s="16"/>
      <c r="T768" s="21"/>
      <c r="V768" s="4"/>
      <c r="W768" s="10"/>
      <c r="X768" s="16"/>
      <c r="Y768" s="21"/>
    </row>
    <row r="769" spans="1:25" ht="13.5" customHeight="1">
      <c r="A769" s="5"/>
      <c r="B769" s="11"/>
      <c r="C769" s="17"/>
      <c r="D769" s="22"/>
      <c r="E769" s="5"/>
      <c r="F769" s="11"/>
      <c r="G769" s="17"/>
      <c r="H769" s="22"/>
      <c r="I769" s="5"/>
      <c r="J769" s="11"/>
      <c r="K769" s="17"/>
      <c r="L769" s="22"/>
      <c r="M769" s="5"/>
      <c r="N769" s="11"/>
      <c r="O769" s="17"/>
      <c r="P769" s="22"/>
      <c r="Q769" s="5"/>
      <c r="R769" s="11"/>
      <c r="S769" s="17"/>
      <c r="T769" s="22"/>
      <c r="V769" s="5"/>
      <c r="W769" s="11"/>
      <c r="X769" s="17"/>
      <c r="Y769" s="22"/>
    </row>
    <row r="770" spans="1:25" ht="13.5" customHeight="1">
      <c r="A770" s="6" t="s">
        <v>132</v>
      </c>
      <c r="B770" s="12">
        <v>3</v>
      </c>
      <c r="C770" s="18">
        <v>4</v>
      </c>
      <c r="D770" s="23">
        <v>7</v>
      </c>
      <c r="E770" s="6" t="s">
        <v>133</v>
      </c>
      <c r="F770" s="12">
        <v>5</v>
      </c>
      <c r="G770" s="18">
        <v>11</v>
      </c>
      <c r="H770" s="23">
        <v>16</v>
      </c>
      <c r="I770" s="6" t="s">
        <v>134</v>
      </c>
      <c r="J770" s="12">
        <v>8</v>
      </c>
      <c r="K770" s="18">
        <v>5</v>
      </c>
      <c r="L770" s="23">
        <v>13</v>
      </c>
      <c r="M770" s="6" t="s">
        <v>105</v>
      </c>
      <c r="N770" s="12">
        <v>1</v>
      </c>
      <c r="O770" s="18">
        <v>0</v>
      </c>
      <c r="P770" s="23">
        <v>1</v>
      </c>
      <c r="Q770" s="6" t="s">
        <v>76</v>
      </c>
      <c r="R770" s="12">
        <v>0</v>
      </c>
      <c r="S770" s="18">
        <v>0</v>
      </c>
      <c r="T770" s="23">
        <v>0</v>
      </c>
      <c r="V770" s="6" t="s">
        <v>135</v>
      </c>
      <c r="W770" s="12">
        <v>8</v>
      </c>
      <c r="X770" s="18">
        <v>12</v>
      </c>
      <c r="Y770" s="23">
        <v>20</v>
      </c>
    </row>
    <row r="771" spans="1:25" ht="13.5" customHeight="1">
      <c r="A771" s="4"/>
      <c r="B771" s="10"/>
      <c r="C771" s="16"/>
      <c r="D771" s="21"/>
      <c r="E771" s="4"/>
      <c r="F771" s="10"/>
      <c r="G771" s="16"/>
      <c r="H771" s="21"/>
      <c r="I771" s="4"/>
      <c r="J771" s="10"/>
      <c r="K771" s="16"/>
      <c r="L771" s="21"/>
      <c r="M771" s="4"/>
      <c r="N771" s="10"/>
      <c r="O771" s="16"/>
      <c r="P771" s="21"/>
      <c r="Q771" s="4"/>
      <c r="R771" s="10"/>
      <c r="S771" s="16"/>
      <c r="T771" s="21"/>
      <c r="V771" s="4"/>
      <c r="W771" s="10"/>
      <c r="X771" s="16"/>
      <c r="Y771" s="21"/>
    </row>
    <row r="772" spans="1:25" ht="13.5" customHeight="1">
      <c r="A772" s="5"/>
      <c r="B772" s="11"/>
      <c r="C772" s="17"/>
      <c r="D772" s="22"/>
      <c r="E772" s="5"/>
      <c r="F772" s="11"/>
      <c r="G772" s="17"/>
      <c r="H772" s="22"/>
      <c r="I772" s="5"/>
      <c r="J772" s="11"/>
      <c r="K772" s="17"/>
      <c r="L772" s="22"/>
      <c r="M772" s="5"/>
      <c r="N772" s="11"/>
      <c r="O772" s="17"/>
      <c r="P772" s="22"/>
      <c r="Q772" s="5"/>
      <c r="R772" s="11"/>
      <c r="S772" s="17"/>
      <c r="T772" s="22"/>
      <c r="V772" s="5"/>
      <c r="W772" s="11"/>
      <c r="X772" s="17"/>
      <c r="Y772" s="22"/>
    </row>
    <row r="773" spans="1:25" ht="13.5" customHeight="1">
      <c r="A773" s="6" t="s">
        <v>136</v>
      </c>
      <c r="B773" s="12">
        <v>7</v>
      </c>
      <c r="C773" s="18">
        <v>5</v>
      </c>
      <c r="D773" s="23">
        <v>12</v>
      </c>
      <c r="E773" s="6" t="s">
        <v>104</v>
      </c>
      <c r="F773" s="12">
        <v>4</v>
      </c>
      <c r="G773" s="18">
        <v>8</v>
      </c>
      <c r="H773" s="23">
        <v>12</v>
      </c>
      <c r="I773" s="6" t="s">
        <v>137</v>
      </c>
      <c r="J773" s="12">
        <v>1</v>
      </c>
      <c r="K773" s="18">
        <v>4</v>
      </c>
      <c r="L773" s="23">
        <v>5</v>
      </c>
      <c r="M773" s="6" t="s">
        <v>138</v>
      </c>
      <c r="N773" s="12">
        <v>2</v>
      </c>
      <c r="O773" s="18">
        <v>2</v>
      </c>
      <c r="P773" s="23">
        <v>4</v>
      </c>
      <c r="Q773" s="6" t="s">
        <v>139</v>
      </c>
      <c r="R773" s="12">
        <v>0</v>
      </c>
      <c r="S773" s="18">
        <v>0</v>
      </c>
      <c r="T773" s="23">
        <v>0</v>
      </c>
      <c r="V773" s="6" t="s">
        <v>140</v>
      </c>
      <c r="W773" s="12">
        <v>0</v>
      </c>
      <c r="X773" s="18">
        <v>4</v>
      </c>
      <c r="Y773" s="23">
        <v>4</v>
      </c>
    </row>
    <row r="774" spans="1:25" ht="13.5" customHeight="1">
      <c r="A774" s="4"/>
      <c r="B774" s="10"/>
      <c r="C774" s="16"/>
      <c r="D774" s="21"/>
      <c r="E774" s="4"/>
      <c r="F774" s="10"/>
      <c r="G774" s="16"/>
      <c r="H774" s="21"/>
      <c r="I774" s="4"/>
      <c r="J774" s="10"/>
      <c r="K774" s="16"/>
      <c r="L774" s="21"/>
      <c r="M774" s="4"/>
      <c r="N774" s="10"/>
      <c r="O774" s="16"/>
      <c r="P774" s="21"/>
      <c r="Q774" s="4"/>
      <c r="R774" s="10"/>
      <c r="S774" s="16"/>
      <c r="T774" s="21"/>
      <c r="V774" s="4"/>
      <c r="W774" s="10"/>
      <c r="X774" s="16"/>
      <c r="Y774" s="21"/>
    </row>
    <row r="775" spans="1:25" ht="13.5" customHeight="1">
      <c r="A775" s="5"/>
      <c r="B775" s="11"/>
      <c r="C775" s="17"/>
      <c r="D775" s="22"/>
      <c r="E775" s="5"/>
      <c r="F775" s="11"/>
      <c r="G775" s="17"/>
      <c r="H775" s="22"/>
      <c r="I775" s="5"/>
      <c r="J775" s="11"/>
      <c r="K775" s="17"/>
      <c r="L775" s="22"/>
      <c r="M775" s="5"/>
      <c r="N775" s="11"/>
      <c r="O775" s="17"/>
      <c r="P775" s="22"/>
      <c r="Q775" s="5"/>
      <c r="R775" s="11"/>
      <c r="S775" s="17"/>
      <c r="T775" s="22"/>
      <c r="V775" s="5"/>
      <c r="W775" s="11"/>
      <c r="X775" s="17"/>
      <c r="Y775" s="22"/>
    </row>
    <row r="776" spans="1:25" ht="13.5" customHeight="1">
      <c r="A776" s="6" t="s">
        <v>141</v>
      </c>
      <c r="B776" s="12">
        <v>5</v>
      </c>
      <c r="C776" s="18">
        <v>3</v>
      </c>
      <c r="D776" s="23">
        <v>8</v>
      </c>
      <c r="E776" s="6" t="s">
        <v>143</v>
      </c>
      <c r="F776" s="12">
        <v>8</v>
      </c>
      <c r="G776" s="18">
        <v>10</v>
      </c>
      <c r="H776" s="23">
        <v>18</v>
      </c>
      <c r="I776" s="6" t="s">
        <v>144</v>
      </c>
      <c r="J776" s="12">
        <v>3</v>
      </c>
      <c r="K776" s="18">
        <v>4</v>
      </c>
      <c r="L776" s="23">
        <v>7</v>
      </c>
      <c r="M776" s="6" t="s">
        <v>145</v>
      </c>
      <c r="N776" s="12">
        <v>0</v>
      </c>
      <c r="O776" s="18">
        <v>3</v>
      </c>
      <c r="P776" s="23">
        <v>3</v>
      </c>
      <c r="Q776" s="6" t="s">
        <v>146</v>
      </c>
      <c r="R776" s="12">
        <v>0</v>
      </c>
      <c r="S776" s="18">
        <v>0</v>
      </c>
      <c r="T776" s="23">
        <v>0</v>
      </c>
      <c r="V776" s="6" t="s">
        <v>81</v>
      </c>
      <c r="W776" s="12">
        <v>0</v>
      </c>
      <c r="X776" s="18">
        <v>1</v>
      </c>
      <c r="Y776" s="23">
        <v>1</v>
      </c>
    </row>
    <row r="777" spans="1:25" ht="13.5" customHeight="1">
      <c r="A777" s="4"/>
      <c r="B777" s="10"/>
      <c r="C777" s="16"/>
      <c r="D777" s="21"/>
      <c r="E777" s="4"/>
      <c r="F777" s="10"/>
      <c r="G777" s="16"/>
      <c r="H777" s="21"/>
      <c r="I777" s="4"/>
      <c r="J777" s="10"/>
      <c r="K777" s="16"/>
      <c r="L777" s="21"/>
      <c r="M777" s="4"/>
      <c r="N777" s="10"/>
      <c r="O777" s="16"/>
      <c r="P777" s="21"/>
      <c r="Q777" s="4"/>
      <c r="R777" s="10"/>
      <c r="S777" s="16"/>
      <c r="T777" s="21"/>
      <c r="V777" s="4"/>
      <c r="W777" s="10"/>
      <c r="X777" s="16"/>
      <c r="Y777" s="21"/>
    </row>
    <row r="778" spans="1:25" ht="13.5" customHeight="1">
      <c r="A778" s="5"/>
      <c r="B778" s="11"/>
      <c r="C778" s="17"/>
      <c r="D778" s="22"/>
      <c r="E778" s="5"/>
      <c r="F778" s="11"/>
      <c r="G778" s="17"/>
      <c r="H778" s="22"/>
      <c r="I778" s="5"/>
      <c r="J778" s="11"/>
      <c r="K778" s="17"/>
      <c r="L778" s="22"/>
      <c r="M778" s="5"/>
      <c r="N778" s="11"/>
      <c r="O778" s="17"/>
      <c r="P778" s="22"/>
      <c r="Q778" s="7"/>
      <c r="R778" s="13"/>
      <c r="S778" s="19"/>
      <c r="T778" s="24"/>
      <c r="V778" s="7"/>
      <c r="W778" s="13"/>
      <c r="X778" s="19"/>
      <c r="Y778" s="24"/>
    </row>
    <row r="779" spans="1:25" ht="13.5" customHeight="1">
      <c r="A779" s="6" t="s">
        <v>147</v>
      </c>
      <c r="B779" s="12">
        <v>4</v>
      </c>
      <c r="C779" s="18">
        <v>2</v>
      </c>
      <c r="D779" s="23">
        <v>6</v>
      </c>
      <c r="E779" s="6" t="s">
        <v>148</v>
      </c>
      <c r="F779" s="12">
        <v>5</v>
      </c>
      <c r="G779" s="18">
        <v>7</v>
      </c>
      <c r="H779" s="23">
        <v>12</v>
      </c>
      <c r="I779" s="6" t="s">
        <v>149</v>
      </c>
      <c r="J779" s="12">
        <v>4</v>
      </c>
      <c r="K779" s="18">
        <v>10</v>
      </c>
      <c r="L779" s="23">
        <v>14</v>
      </c>
      <c r="M779" s="6" t="s">
        <v>150</v>
      </c>
      <c r="N779" s="12">
        <v>0</v>
      </c>
      <c r="O779" s="18">
        <v>1</v>
      </c>
      <c r="P779" s="23">
        <v>1</v>
      </c>
      <c r="Q779" s="25" t="s">
        <v>151</v>
      </c>
      <c r="R779" s="28">
        <v>434</v>
      </c>
      <c r="S779" s="28">
        <v>488</v>
      </c>
      <c r="T779" s="28">
        <v>922</v>
      </c>
      <c r="V779" s="25" t="s">
        <v>151</v>
      </c>
      <c r="W779" s="28">
        <v>434</v>
      </c>
      <c r="X779" s="28">
        <v>488</v>
      </c>
      <c r="Y779" s="28">
        <v>922</v>
      </c>
    </row>
    <row r="780" spans="1:25" ht="13.5" customHeight="1">
      <c r="A780" s="4"/>
      <c r="B780" s="10"/>
      <c r="C780" s="16"/>
      <c r="D780" s="21"/>
      <c r="E780" s="4"/>
      <c r="F780" s="10"/>
      <c r="G780" s="16"/>
      <c r="H780" s="21"/>
      <c r="I780" s="4"/>
      <c r="J780" s="10"/>
      <c r="K780" s="16"/>
      <c r="L780" s="21"/>
      <c r="M780" s="4"/>
      <c r="N780" s="10"/>
      <c r="O780" s="16"/>
      <c r="P780" s="21"/>
      <c r="Q780" s="26"/>
      <c r="R780" s="40"/>
      <c r="S780" s="40"/>
      <c r="T780" s="40"/>
      <c r="V780" s="26"/>
      <c r="W780" s="40"/>
      <c r="X780" s="40"/>
      <c r="Y780" s="40"/>
    </row>
    <row r="781" spans="1:25" ht="13.5" customHeight="1">
      <c r="A781" s="5"/>
      <c r="B781" s="11"/>
      <c r="C781" s="17"/>
      <c r="D781" s="22"/>
      <c r="E781" s="5"/>
      <c r="F781" s="11"/>
      <c r="G781" s="17"/>
      <c r="H781" s="22"/>
      <c r="I781" s="5"/>
      <c r="J781" s="11"/>
      <c r="K781" s="17"/>
      <c r="L781" s="22"/>
      <c r="M781" s="5"/>
      <c r="N781" s="11"/>
      <c r="O781" s="17"/>
      <c r="P781" s="22"/>
      <c r="Q781" s="25" t="s">
        <v>36</v>
      </c>
      <c r="R781" s="32">
        <v>102</v>
      </c>
      <c r="S781" s="32">
        <v>133</v>
      </c>
      <c r="T781" s="32">
        <v>235</v>
      </c>
    </row>
    <row r="782" spans="1:25" ht="13.5" customHeight="1">
      <c r="A782" s="6" t="s">
        <v>152</v>
      </c>
      <c r="B782" s="12">
        <v>2</v>
      </c>
      <c r="C782" s="18">
        <v>3</v>
      </c>
      <c r="D782" s="23">
        <v>5</v>
      </c>
      <c r="E782" s="6" t="s">
        <v>154</v>
      </c>
      <c r="F782" s="12">
        <v>8</v>
      </c>
      <c r="G782" s="18">
        <v>6</v>
      </c>
      <c r="H782" s="23">
        <v>14</v>
      </c>
      <c r="I782" s="6" t="s">
        <v>156</v>
      </c>
      <c r="J782" s="12">
        <v>4</v>
      </c>
      <c r="K782" s="18">
        <v>5</v>
      </c>
      <c r="L782" s="23">
        <v>9</v>
      </c>
      <c r="M782" s="6" t="s">
        <v>157</v>
      </c>
      <c r="N782" s="12">
        <v>0</v>
      </c>
      <c r="O782" s="18">
        <v>0</v>
      </c>
      <c r="P782" s="23">
        <v>0</v>
      </c>
      <c r="Q782" s="26"/>
      <c r="R782" s="33"/>
      <c r="S782" s="33"/>
      <c r="T782" s="33"/>
    </row>
    <row r="783" spans="1:25" ht="13.5" customHeight="1">
      <c r="A783" s="4"/>
      <c r="B783" s="10"/>
      <c r="C783" s="16"/>
      <c r="D783" s="21"/>
      <c r="E783" s="4"/>
      <c r="F783" s="10"/>
      <c r="G783" s="16"/>
      <c r="H783" s="21"/>
      <c r="I783" s="4"/>
      <c r="J783" s="10"/>
      <c r="K783" s="16"/>
      <c r="L783" s="21"/>
      <c r="M783" s="4"/>
      <c r="N783" s="10"/>
      <c r="O783" s="16"/>
      <c r="P783" s="21"/>
      <c r="Q783" s="25" t="s">
        <v>153</v>
      </c>
      <c r="R783" s="32">
        <v>42</v>
      </c>
      <c r="S783" s="32">
        <v>46</v>
      </c>
      <c r="T783" s="32">
        <v>44</v>
      </c>
    </row>
    <row r="784" spans="1:25" ht="13.5" customHeight="1">
      <c r="A784" s="5"/>
      <c r="B784" s="11"/>
      <c r="C784" s="17"/>
      <c r="D784" s="22"/>
      <c r="E784" s="5"/>
      <c r="F784" s="11"/>
      <c r="G784" s="17"/>
      <c r="H784" s="22"/>
      <c r="I784" s="5"/>
      <c r="J784" s="11"/>
      <c r="K784" s="17"/>
      <c r="L784" s="22"/>
      <c r="M784" s="5"/>
      <c r="N784" s="11"/>
      <c r="O784" s="17"/>
      <c r="P784" s="22"/>
      <c r="Q784" s="26"/>
      <c r="R784" s="33"/>
      <c r="S784" s="33"/>
      <c r="T784" s="33"/>
    </row>
    <row r="785" spans="1:25" ht="13.5" customHeight="1">
      <c r="A785" s="6" t="s">
        <v>158</v>
      </c>
      <c r="B785" s="12">
        <v>1</v>
      </c>
      <c r="C785" s="18">
        <v>3</v>
      </c>
      <c r="D785" s="23">
        <v>4</v>
      </c>
      <c r="E785" s="6" t="s">
        <v>88</v>
      </c>
      <c r="F785" s="12">
        <v>13</v>
      </c>
      <c r="G785" s="18">
        <v>9</v>
      </c>
      <c r="H785" s="23">
        <v>22</v>
      </c>
      <c r="I785" s="6" t="s">
        <v>159</v>
      </c>
      <c r="J785" s="12">
        <v>3</v>
      </c>
      <c r="K785" s="18">
        <v>4</v>
      </c>
      <c r="L785" s="23">
        <v>7</v>
      </c>
      <c r="M785" s="6" t="s">
        <v>160</v>
      </c>
      <c r="N785" s="12">
        <v>0</v>
      </c>
      <c r="O785" s="18">
        <v>0</v>
      </c>
      <c r="P785" s="23">
        <v>0</v>
      </c>
    </row>
    <row r="786" spans="1:25" ht="13.5" customHeight="1">
      <c r="A786" s="4"/>
      <c r="B786" s="10"/>
      <c r="C786" s="16"/>
      <c r="D786" s="21"/>
      <c r="E786" s="4"/>
      <c r="F786" s="10"/>
      <c r="G786" s="16"/>
      <c r="H786" s="21"/>
      <c r="I786" s="4"/>
      <c r="J786" s="10"/>
      <c r="K786" s="16"/>
      <c r="L786" s="21"/>
      <c r="M786" s="4"/>
      <c r="N786" s="10"/>
      <c r="O786" s="16"/>
      <c r="P786" s="21"/>
      <c r="Q786" s="27" t="s">
        <v>161</v>
      </c>
      <c r="R786" s="34"/>
      <c r="S786" s="34"/>
      <c r="T786" s="34"/>
    </row>
    <row r="787" spans="1:25" ht="13.5" customHeight="1">
      <c r="A787" s="5"/>
      <c r="B787" s="11"/>
      <c r="C787" s="17"/>
      <c r="D787" s="22"/>
      <c r="E787" s="5"/>
      <c r="F787" s="11"/>
      <c r="G787" s="17"/>
      <c r="H787" s="22"/>
      <c r="I787" s="5"/>
      <c r="J787" s="11"/>
      <c r="K787" s="17"/>
      <c r="L787" s="22"/>
      <c r="M787" s="5"/>
      <c r="N787" s="11"/>
      <c r="O787" s="17"/>
      <c r="P787" s="22"/>
      <c r="Q787" s="25" t="s">
        <v>151</v>
      </c>
      <c r="R787" s="32">
        <v>2</v>
      </c>
      <c r="S787" s="32">
        <v>9</v>
      </c>
      <c r="T787" s="32">
        <v>11</v>
      </c>
    </row>
    <row r="788" spans="1:25" ht="13.5" customHeight="1">
      <c r="A788" s="6" t="s">
        <v>155</v>
      </c>
      <c r="B788" s="12">
        <v>5</v>
      </c>
      <c r="C788" s="18">
        <v>4</v>
      </c>
      <c r="D788" s="23">
        <v>9</v>
      </c>
      <c r="E788" s="6" t="s">
        <v>163</v>
      </c>
      <c r="F788" s="12">
        <v>8</v>
      </c>
      <c r="G788" s="18">
        <v>11</v>
      </c>
      <c r="H788" s="23">
        <v>19</v>
      </c>
      <c r="I788" s="6" t="s">
        <v>93</v>
      </c>
      <c r="J788" s="12">
        <v>6</v>
      </c>
      <c r="K788" s="18">
        <v>5</v>
      </c>
      <c r="L788" s="23">
        <v>11</v>
      </c>
      <c r="M788" s="6" t="s">
        <v>164</v>
      </c>
      <c r="N788" s="12">
        <v>0</v>
      </c>
      <c r="O788" s="18">
        <v>0</v>
      </c>
      <c r="P788" s="23">
        <v>0</v>
      </c>
      <c r="Q788" s="26"/>
      <c r="R788" s="33"/>
      <c r="S788" s="33"/>
      <c r="T788" s="33"/>
    </row>
    <row r="789" spans="1:25" ht="13.5" customHeight="1">
      <c r="A789" s="4"/>
      <c r="B789" s="10"/>
      <c r="C789" s="16"/>
      <c r="D789" s="21"/>
      <c r="E789" s="4"/>
      <c r="F789" s="10"/>
      <c r="G789" s="16"/>
      <c r="H789" s="21"/>
      <c r="I789" s="4"/>
      <c r="J789" s="10"/>
      <c r="K789" s="16"/>
      <c r="L789" s="21"/>
      <c r="M789" s="4"/>
      <c r="N789" s="10"/>
      <c r="O789" s="16"/>
      <c r="P789" s="21"/>
    </row>
    <row r="790" spans="1:25" ht="13.5" customHeight="1">
      <c r="A790" s="7"/>
      <c r="B790" s="13"/>
      <c r="C790" s="19"/>
      <c r="D790" s="24"/>
      <c r="E790" s="7"/>
      <c r="F790" s="13"/>
      <c r="G790" s="19"/>
      <c r="H790" s="24"/>
      <c r="I790" s="7"/>
      <c r="J790" s="13"/>
      <c r="K790" s="19"/>
      <c r="L790" s="24"/>
      <c r="M790" s="7"/>
      <c r="N790" s="13"/>
      <c r="O790" s="19"/>
      <c r="P790" s="24"/>
    </row>
    <row r="791" spans="1:25">
      <c r="V791" t="s">
        <v>179</v>
      </c>
    </row>
    <row r="792" spans="1:25">
      <c r="A792" t="s">
        <v>165</v>
      </c>
    </row>
    <row r="793" spans="1:25">
      <c r="A793" s="1" t="s">
        <v>5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2" t="s">
        <v>15</v>
      </c>
      <c r="B794" s="8" t="s">
        <v>17</v>
      </c>
      <c r="C794" s="14" t="s">
        <v>16</v>
      </c>
      <c r="D794" s="2" t="s">
        <v>12</v>
      </c>
      <c r="E794" s="2" t="s">
        <v>15</v>
      </c>
      <c r="F794" s="8" t="s">
        <v>17</v>
      </c>
      <c r="G794" s="14" t="s">
        <v>16</v>
      </c>
      <c r="H794" s="2" t="s">
        <v>12</v>
      </c>
      <c r="I794" s="2" t="s">
        <v>15</v>
      </c>
      <c r="J794" s="8" t="s">
        <v>17</v>
      </c>
      <c r="K794" s="14" t="s">
        <v>16</v>
      </c>
      <c r="L794" s="2" t="s">
        <v>12</v>
      </c>
      <c r="M794" s="2" t="s">
        <v>15</v>
      </c>
      <c r="N794" s="8" t="s">
        <v>17</v>
      </c>
      <c r="O794" s="14" t="s">
        <v>16</v>
      </c>
      <c r="P794" s="2" t="s">
        <v>12</v>
      </c>
      <c r="Q794" s="2" t="s">
        <v>15</v>
      </c>
      <c r="R794" s="8" t="s">
        <v>17</v>
      </c>
      <c r="S794" s="14" t="s">
        <v>16</v>
      </c>
      <c r="T794" s="2" t="s">
        <v>12</v>
      </c>
      <c r="V794" s="2" t="s">
        <v>9</v>
      </c>
      <c r="W794" s="8" t="s">
        <v>17</v>
      </c>
      <c r="X794" s="14" t="s">
        <v>16</v>
      </c>
      <c r="Y794" s="2" t="s">
        <v>12</v>
      </c>
    </row>
    <row r="795" spans="1:25" ht="13.5" customHeight="1">
      <c r="A795" s="3" t="s">
        <v>19</v>
      </c>
      <c r="B795" s="9">
        <v>3</v>
      </c>
      <c r="C795" s="15">
        <v>2</v>
      </c>
      <c r="D795" s="20">
        <v>5</v>
      </c>
      <c r="E795" s="3" t="s">
        <v>2</v>
      </c>
      <c r="F795" s="9">
        <v>5</v>
      </c>
      <c r="G795" s="15">
        <v>3</v>
      </c>
      <c r="H795" s="20">
        <v>8</v>
      </c>
      <c r="I795" s="3" t="s">
        <v>20</v>
      </c>
      <c r="J795" s="9">
        <v>6</v>
      </c>
      <c r="K795" s="15">
        <v>6</v>
      </c>
      <c r="L795" s="20">
        <v>12</v>
      </c>
      <c r="M795" s="3" t="s">
        <v>21</v>
      </c>
      <c r="N795" s="9">
        <v>2</v>
      </c>
      <c r="O795" s="15">
        <v>2</v>
      </c>
      <c r="P795" s="20">
        <v>4</v>
      </c>
      <c r="Q795" s="3" t="s">
        <v>23</v>
      </c>
      <c r="R795" s="9">
        <v>0</v>
      </c>
      <c r="S795" s="15">
        <v>0</v>
      </c>
      <c r="T795" s="20">
        <v>0</v>
      </c>
      <c r="V795" s="3" t="s">
        <v>25</v>
      </c>
      <c r="W795" s="9">
        <v>24</v>
      </c>
      <c r="X795" s="15">
        <v>10</v>
      </c>
      <c r="Y795" s="20">
        <v>34</v>
      </c>
    </row>
    <row r="796" spans="1:25" ht="13.5" customHeight="1">
      <c r="A796" s="4"/>
      <c r="B796" s="10"/>
      <c r="C796" s="16"/>
      <c r="D796" s="21"/>
      <c r="E796" s="4"/>
      <c r="F796" s="10"/>
      <c r="G796" s="16"/>
      <c r="H796" s="21"/>
      <c r="I796" s="4"/>
      <c r="J796" s="10"/>
      <c r="K796" s="16"/>
      <c r="L796" s="21"/>
      <c r="M796" s="4"/>
      <c r="N796" s="10"/>
      <c r="O796" s="16"/>
      <c r="P796" s="21"/>
      <c r="Q796" s="4"/>
      <c r="R796" s="10"/>
      <c r="S796" s="16"/>
      <c r="T796" s="21"/>
      <c r="V796" s="4"/>
      <c r="W796" s="10"/>
      <c r="X796" s="16"/>
      <c r="Y796" s="21"/>
    </row>
    <row r="797" spans="1:25" ht="13.5" customHeight="1">
      <c r="A797" s="5"/>
      <c r="B797" s="11"/>
      <c r="C797" s="17"/>
      <c r="D797" s="22"/>
      <c r="E797" s="5"/>
      <c r="F797" s="11"/>
      <c r="G797" s="17"/>
      <c r="H797" s="22"/>
      <c r="I797" s="5"/>
      <c r="J797" s="11"/>
      <c r="K797" s="17"/>
      <c r="L797" s="22"/>
      <c r="M797" s="5"/>
      <c r="N797" s="11"/>
      <c r="O797" s="17"/>
      <c r="P797" s="22"/>
      <c r="Q797" s="5"/>
      <c r="R797" s="11"/>
      <c r="S797" s="17"/>
      <c r="T797" s="22"/>
      <c r="V797" s="5"/>
      <c r="W797" s="11"/>
      <c r="X797" s="17"/>
      <c r="Y797" s="22"/>
    </row>
    <row r="798" spans="1:25" ht="13.5" customHeight="1">
      <c r="A798" s="6" t="s">
        <v>26</v>
      </c>
      <c r="B798" s="12">
        <v>5</v>
      </c>
      <c r="C798" s="18">
        <v>3</v>
      </c>
      <c r="D798" s="23">
        <v>8</v>
      </c>
      <c r="E798" s="6" t="s">
        <v>18</v>
      </c>
      <c r="F798" s="12">
        <v>6</v>
      </c>
      <c r="G798" s="18">
        <v>4</v>
      </c>
      <c r="H798" s="23">
        <v>10</v>
      </c>
      <c r="I798" s="6" t="s">
        <v>28</v>
      </c>
      <c r="J798" s="12">
        <v>8</v>
      </c>
      <c r="K798" s="18">
        <v>5</v>
      </c>
      <c r="L798" s="23">
        <v>13</v>
      </c>
      <c r="M798" s="6" t="s">
        <v>4</v>
      </c>
      <c r="N798" s="12">
        <v>1</v>
      </c>
      <c r="O798" s="18">
        <v>3</v>
      </c>
      <c r="P798" s="23">
        <v>4</v>
      </c>
      <c r="Q798" s="6" t="s">
        <v>33</v>
      </c>
      <c r="R798" s="12">
        <v>0</v>
      </c>
      <c r="S798" s="18">
        <v>0</v>
      </c>
      <c r="T798" s="23">
        <v>0</v>
      </c>
      <c r="V798" s="6" t="s">
        <v>37</v>
      </c>
      <c r="W798" s="12">
        <v>27</v>
      </c>
      <c r="X798" s="18">
        <v>27</v>
      </c>
      <c r="Y798" s="23">
        <v>54</v>
      </c>
    </row>
    <row r="799" spans="1:25" ht="13.5" customHeight="1">
      <c r="A799" s="4"/>
      <c r="B799" s="10"/>
      <c r="C799" s="16"/>
      <c r="D799" s="21"/>
      <c r="E799" s="4"/>
      <c r="F799" s="10"/>
      <c r="G799" s="16"/>
      <c r="H799" s="21"/>
      <c r="I799" s="4"/>
      <c r="J799" s="10"/>
      <c r="K799" s="16"/>
      <c r="L799" s="21"/>
      <c r="M799" s="4"/>
      <c r="N799" s="10"/>
      <c r="O799" s="16"/>
      <c r="P799" s="21"/>
      <c r="Q799" s="4"/>
      <c r="R799" s="10"/>
      <c r="S799" s="16"/>
      <c r="T799" s="21"/>
      <c r="V799" s="4"/>
      <c r="W799" s="10"/>
      <c r="X799" s="16"/>
      <c r="Y799" s="21"/>
    </row>
    <row r="800" spans="1:25" ht="13.5" customHeight="1">
      <c r="A800" s="5"/>
      <c r="B800" s="11"/>
      <c r="C800" s="17"/>
      <c r="D800" s="22"/>
      <c r="E800" s="5"/>
      <c r="F800" s="11"/>
      <c r="G800" s="17"/>
      <c r="H800" s="22"/>
      <c r="I800" s="5"/>
      <c r="J800" s="11"/>
      <c r="K800" s="17"/>
      <c r="L800" s="22"/>
      <c r="M800" s="5"/>
      <c r="N800" s="11"/>
      <c r="O800" s="17"/>
      <c r="P800" s="22"/>
      <c r="Q800" s="5"/>
      <c r="R800" s="11"/>
      <c r="S800" s="17"/>
      <c r="T800" s="22"/>
      <c r="V800" s="5"/>
      <c r="W800" s="11"/>
      <c r="X800" s="17"/>
      <c r="Y800" s="22"/>
    </row>
    <row r="801" spans="1:25" ht="13.5" customHeight="1">
      <c r="A801" s="6" t="s">
        <v>39</v>
      </c>
      <c r="B801" s="12">
        <v>4</v>
      </c>
      <c r="C801" s="18">
        <v>3</v>
      </c>
      <c r="D801" s="23">
        <v>7</v>
      </c>
      <c r="E801" s="6" t="s">
        <v>43</v>
      </c>
      <c r="F801" s="12">
        <v>5</v>
      </c>
      <c r="G801" s="18">
        <v>3</v>
      </c>
      <c r="H801" s="23">
        <v>8</v>
      </c>
      <c r="I801" s="6" t="s">
        <v>45</v>
      </c>
      <c r="J801" s="12">
        <v>3</v>
      </c>
      <c r="K801" s="18">
        <v>2</v>
      </c>
      <c r="L801" s="23">
        <v>5</v>
      </c>
      <c r="M801" s="6" t="s">
        <v>47</v>
      </c>
      <c r="N801" s="12">
        <v>1</v>
      </c>
      <c r="O801" s="18">
        <v>3</v>
      </c>
      <c r="P801" s="23">
        <v>4</v>
      </c>
      <c r="Q801" s="6" t="s">
        <v>8</v>
      </c>
      <c r="R801" s="12">
        <v>0</v>
      </c>
      <c r="S801" s="18">
        <v>1</v>
      </c>
      <c r="T801" s="23">
        <v>1</v>
      </c>
      <c r="V801" s="6" t="s">
        <v>48</v>
      </c>
      <c r="W801" s="12">
        <v>21</v>
      </c>
      <c r="X801" s="18">
        <v>28</v>
      </c>
      <c r="Y801" s="23">
        <v>49</v>
      </c>
    </row>
    <row r="802" spans="1:25" ht="13.5" customHeight="1">
      <c r="A802" s="4"/>
      <c r="B802" s="10"/>
      <c r="C802" s="16"/>
      <c r="D802" s="21"/>
      <c r="E802" s="4"/>
      <c r="F802" s="10"/>
      <c r="G802" s="16"/>
      <c r="H802" s="21"/>
      <c r="I802" s="4"/>
      <c r="J802" s="10"/>
      <c r="K802" s="16"/>
      <c r="L802" s="21"/>
      <c r="M802" s="4"/>
      <c r="N802" s="10"/>
      <c r="O802" s="16"/>
      <c r="P802" s="21"/>
      <c r="Q802" s="4"/>
      <c r="R802" s="10"/>
      <c r="S802" s="16"/>
      <c r="T802" s="21"/>
      <c r="V802" s="4"/>
      <c r="W802" s="10"/>
      <c r="X802" s="16"/>
      <c r="Y802" s="21"/>
    </row>
    <row r="803" spans="1:25" ht="13.5" customHeight="1">
      <c r="A803" s="5"/>
      <c r="B803" s="11"/>
      <c r="C803" s="17"/>
      <c r="D803" s="22"/>
      <c r="E803" s="5"/>
      <c r="F803" s="11"/>
      <c r="G803" s="17"/>
      <c r="H803" s="22"/>
      <c r="I803" s="5"/>
      <c r="J803" s="11"/>
      <c r="K803" s="17"/>
      <c r="L803" s="22"/>
      <c r="M803" s="5"/>
      <c r="N803" s="11"/>
      <c r="O803" s="17"/>
      <c r="P803" s="22"/>
      <c r="Q803" s="5"/>
      <c r="R803" s="11"/>
      <c r="S803" s="17"/>
      <c r="T803" s="22"/>
      <c r="V803" s="5"/>
      <c r="W803" s="11"/>
      <c r="X803" s="17"/>
      <c r="Y803" s="22"/>
    </row>
    <row r="804" spans="1:25" ht="13.5" customHeight="1">
      <c r="A804" s="6" t="s">
        <v>50</v>
      </c>
      <c r="B804" s="12">
        <v>4</v>
      </c>
      <c r="C804" s="18">
        <v>1</v>
      </c>
      <c r="D804" s="23">
        <v>5</v>
      </c>
      <c r="E804" s="6" t="s">
        <v>52</v>
      </c>
      <c r="F804" s="12">
        <v>5</v>
      </c>
      <c r="G804" s="18">
        <v>4</v>
      </c>
      <c r="H804" s="23">
        <v>9</v>
      </c>
      <c r="I804" s="6" t="s">
        <v>42</v>
      </c>
      <c r="J804" s="12">
        <v>6</v>
      </c>
      <c r="K804" s="18">
        <v>10</v>
      </c>
      <c r="L804" s="23">
        <v>16</v>
      </c>
      <c r="M804" s="6" t="s">
        <v>54</v>
      </c>
      <c r="N804" s="12">
        <v>2</v>
      </c>
      <c r="O804" s="18">
        <v>1</v>
      </c>
      <c r="P804" s="23">
        <v>3</v>
      </c>
      <c r="Q804" s="6" t="s">
        <v>55</v>
      </c>
      <c r="R804" s="12">
        <v>0</v>
      </c>
      <c r="S804" s="18">
        <v>0</v>
      </c>
      <c r="T804" s="23">
        <v>0</v>
      </c>
      <c r="V804" s="6" t="s">
        <v>32</v>
      </c>
      <c r="W804" s="12">
        <v>25</v>
      </c>
      <c r="X804" s="18">
        <v>31</v>
      </c>
      <c r="Y804" s="23">
        <v>56</v>
      </c>
    </row>
    <row r="805" spans="1:25" ht="13.5" customHeight="1">
      <c r="A805" s="4"/>
      <c r="B805" s="10"/>
      <c r="C805" s="16"/>
      <c r="D805" s="21"/>
      <c r="E805" s="4"/>
      <c r="F805" s="10"/>
      <c r="G805" s="16"/>
      <c r="H805" s="21"/>
      <c r="I805" s="4"/>
      <c r="J805" s="10"/>
      <c r="K805" s="16"/>
      <c r="L805" s="21"/>
      <c r="M805" s="4"/>
      <c r="N805" s="10"/>
      <c r="O805" s="16"/>
      <c r="P805" s="21"/>
      <c r="Q805" s="4"/>
      <c r="R805" s="10"/>
      <c r="S805" s="16"/>
      <c r="T805" s="21"/>
      <c r="V805" s="4"/>
      <c r="W805" s="10"/>
      <c r="X805" s="16"/>
      <c r="Y805" s="21"/>
    </row>
    <row r="806" spans="1:25" ht="13.5" customHeight="1">
      <c r="A806" s="5"/>
      <c r="B806" s="11"/>
      <c r="C806" s="17"/>
      <c r="D806" s="22"/>
      <c r="E806" s="5"/>
      <c r="F806" s="11"/>
      <c r="G806" s="17"/>
      <c r="H806" s="22"/>
      <c r="I806" s="5"/>
      <c r="J806" s="11"/>
      <c r="K806" s="17"/>
      <c r="L806" s="22"/>
      <c r="M806" s="5"/>
      <c r="N806" s="11"/>
      <c r="O806" s="17"/>
      <c r="P806" s="22"/>
      <c r="Q806" s="5"/>
      <c r="R806" s="11"/>
      <c r="S806" s="17"/>
      <c r="T806" s="22"/>
      <c r="V806" s="5"/>
      <c r="W806" s="11"/>
      <c r="X806" s="17"/>
      <c r="Y806" s="22"/>
    </row>
    <row r="807" spans="1:25" ht="13.5" customHeight="1">
      <c r="A807" s="6" t="s">
        <v>56</v>
      </c>
      <c r="B807" s="12">
        <v>8</v>
      </c>
      <c r="C807" s="18">
        <v>1</v>
      </c>
      <c r="D807" s="23">
        <v>9</v>
      </c>
      <c r="E807" s="6" t="s">
        <v>58</v>
      </c>
      <c r="F807" s="12">
        <v>6</v>
      </c>
      <c r="G807" s="18">
        <v>7</v>
      </c>
      <c r="H807" s="23">
        <v>13</v>
      </c>
      <c r="I807" s="6" t="s">
        <v>61</v>
      </c>
      <c r="J807" s="12">
        <v>7</v>
      </c>
      <c r="K807" s="18">
        <v>3</v>
      </c>
      <c r="L807" s="23">
        <v>10</v>
      </c>
      <c r="M807" s="6" t="s">
        <v>3</v>
      </c>
      <c r="N807" s="12">
        <v>0</v>
      </c>
      <c r="O807" s="18">
        <v>2</v>
      </c>
      <c r="P807" s="23">
        <v>2</v>
      </c>
      <c r="Q807" s="6" t="s">
        <v>63</v>
      </c>
      <c r="R807" s="12">
        <v>0</v>
      </c>
      <c r="S807" s="18">
        <v>0</v>
      </c>
      <c r="T807" s="23">
        <v>0</v>
      </c>
      <c r="V807" s="6" t="s">
        <v>64</v>
      </c>
      <c r="W807" s="12">
        <v>20</v>
      </c>
      <c r="X807" s="18">
        <v>19</v>
      </c>
      <c r="Y807" s="23">
        <v>39</v>
      </c>
    </row>
    <row r="808" spans="1:25" ht="13.5" customHeight="1">
      <c r="A808" s="4"/>
      <c r="B808" s="10"/>
      <c r="C808" s="16"/>
      <c r="D808" s="21"/>
      <c r="E808" s="4"/>
      <c r="F808" s="10"/>
      <c r="G808" s="16"/>
      <c r="H808" s="21"/>
      <c r="I808" s="4"/>
      <c r="J808" s="10"/>
      <c r="K808" s="16"/>
      <c r="L808" s="21"/>
      <c r="M808" s="4"/>
      <c r="N808" s="10"/>
      <c r="O808" s="16"/>
      <c r="P808" s="21"/>
      <c r="Q808" s="4"/>
      <c r="R808" s="10"/>
      <c r="S808" s="16"/>
      <c r="T808" s="21"/>
      <c r="V808" s="4"/>
      <c r="W808" s="10"/>
      <c r="X808" s="16"/>
      <c r="Y808" s="21"/>
    </row>
    <row r="809" spans="1:25" ht="13.5" customHeight="1">
      <c r="A809" s="5"/>
      <c r="B809" s="11"/>
      <c r="C809" s="17"/>
      <c r="D809" s="22"/>
      <c r="E809" s="5"/>
      <c r="F809" s="11"/>
      <c r="G809" s="17"/>
      <c r="H809" s="22"/>
      <c r="I809" s="5"/>
      <c r="J809" s="11"/>
      <c r="K809" s="17"/>
      <c r="L809" s="22"/>
      <c r="M809" s="5"/>
      <c r="N809" s="11"/>
      <c r="O809" s="17"/>
      <c r="P809" s="22"/>
      <c r="Q809" s="5"/>
      <c r="R809" s="11"/>
      <c r="S809" s="17"/>
      <c r="T809" s="22"/>
      <c r="V809" s="5"/>
      <c r="W809" s="11"/>
      <c r="X809" s="17"/>
      <c r="Y809" s="22"/>
    </row>
    <row r="810" spans="1:25" ht="13.5" customHeight="1">
      <c r="A810" s="6" t="s">
        <v>66</v>
      </c>
      <c r="B810" s="12">
        <v>4</v>
      </c>
      <c r="C810" s="18">
        <v>5</v>
      </c>
      <c r="D810" s="23">
        <v>9</v>
      </c>
      <c r="E810" s="6" t="s">
        <v>67</v>
      </c>
      <c r="F810" s="12">
        <v>3</v>
      </c>
      <c r="G810" s="18">
        <v>6</v>
      </c>
      <c r="H810" s="23">
        <v>9</v>
      </c>
      <c r="I810" s="6" t="s">
        <v>41</v>
      </c>
      <c r="J810" s="12">
        <v>8</v>
      </c>
      <c r="K810" s="18">
        <v>13</v>
      </c>
      <c r="L810" s="23">
        <v>21</v>
      </c>
      <c r="M810" s="6" t="s">
        <v>70</v>
      </c>
      <c r="N810" s="12">
        <v>0</v>
      </c>
      <c r="O810" s="18">
        <v>2</v>
      </c>
      <c r="P810" s="23">
        <v>2</v>
      </c>
      <c r="Q810" s="6" t="s">
        <v>71</v>
      </c>
      <c r="R810" s="12">
        <v>0</v>
      </c>
      <c r="S810" s="18">
        <v>0</v>
      </c>
      <c r="T810" s="23">
        <v>0</v>
      </c>
      <c r="V810" s="6" t="s">
        <v>72</v>
      </c>
      <c r="W810" s="12">
        <v>27</v>
      </c>
      <c r="X810" s="18">
        <v>21</v>
      </c>
      <c r="Y810" s="23">
        <v>48</v>
      </c>
    </row>
    <row r="811" spans="1:25" ht="13.5" customHeight="1">
      <c r="A811" s="4"/>
      <c r="B811" s="10"/>
      <c r="C811" s="16"/>
      <c r="D811" s="21"/>
      <c r="E811" s="4"/>
      <c r="F811" s="10"/>
      <c r="G811" s="16"/>
      <c r="H811" s="21"/>
      <c r="I811" s="4"/>
      <c r="J811" s="10"/>
      <c r="K811" s="16"/>
      <c r="L811" s="21"/>
      <c r="M811" s="4"/>
      <c r="N811" s="10"/>
      <c r="O811" s="16"/>
      <c r="P811" s="21"/>
      <c r="Q811" s="4"/>
      <c r="R811" s="10"/>
      <c r="S811" s="16"/>
      <c r="T811" s="21"/>
      <c r="V811" s="4"/>
      <c r="W811" s="10"/>
      <c r="X811" s="16"/>
      <c r="Y811" s="21"/>
    </row>
    <row r="812" spans="1:25" ht="13.5" customHeight="1">
      <c r="A812" s="5"/>
      <c r="B812" s="11"/>
      <c r="C812" s="17"/>
      <c r="D812" s="22"/>
      <c r="E812" s="5"/>
      <c r="F812" s="11"/>
      <c r="G812" s="17"/>
      <c r="H812" s="22"/>
      <c r="I812" s="5"/>
      <c r="J812" s="11"/>
      <c r="K812" s="17"/>
      <c r="L812" s="22"/>
      <c r="M812" s="5"/>
      <c r="N812" s="11"/>
      <c r="O812" s="17"/>
      <c r="P812" s="22"/>
      <c r="Q812" s="5"/>
      <c r="R812" s="11"/>
      <c r="S812" s="17"/>
      <c r="T812" s="22"/>
      <c r="V812" s="5"/>
      <c r="W812" s="11"/>
      <c r="X812" s="17"/>
      <c r="Y812" s="22"/>
    </row>
    <row r="813" spans="1:25" ht="13.5" customHeight="1">
      <c r="A813" s="6" t="s">
        <v>73</v>
      </c>
      <c r="B813" s="12">
        <v>6</v>
      </c>
      <c r="C813" s="18">
        <v>8</v>
      </c>
      <c r="D813" s="23">
        <v>14</v>
      </c>
      <c r="E813" s="6" t="s">
        <v>13</v>
      </c>
      <c r="F813" s="12">
        <v>7</v>
      </c>
      <c r="G813" s="18">
        <v>2</v>
      </c>
      <c r="H813" s="23">
        <v>9</v>
      </c>
      <c r="I813" s="6" t="s">
        <v>49</v>
      </c>
      <c r="J813" s="12">
        <v>6</v>
      </c>
      <c r="K813" s="18">
        <v>7</v>
      </c>
      <c r="L813" s="23">
        <v>13</v>
      </c>
      <c r="M813" s="6" t="s">
        <v>60</v>
      </c>
      <c r="N813" s="12">
        <v>1</v>
      </c>
      <c r="O813" s="18">
        <v>3</v>
      </c>
      <c r="P813" s="23">
        <v>4</v>
      </c>
      <c r="Q813" s="6" t="s">
        <v>57</v>
      </c>
      <c r="R813" s="12">
        <v>0</v>
      </c>
      <c r="S813" s="18">
        <v>0</v>
      </c>
      <c r="T813" s="23">
        <v>0</v>
      </c>
      <c r="V813" s="6" t="s">
        <v>10</v>
      </c>
      <c r="W813" s="12">
        <v>24</v>
      </c>
      <c r="X813" s="18">
        <v>21</v>
      </c>
      <c r="Y813" s="23">
        <v>45</v>
      </c>
    </row>
    <row r="814" spans="1:25" ht="13.5" customHeight="1">
      <c r="A814" s="4"/>
      <c r="B814" s="10"/>
      <c r="C814" s="16"/>
      <c r="D814" s="21"/>
      <c r="E814" s="4"/>
      <c r="F814" s="10"/>
      <c r="G814" s="16"/>
      <c r="H814" s="21"/>
      <c r="I814" s="4"/>
      <c r="J814" s="10"/>
      <c r="K814" s="16"/>
      <c r="L814" s="21"/>
      <c r="M814" s="4"/>
      <c r="N814" s="10"/>
      <c r="O814" s="16"/>
      <c r="P814" s="21"/>
      <c r="Q814" s="4"/>
      <c r="R814" s="10"/>
      <c r="S814" s="16"/>
      <c r="T814" s="21"/>
      <c r="V814" s="4"/>
      <c r="W814" s="10"/>
      <c r="X814" s="16"/>
      <c r="Y814" s="21"/>
    </row>
    <row r="815" spans="1:25" ht="13.5" customHeight="1">
      <c r="A815" s="5"/>
      <c r="B815" s="11"/>
      <c r="C815" s="17"/>
      <c r="D815" s="22"/>
      <c r="E815" s="5"/>
      <c r="F815" s="11"/>
      <c r="G815" s="17"/>
      <c r="H815" s="22"/>
      <c r="I815" s="5"/>
      <c r="J815" s="11"/>
      <c r="K815" s="17"/>
      <c r="L815" s="22"/>
      <c r="M815" s="5"/>
      <c r="N815" s="11"/>
      <c r="O815" s="17"/>
      <c r="P815" s="22"/>
      <c r="Q815" s="5"/>
      <c r="R815" s="11"/>
      <c r="S815" s="17"/>
      <c r="T815" s="22"/>
      <c r="V815" s="5"/>
      <c r="W815" s="11"/>
      <c r="X815" s="17"/>
      <c r="Y815" s="22"/>
    </row>
    <row r="816" spans="1:25" ht="13.5" customHeight="1">
      <c r="A816" s="6" t="s">
        <v>62</v>
      </c>
      <c r="B816" s="12">
        <v>6</v>
      </c>
      <c r="C816" s="18">
        <v>6</v>
      </c>
      <c r="D816" s="23">
        <v>12</v>
      </c>
      <c r="E816" s="6" t="s">
        <v>30</v>
      </c>
      <c r="F816" s="12">
        <v>5</v>
      </c>
      <c r="G816" s="18">
        <v>6</v>
      </c>
      <c r="H816" s="23">
        <v>11</v>
      </c>
      <c r="I816" s="6" t="s">
        <v>74</v>
      </c>
      <c r="J816" s="12">
        <v>2</v>
      </c>
      <c r="K816" s="18">
        <v>2</v>
      </c>
      <c r="L816" s="23">
        <v>4</v>
      </c>
      <c r="M816" s="6" t="s">
        <v>68</v>
      </c>
      <c r="N816" s="12">
        <v>0</v>
      </c>
      <c r="O816" s="18">
        <v>5</v>
      </c>
      <c r="P816" s="23">
        <v>5</v>
      </c>
      <c r="Q816" s="6" t="s">
        <v>35</v>
      </c>
      <c r="R816" s="12">
        <v>0</v>
      </c>
      <c r="S816" s="18">
        <v>0</v>
      </c>
      <c r="T816" s="23">
        <v>0</v>
      </c>
      <c r="V816" s="6" t="s">
        <v>75</v>
      </c>
      <c r="W816" s="12">
        <v>27</v>
      </c>
      <c r="X816" s="18">
        <v>17</v>
      </c>
      <c r="Y816" s="23">
        <v>44</v>
      </c>
    </row>
    <row r="817" spans="1:25" ht="13.5" customHeight="1">
      <c r="A817" s="4"/>
      <c r="B817" s="10"/>
      <c r="C817" s="16"/>
      <c r="D817" s="21"/>
      <c r="E817" s="4"/>
      <c r="F817" s="10"/>
      <c r="G817" s="16"/>
      <c r="H817" s="21"/>
      <c r="I817" s="4"/>
      <c r="J817" s="10"/>
      <c r="K817" s="16"/>
      <c r="L817" s="21"/>
      <c r="M817" s="4"/>
      <c r="N817" s="10"/>
      <c r="O817" s="16"/>
      <c r="P817" s="21"/>
      <c r="Q817" s="4"/>
      <c r="R817" s="10"/>
      <c r="S817" s="16"/>
      <c r="T817" s="21"/>
      <c r="V817" s="4"/>
      <c r="W817" s="10"/>
      <c r="X817" s="16"/>
      <c r="Y817" s="21"/>
    </row>
    <row r="818" spans="1:25" ht="13.5" customHeight="1">
      <c r="A818" s="5"/>
      <c r="B818" s="11"/>
      <c r="C818" s="17"/>
      <c r="D818" s="22"/>
      <c r="E818" s="5"/>
      <c r="F818" s="11"/>
      <c r="G818" s="17"/>
      <c r="H818" s="22"/>
      <c r="I818" s="5"/>
      <c r="J818" s="11"/>
      <c r="K818" s="17"/>
      <c r="L818" s="22"/>
      <c r="M818" s="5"/>
      <c r="N818" s="11"/>
      <c r="O818" s="17"/>
      <c r="P818" s="22"/>
      <c r="Q818" s="5"/>
      <c r="R818" s="11"/>
      <c r="S818" s="17"/>
      <c r="T818" s="22"/>
      <c r="V818" s="5"/>
      <c r="W818" s="11"/>
      <c r="X818" s="17"/>
      <c r="Y818" s="22"/>
    </row>
    <row r="819" spans="1:25" ht="13.5" customHeight="1">
      <c r="A819" s="6" t="s">
        <v>53</v>
      </c>
      <c r="B819" s="12">
        <v>6</v>
      </c>
      <c r="C819" s="18">
        <v>3</v>
      </c>
      <c r="D819" s="23">
        <v>9</v>
      </c>
      <c r="E819" s="6" t="s">
        <v>24</v>
      </c>
      <c r="F819" s="12">
        <v>3</v>
      </c>
      <c r="G819" s="18">
        <v>4</v>
      </c>
      <c r="H819" s="23">
        <v>7</v>
      </c>
      <c r="I819" s="6" t="s">
        <v>77</v>
      </c>
      <c r="J819" s="12">
        <v>4</v>
      </c>
      <c r="K819" s="18">
        <v>2</v>
      </c>
      <c r="L819" s="23">
        <v>6</v>
      </c>
      <c r="M819" s="6" t="s">
        <v>44</v>
      </c>
      <c r="N819" s="12">
        <v>1</v>
      </c>
      <c r="O819" s="18">
        <v>4</v>
      </c>
      <c r="P819" s="23">
        <v>5</v>
      </c>
      <c r="Q819" s="6" t="s">
        <v>46</v>
      </c>
      <c r="R819" s="12">
        <v>0</v>
      </c>
      <c r="S819" s="18">
        <v>0</v>
      </c>
      <c r="T819" s="23">
        <v>0</v>
      </c>
      <c r="V819" s="6" t="s">
        <v>29</v>
      </c>
      <c r="W819" s="12">
        <v>32</v>
      </c>
      <c r="X819" s="18">
        <v>27</v>
      </c>
      <c r="Y819" s="23">
        <v>59</v>
      </c>
    </row>
    <row r="820" spans="1:25" ht="13.5" customHeight="1">
      <c r="A820" s="4"/>
      <c r="B820" s="10"/>
      <c r="C820" s="16"/>
      <c r="D820" s="21"/>
      <c r="E820" s="4"/>
      <c r="F820" s="10"/>
      <c r="G820" s="16"/>
      <c r="H820" s="21"/>
      <c r="I820" s="4"/>
      <c r="J820" s="10"/>
      <c r="K820" s="16"/>
      <c r="L820" s="21"/>
      <c r="M820" s="4"/>
      <c r="N820" s="10"/>
      <c r="O820" s="16"/>
      <c r="P820" s="21"/>
      <c r="Q820" s="4"/>
      <c r="R820" s="10"/>
      <c r="S820" s="16"/>
      <c r="T820" s="21"/>
      <c r="V820" s="4"/>
      <c r="W820" s="10"/>
      <c r="X820" s="16"/>
      <c r="Y820" s="21"/>
    </row>
    <row r="821" spans="1:25" ht="13.5" customHeight="1">
      <c r="A821" s="5"/>
      <c r="B821" s="11"/>
      <c r="C821" s="17"/>
      <c r="D821" s="22"/>
      <c r="E821" s="5"/>
      <c r="F821" s="11"/>
      <c r="G821" s="17"/>
      <c r="H821" s="22"/>
      <c r="I821" s="5"/>
      <c r="J821" s="11"/>
      <c r="K821" s="17"/>
      <c r="L821" s="22"/>
      <c r="M821" s="5"/>
      <c r="N821" s="11"/>
      <c r="O821" s="17"/>
      <c r="P821" s="22"/>
      <c r="Q821" s="5"/>
      <c r="R821" s="11"/>
      <c r="S821" s="17"/>
      <c r="T821" s="22"/>
      <c r="V821" s="5"/>
      <c r="W821" s="11"/>
      <c r="X821" s="17"/>
      <c r="Y821" s="22"/>
    </row>
    <row r="822" spans="1:25" ht="13.5" customHeight="1">
      <c r="A822" s="6" t="s">
        <v>78</v>
      </c>
      <c r="B822" s="12">
        <v>5</v>
      </c>
      <c r="C822" s="18">
        <v>5</v>
      </c>
      <c r="D822" s="23">
        <v>10</v>
      </c>
      <c r="E822" s="6" t="s">
        <v>79</v>
      </c>
      <c r="F822" s="12">
        <v>6</v>
      </c>
      <c r="G822" s="18">
        <v>3</v>
      </c>
      <c r="H822" s="23">
        <v>9</v>
      </c>
      <c r="I822" s="6" t="s">
        <v>7</v>
      </c>
      <c r="J822" s="12">
        <v>4</v>
      </c>
      <c r="K822" s="18">
        <v>5</v>
      </c>
      <c r="L822" s="23">
        <v>9</v>
      </c>
      <c r="M822" s="6" t="s">
        <v>59</v>
      </c>
      <c r="N822" s="12">
        <v>4</v>
      </c>
      <c r="O822" s="18">
        <v>1</v>
      </c>
      <c r="P822" s="23">
        <v>5</v>
      </c>
      <c r="Q822" s="6" t="s">
        <v>80</v>
      </c>
      <c r="R822" s="12">
        <v>0</v>
      </c>
      <c r="S822" s="18">
        <v>0</v>
      </c>
      <c r="T822" s="23">
        <v>0</v>
      </c>
      <c r="V822" s="6" t="s">
        <v>82</v>
      </c>
      <c r="W822" s="12">
        <v>29</v>
      </c>
      <c r="X822" s="18">
        <v>32</v>
      </c>
      <c r="Y822" s="23">
        <v>61</v>
      </c>
    </row>
    <row r="823" spans="1:25" ht="13.5" customHeight="1">
      <c r="A823" s="4"/>
      <c r="B823" s="10"/>
      <c r="C823" s="16"/>
      <c r="D823" s="21"/>
      <c r="E823" s="4"/>
      <c r="F823" s="10"/>
      <c r="G823" s="16"/>
      <c r="H823" s="21"/>
      <c r="I823" s="4"/>
      <c r="J823" s="10"/>
      <c r="K823" s="16"/>
      <c r="L823" s="21"/>
      <c r="M823" s="4"/>
      <c r="N823" s="10"/>
      <c r="O823" s="16"/>
      <c r="P823" s="21"/>
      <c r="Q823" s="4"/>
      <c r="R823" s="10"/>
      <c r="S823" s="16"/>
      <c r="T823" s="21"/>
      <c r="V823" s="4"/>
      <c r="W823" s="10"/>
      <c r="X823" s="16"/>
      <c r="Y823" s="21"/>
    </row>
    <row r="824" spans="1:25" ht="13.5" customHeight="1">
      <c r="A824" s="5"/>
      <c r="B824" s="11"/>
      <c r="C824" s="17"/>
      <c r="D824" s="22"/>
      <c r="E824" s="5"/>
      <c r="F824" s="11"/>
      <c r="G824" s="17"/>
      <c r="H824" s="22"/>
      <c r="I824" s="5"/>
      <c r="J824" s="11"/>
      <c r="K824" s="17"/>
      <c r="L824" s="22"/>
      <c r="M824" s="5"/>
      <c r="N824" s="11"/>
      <c r="O824" s="17"/>
      <c r="P824" s="22"/>
      <c r="Q824" s="5"/>
      <c r="R824" s="11"/>
      <c r="S824" s="17"/>
      <c r="T824" s="22"/>
      <c r="V824" s="5"/>
      <c r="W824" s="11"/>
      <c r="X824" s="17"/>
      <c r="Y824" s="22"/>
    </row>
    <row r="825" spans="1:25" ht="13.5" customHeight="1">
      <c r="A825" s="6" t="s">
        <v>83</v>
      </c>
      <c r="B825" s="12">
        <v>4</v>
      </c>
      <c r="C825" s="18">
        <v>8</v>
      </c>
      <c r="D825" s="23">
        <v>12</v>
      </c>
      <c r="E825" s="6" t="s">
        <v>85</v>
      </c>
      <c r="F825" s="12">
        <v>4</v>
      </c>
      <c r="G825" s="18">
        <v>4</v>
      </c>
      <c r="H825" s="23">
        <v>8</v>
      </c>
      <c r="I825" s="6" t="s">
        <v>86</v>
      </c>
      <c r="J825" s="12">
        <v>7</v>
      </c>
      <c r="K825" s="18">
        <v>4</v>
      </c>
      <c r="L825" s="23">
        <v>11</v>
      </c>
      <c r="M825" s="6" t="s">
        <v>69</v>
      </c>
      <c r="N825" s="12">
        <v>1</v>
      </c>
      <c r="O825" s="18">
        <v>3</v>
      </c>
      <c r="P825" s="23">
        <v>4</v>
      </c>
      <c r="Q825" s="6" t="s">
        <v>87</v>
      </c>
      <c r="R825" s="12">
        <v>0</v>
      </c>
      <c r="S825" s="18">
        <v>0</v>
      </c>
      <c r="T825" s="23">
        <v>0</v>
      </c>
      <c r="V825" s="6" t="s">
        <v>51</v>
      </c>
      <c r="W825" s="12">
        <v>30</v>
      </c>
      <c r="X825" s="18">
        <v>26</v>
      </c>
      <c r="Y825" s="23">
        <v>56</v>
      </c>
    </row>
    <row r="826" spans="1:25" ht="13.5" customHeight="1">
      <c r="A826" s="4"/>
      <c r="B826" s="10"/>
      <c r="C826" s="16"/>
      <c r="D826" s="21"/>
      <c r="E826" s="4"/>
      <c r="F826" s="10"/>
      <c r="G826" s="16"/>
      <c r="H826" s="21"/>
      <c r="I826" s="4"/>
      <c r="J826" s="10"/>
      <c r="K826" s="16"/>
      <c r="L826" s="21"/>
      <c r="M826" s="4"/>
      <c r="N826" s="10"/>
      <c r="O826" s="16"/>
      <c r="P826" s="21"/>
      <c r="Q826" s="4"/>
      <c r="R826" s="10"/>
      <c r="S826" s="16"/>
      <c r="T826" s="21"/>
      <c r="V826" s="4"/>
      <c r="W826" s="10"/>
      <c r="X826" s="16"/>
      <c r="Y826" s="21"/>
    </row>
    <row r="827" spans="1:25" ht="13.5" customHeight="1">
      <c r="A827" s="5"/>
      <c r="B827" s="11"/>
      <c r="C827" s="17"/>
      <c r="D827" s="22"/>
      <c r="E827" s="5"/>
      <c r="F827" s="11"/>
      <c r="G827" s="17"/>
      <c r="H827" s="22"/>
      <c r="I827" s="5"/>
      <c r="J827" s="11"/>
      <c r="K827" s="17"/>
      <c r="L827" s="22"/>
      <c r="M827" s="5"/>
      <c r="N827" s="11"/>
      <c r="O827" s="17"/>
      <c r="P827" s="22"/>
      <c r="Q827" s="5"/>
      <c r="R827" s="11"/>
      <c r="S827" s="17"/>
      <c r="T827" s="22"/>
      <c r="V827" s="5"/>
      <c r="W827" s="11"/>
      <c r="X827" s="17"/>
      <c r="Y827" s="22"/>
    </row>
    <row r="828" spans="1:25" ht="13.5" customHeight="1">
      <c r="A828" s="6" t="s">
        <v>89</v>
      </c>
      <c r="B828" s="12">
        <v>6</v>
      </c>
      <c r="C828" s="18">
        <v>5</v>
      </c>
      <c r="D828" s="23">
        <v>11</v>
      </c>
      <c r="E828" s="6" t="s">
        <v>91</v>
      </c>
      <c r="F828" s="12">
        <v>5</v>
      </c>
      <c r="G828" s="18">
        <v>2</v>
      </c>
      <c r="H828" s="23">
        <v>7</v>
      </c>
      <c r="I828" s="6" t="s">
        <v>92</v>
      </c>
      <c r="J828" s="12">
        <v>6</v>
      </c>
      <c r="K828" s="18">
        <v>4</v>
      </c>
      <c r="L828" s="23">
        <v>10</v>
      </c>
      <c r="M828" s="6" t="s">
        <v>94</v>
      </c>
      <c r="N828" s="12">
        <v>2</v>
      </c>
      <c r="O828" s="18">
        <v>2</v>
      </c>
      <c r="P828" s="23">
        <v>4</v>
      </c>
      <c r="Q828" s="6" t="s">
        <v>95</v>
      </c>
      <c r="R828" s="12">
        <v>0</v>
      </c>
      <c r="S828" s="18">
        <v>0</v>
      </c>
      <c r="T828" s="23">
        <v>0</v>
      </c>
      <c r="V828" s="6" t="s">
        <v>96</v>
      </c>
      <c r="W828" s="12">
        <v>24</v>
      </c>
      <c r="X828" s="18">
        <v>29</v>
      </c>
      <c r="Y828" s="23">
        <v>53</v>
      </c>
    </row>
    <row r="829" spans="1:25" ht="13.5" customHeight="1">
      <c r="A829" s="4"/>
      <c r="B829" s="10"/>
      <c r="C829" s="16"/>
      <c r="D829" s="21"/>
      <c r="E829" s="4"/>
      <c r="F829" s="10"/>
      <c r="G829" s="16"/>
      <c r="H829" s="21"/>
      <c r="I829" s="4"/>
      <c r="J829" s="10"/>
      <c r="K829" s="16"/>
      <c r="L829" s="21"/>
      <c r="M829" s="4"/>
      <c r="N829" s="10"/>
      <c r="O829" s="16"/>
      <c r="P829" s="21"/>
      <c r="Q829" s="4"/>
      <c r="R829" s="10"/>
      <c r="S829" s="16"/>
      <c r="T829" s="21"/>
      <c r="V829" s="4"/>
      <c r="W829" s="10"/>
      <c r="X829" s="16"/>
      <c r="Y829" s="21"/>
    </row>
    <row r="830" spans="1:25" ht="13.5" customHeight="1">
      <c r="A830" s="5"/>
      <c r="B830" s="11"/>
      <c r="C830" s="17"/>
      <c r="D830" s="22"/>
      <c r="E830" s="5"/>
      <c r="F830" s="11"/>
      <c r="G830" s="17"/>
      <c r="H830" s="22"/>
      <c r="I830" s="5"/>
      <c r="J830" s="11"/>
      <c r="K830" s="17"/>
      <c r="L830" s="22"/>
      <c r="M830" s="5"/>
      <c r="N830" s="11"/>
      <c r="O830" s="17"/>
      <c r="P830" s="22"/>
      <c r="Q830" s="5"/>
      <c r="R830" s="11"/>
      <c r="S830" s="17"/>
      <c r="T830" s="22"/>
      <c r="V830" s="5"/>
      <c r="W830" s="11"/>
      <c r="X830" s="17"/>
      <c r="Y830" s="22"/>
    </row>
    <row r="831" spans="1:25" ht="13.5" customHeight="1">
      <c r="A831" s="6" t="s">
        <v>40</v>
      </c>
      <c r="B831" s="12">
        <v>4</v>
      </c>
      <c r="C831" s="18">
        <v>7</v>
      </c>
      <c r="D831" s="23">
        <v>11</v>
      </c>
      <c r="E831" s="6" t="s">
        <v>97</v>
      </c>
      <c r="F831" s="12">
        <v>4</v>
      </c>
      <c r="G831" s="18">
        <v>3</v>
      </c>
      <c r="H831" s="23">
        <v>7</v>
      </c>
      <c r="I831" s="6" t="s">
        <v>98</v>
      </c>
      <c r="J831" s="12">
        <v>4</v>
      </c>
      <c r="K831" s="18">
        <v>6</v>
      </c>
      <c r="L831" s="23">
        <v>10</v>
      </c>
      <c r="M831" s="6" t="s">
        <v>99</v>
      </c>
      <c r="N831" s="12">
        <v>2</v>
      </c>
      <c r="O831" s="18">
        <v>3</v>
      </c>
      <c r="P831" s="23">
        <v>5</v>
      </c>
      <c r="Q831" s="6" t="s">
        <v>100</v>
      </c>
      <c r="R831" s="12">
        <v>0</v>
      </c>
      <c r="S831" s="18">
        <v>0</v>
      </c>
      <c r="T831" s="23">
        <v>0</v>
      </c>
      <c r="V831" s="6" t="s">
        <v>101</v>
      </c>
      <c r="W831" s="12">
        <v>25</v>
      </c>
      <c r="X831" s="18">
        <v>23</v>
      </c>
      <c r="Y831" s="23">
        <v>48</v>
      </c>
    </row>
    <row r="832" spans="1:25" ht="13.5" customHeight="1">
      <c r="A832" s="4"/>
      <c r="B832" s="10"/>
      <c r="C832" s="16"/>
      <c r="D832" s="21"/>
      <c r="E832" s="4"/>
      <c r="F832" s="10"/>
      <c r="G832" s="16"/>
      <c r="H832" s="21"/>
      <c r="I832" s="4"/>
      <c r="J832" s="10"/>
      <c r="K832" s="16"/>
      <c r="L832" s="21"/>
      <c r="M832" s="4"/>
      <c r="N832" s="10"/>
      <c r="O832" s="16"/>
      <c r="P832" s="21"/>
      <c r="Q832" s="4"/>
      <c r="R832" s="10"/>
      <c r="S832" s="16"/>
      <c r="T832" s="21"/>
      <c r="V832" s="4"/>
      <c r="W832" s="10"/>
      <c r="X832" s="16"/>
      <c r="Y832" s="21"/>
    </row>
    <row r="833" spans="1:25" ht="13.5" customHeight="1">
      <c r="A833" s="5"/>
      <c r="B833" s="11"/>
      <c r="C833" s="17"/>
      <c r="D833" s="22"/>
      <c r="E833" s="5"/>
      <c r="F833" s="11"/>
      <c r="G833" s="17"/>
      <c r="H833" s="22"/>
      <c r="I833" s="5"/>
      <c r="J833" s="11"/>
      <c r="K833" s="17"/>
      <c r="L833" s="22"/>
      <c r="M833" s="5"/>
      <c r="N833" s="11"/>
      <c r="O833" s="17"/>
      <c r="P833" s="22"/>
      <c r="Q833" s="5"/>
      <c r="R833" s="11"/>
      <c r="S833" s="17"/>
      <c r="T833" s="22"/>
      <c r="V833" s="5"/>
      <c r="W833" s="11"/>
      <c r="X833" s="17"/>
      <c r="Y833" s="22"/>
    </row>
    <row r="834" spans="1:25" ht="13.5" customHeight="1">
      <c r="A834" s="6" t="s">
        <v>103</v>
      </c>
      <c r="B834" s="12">
        <v>4</v>
      </c>
      <c r="C834" s="18">
        <v>6</v>
      </c>
      <c r="D834" s="23">
        <v>10</v>
      </c>
      <c r="E834" s="6" t="s">
        <v>106</v>
      </c>
      <c r="F834" s="12">
        <v>5</v>
      </c>
      <c r="G834" s="18">
        <v>4</v>
      </c>
      <c r="H834" s="23">
        <v>9</v>
      </c>
      <c r="I834" s="6" t="s">
        <v>107</v>
      </c>
      <c r="J834" s="12">
        <v>5</v>
      </c>
      <c r="K834" s="18">
        <v>5</v>
      </c>
      <c r="L834" s="23">
        <v>10</v>
      </c>
      <c r="M834" s="6" t="s">
        <v>108</v>
      </c>
      <c r="N834" s="12">
        <v>5</v>
      </c>
      <c r="O834" s="18">
        <v>5</v>
      </c>
      <c r="P834" s="23">
        <v>10</v>
      </c>
      <c r="Q834" s="6" t="s">
        <v>109</v>
      </c>
      <c r="R834" s="12">
        <v>0</v>
      </c>
      <c r="S834" s="18">
        <v>0</v>
      </c>
      <c r="T834" s="23">
        <v>0</v>
      </c>
      <c r="V834" s="6" t="s">
        <v>111</v>
      </c>
      <c r="W834" s="12">
        <v>23</v>
      </c>
      <c r="X834" s="18">
        <v>21</v>
      </c>
      <c r="Y834" s="23">
        <v>44</v>
      </c>
    </row>
    <row r="835" spans="1:25" ht="13.5" customHeight="1">
      <c r="A835" s="4"/>
      <c r="B835" s="10"/>
      <c r="C835" s="16"/>
      <c r="D835" s="21"/>
      <c r="E835" s="4"/>
      <c r="F835" s="10"/>
      <c r="G835" s="16"/>
      <c r="H835" s="21"/>
      <c r="I835" s="4"/>
      <c r="J835" s="10"/>
      <c r="K835" s="16"/>
      <c r="L835" s="21"/>
      <c r="M835" s="4"/>
      <c r="N835" s="10"/>
      <c r="O835" s="16"/>
      <c r="P835" s="21"/>
      <c r="Q835" s="4"/>
      <c r="R835" s="10"/>
      <c r="S835" s="16"/>
      <c r="T835" s="21"/>
      <c r="V835" s="4"/>
      <c r="W835" s="10"/>
      <c r="X835" s="16"/>
      <c r="Y835" s="21"/>
    </row>
    <row r="836" spans="1:25" ht="13.5" customHeight="1">
      <c r="A836" s="5"/>
      <c r="B836" s="11"/>
      <c r="C836" s="17"/>
      <c r="D836" s="22"/>
      <c r="E836" s="5"/>
      <c r="F836" s="11"/>
      <c r="G836" s="17"/>
      <c r="H836" s="22"/>
      <c r="I836" s="5"/>
      <c r="J836" s="11"/>
      <c r="K836" s="17"/>
      <c r="L836" s="22"/>
      <c r="M836" s="5"/>
      <c r="N836" s="11"/>
      <c r="O836" s="17"/>
      <c r="P836" s="22"/>
      <c r="Q836" s="5"/>
      <c r="R836" s="11"/>
      <c r="S836" s="17"/>
      <c r="T836" s="22"/>
      <c r="V836" s="5"/>
      <c r="W836" s="11"/>
      <c r="X836" s="17"/>
      <c r="Y836" s="22"/>
    </row>
    <row r="837" spans="1:25" ht="13.5" customHeight="1">
      <c r="A837" s="6" t="s">
        <v>14</v>
      </c>
      <c r="B837" s="12">
        <v>3</v>
      </c>
      <c r="C837" s="18">
        <v>2</v>
      </c>
      <c r="D837" s="23">
        <v>5</v>
      </c>
      <c r="E837" s="6" t="s">
        <v>112</v>
      </c>
      <c r="F837" s="12">
        <v>9</v>
      </c>
      <c r="G837" s="18">
        <v>4</v>
      </c>
      <c r="H837" s="23">
        <v>13</v>
      </c>
      <c r="I837" s="6" t="s">
        <v>38</v>
      </c>
      <c r="J837" s="12">
        <v>3</v>
      </c>
      <c r="K837" s="18">
        <v>4</v>
      </c>
      <c r="L837" s="23">
        <v>7</v>
      </c>
      <c r="M837" s="6" t="s">
        <v>113</v>
      </c>
      <c r="N837" s="12">
        <v>1</v>
      </c>
      <c r="O837" s="18">
        <v>8</v>
      </c>
      <c r="P837" s="23">
        <v>9</v>
      </c>
      <c r="Q837" s="6" t="s">
        <v>114</v>
      </c>
      <c r="R837" s="12">
        <v>0</v>
      </c>
      <c r="S837" s="18">
        <v>0</v>
      </c>
      <c r="T837" s="23">
        <v>0</v>
      </c>
      <c r="V837" s="6" t="s">
        <v>115</v>
      </c>
      <c r="W837" s="12">
        <v>16</v>
      </c>
      <c r="X837" s="18">
        <v>19</v>
      </c>
      <c r="Y837" s="23">
        <v>35</v>
      </c>
    </row>
    <row r="838" spans="1:25" ht="13.5" customHeight="1">
      <c r="A838" s="4"/>
      <c r="B838" s="10"/>
      <c r="C838" s="16"/>
      <c r="D838" s="21"/>
      <c r="E838" s="4"/>
      <c r="F838" s="10"/>
      <c r="G838" s="16"/>
      <c r="H838" s="21"/>
      <c r="I838" s="4"/>
      <c r="J838" s="10"/>
      <c r="K838" s="16"/>
      <c r="L838" s="21"/>
      <c r="M838" s="4"/>
      <c r="N838" s="10"/>
      <c r="O838" s="16"/>
      <c r="P838" s="21"/>
      <c r="Q838" s="4"/>
      <c r="R838" s="10"/>
      <c r="S838" s="16"/>
      <c r="T838" s="21"/>
      <c r="V838" s="4"/>
      <c r="W838" s="10"/>
      <c r="X838" s="16"/>
      <c r="Y838" s="21"/>
    </row>
    <row r="839" spans="1:25" ht="13.5" customHeight="1">
      <c r="A839" s="5"/>
      <c r="B839" s="11"/>
      <c r="C839" s="17"/>
      <c r="D839" s="22"/>
      <c r="E839" s="5"/>
      <c r="F839" s="11"/>
      <c r="G839" s="17"/>
      <c r="H839" s="22"/>
      <c r="I839" s="5"/>
      <c r="J839" s="11"/>
      <c r="K839" s="17"/>
      <c r="L839" s="22"/>
      <c r="M839" s="5"/>
      <c r="N839" s="11"/>
      <c r="O839" s="17"/>
      <c r="P839" s="22"/>
      <c r="Q839" s="5"/>
      <c r="R839" s="11"/>
      <c r="S839" s="17"/>
      <c r="T839" s="22"/>
      <c r="V839" s="5"/>
      <c r="W839" s="11"/>
      <c r="X839" s="17"/>
      <c r="Y839" s="22"/>
    </row>
    <row r="840" spans="1:25" ht="13.5" customHeight="1">
      <c r="A840" s="6" t="s">
        <v>116</v>
      </c>
      <c r="B840" s="12">
        <v>5</v>
      </c>
      <c r="C840" s="18">
        <v>4</v>
      </c>
      <c r="D840" s="23">
        <v>9</v>
      </c>
      <c r="E840" s="6" t="s">
        <v>117</v>
      </c>
      <c r="F840" s="12">
        <v>4</v>
      </c>
      <c r="G840" s="18">
        <v>4</v>
      </c>
      <c r="H840" s="23">
        <v>8</v>
      </c>
      <c r="I840" s="6" t="s">
        <v>102</v>
      </c>
      <c r="J840" s="12">
        <v>10</v>
      </c>
      <c r="K840" s="18">
        <v>3</v>
      </c>
      <c r="L840" s="23">
        <v>13</v>
      </c>
      <c r="M840" s="6" t="s">
        <v>118</v>
      </c>
      <c r="N840" s="12">
        <v>0</v>
      </c>
      <c r="O840" s="18">
        <v>4</v>
      </c>
      <c r="P840" s="23">
        <v>4</v>
      </c>
      <c r="Q840" s="6" t="s">
        <v>119</v>
      </c>
      <c r="R840" s="12">
        <v>0</v>
      </c>
      <c r="S840" s="18">
        <v>0</v>
      </c>
      <c r="T840" s="23">
        <v>0</v>
      </c>
      <c r="V840" s="6" t="s">
        <v>121</v>
      </c>
      <c r="W840" s="12">
        <v>6</v>
      </c>
      <c r="X840" s="18">
        <v>11</v>
      </c>
      <c r="Y840" s="23">
        <v>17</v>
      </c>
    </row>
    <row r="841" spans="1:25" ht="13.5" customHeight="1">
      <c r="A841" s="4"/>
      <c r="B841" s="10"/>
      <c r="C841" s="16"/>
      <c r="D841" s="21"/>
      <c r="E841" s="4"/>
      <c r="F841" s="10"/>
      <c r="G841" s="16"/>
      <c r="H841" s="21"/>
      <c r="I841" s="4"/>
      <c r="J841" s="10"/>
      <c r="K841" s="16"/>
      <c r="L841" s="21"/>
      <c r="M841" s="4"/>
      <c r="N841" s="10"/>
      <c r="O841" s="16"/>
      <c r="P841" s="21"/>
      <c r="Q841" s="4"/>
      <c r="R841" s="10"/>
      <c r="S841" s="16"/>
      <c r="T841" s="21"/>
      <c r="V841" s="4"/>
      <c r="W841" s="10"/>
      <c r="X841" s="16"/>
      <c r="Y841" s="21"/>
    </row>
    <row r="842" spans="1:25" ht="13.5" customHeight="1">
      <c r="A842" s="5"/>
      <c r="B842" s="11"/>
      <c r="C842" s="17"/>
      <c r="D842" s="22"/>
      <c r="E842" s="5"/>
      <c r="F842" s="11"/>
      <c r="G842" s="17"/>
      <c r="H842" s="22"/>
      <c r="I842" s="5"/>
      <c r="J842" s="11"/>
      <c r="K842" s="17"/>
      <c r="L842" s="22"/>
      <c r="M842" s="5"/>
      <c r="N842" s="11"/>
      <c r="O842" s="17"/>
      <c r="P842" s="22"/>
      <c r="Q842" s="5"/>
      <c r="R842" s="11"/>
      <c r="S842" s="17"/>
      <c r="T842" s="22"/>
      <c r="V842" s="5"/>
      <c r="W842" s="11"/>
      <c r="X842" s="17"/>
      <c r="Y842" s="22"/>
    </row>
    <row r="843" spans="1:25" ht="13.5" customHeight="1">
      <c r="A843" s="6" t="s">
        <v>122</v>
      </c>
      <c r="B843" s="12">
        <v>7</v>
      </c>
      <c r="C843" s="18">
        <v>8</v>
      </c>
      <c r="D843" s="23">
        <v>15</v>
      </c>
      <c r="E843" s="6" t="s">
        <v>123</v>
      </c>
      <c r="F843" s="12">
        <v>5</v>
      </c>
      <c r="G843" s="18">
        <v>4</v>
      </c>
      <c r="H843" s="23">
        <v>9</v>
      </c>
      <c r="I843" s="6" t="s">
        <v>124</v>
      </c>
      <c r="J843" s="12">
        <v>4</v>
      </c>
      <c r="K843" s="18">
        <v>6</v>
      </c>
      <c r="L843" s="23">
        <v>10</v>
      </c>
      <c r="M843" s="6" t="s">
        <v>125</v>
      </c>
      <c r="N843" s="12">
        <v>1</v>
      </c>
      <c r="O843" s="18">
        <v>4</v>
      </c>
      <c r="P843" s="23">
        <v>5</v>
      </c>
      <c r="Q843" s="6" t="s">
        <v>126</v>
      </c>
      <c r="R843" s="12">
        <v>0</v>
      </c>
      <c r="S843" s="18">
        <v>0</v>
      </c>
      <c r="T843" s="23">
        <v>0</v>
      </c>
      <c r="V843" s="6" t="s">
        <v>127</v>
      </c>
      <c r="W843" s="12">
        <v>6</v>
      </c>
      <c r="X843" s="18">
        <v>15</v>
      </c>
      <c r="Y843" s="23">
        <v>21</v>
      </c>
    </row>
    <row r="844" spans="1:25" ht="13.5" customHeight="1">
      <c r="A844" s="4"/>
      <c r="B844" s="10"/>
      <c r="C844" s="16"/>
      <c r="D844" s="21"/>
      <c r="E844" s="4"/>
      <c r="F844" s="10"/>
      <c r="G844" s="16"/>
      <c r="H844" s="21"/>
      <c r="I844" s="4"/>
      <c r="J844" s="10"/>
      <c r="K844" s="16"/>
      <c r="L844" s="21"/>
      <c r="M844" s="4"/>
      <c r="N844" s="10"/>
      <c r="O844" s="16"/>
      <c r="P844" s="21"/>
      <c r="Q844" s="4"/>
      <c r="R844" s="10"/>
      <c r="S844" s="16"/>
      <c r="T844" s="21"/>
      <c r="V844" s="4"/>
      <c r="W844" s="10"/>
      <c r="X844" s="16"/>
      <c r="Y844" s="21"/>
    </row>
    <row r="845" spans="1:25" ht="13.5" customHeight="1">
      <c r="A845" s="5"/>
      <c r="B845" s="11"/>
      <c r="C845" s="17"/>
      <c r="D845" s="22"/>
      <c r="E845" s="5"/>
      <c r="F845" s="11"/>
      <c r="G845" s="17"/>
      <c r="H845" s="22"/>
      <c r="I845" s="5"/>
      <c r="J845" s="11"/>
      <c r="K845" s="17"/>
      <c r="L845" s="22"/>
      <c r="M845" s="5"/>
      <c r="N845" s="11"/>
      <c r="O845" s="17"/>
      <c r="P845" s="22"/>
      <c r="Q845" s="5"/>
      <c r="R845" s="11"/>
      <c r="S845" s="17"/>
      <c r="T845" s="22"/>
      <c r="V845" s="5"/>
      <c r="W845" s="11"/>
      <c r="X845" s="17"/>
      <c r="Y845" s="22"/>
    </row>
    <row r="846" spans="1:25" ht="13.5" customHeight="1">
      <c r="A846" s="6" t="s">
        <v>128</v>
      </c>
      <c r="B846" s="12">
        <v>4</v>
      </c>
      <c r="C846" s="18">
        <v>5</v>
      </c>
      <c r="D846" s="23">
        <v>9</v>
      </c>
      <c r="E846" s="6" t="s">
        <v>129</v>
      </c>
      <c r="F846" s="12">
        <v>10</v>
      </c>
      <c r="G846" s="18">
        <v>6</v>
      </c>
      <c r="H846" s="23">
        <v>16</v>
      </c>
      <c r="I846" s="6" t="s">
        <v>130</v>
      </c>
      <c r="J846" s="12">
        <v>4</v>
      </c>
      <c r="K846" s="18">
        <v>4</v>
      </c>
      <c r="L846" s="23">
        <v>8</v>
      </c>
      <c r="M846" s="6" t="s">
        <v>131</v>
      </c>
      <c r="N846" s="12">
        <v>1</v>
      </c>
      <c r="O846" s="18">
        <v>3</v>
      </c>
      <c r="P846" s="23">
        <v>4</v>
      </c>
      <c r="Q846" s="6" t="s">
        <v>27</v>
      </c>
      <c r="R846" s="12">
        <v>0</v>
      </c>
      <c r="S846" s="18">
        <v>0</v>
      </c>
      <c r="T846" s="23">
        <v>0</v>
      </c>
      <c r="V846" s="6" t="s">
        <v>84</v>
      </c>
      <c r="W846" s="12">
        <v>11</v>
      </c>
      <c r="X846" s="18">
        <v>21</v>
      </c>
      <c r="Y846" s="23">
        <v>32</v>
      </c>
    </row>
    <row r="847" spans="1:25" ht="13.5" customHeight="1">
      <c r="A847" s="4"/>
      <c r="B847" s="10"/>
      <c r="C847" s="16"/>
      <c r="D847" s="21"/>
      <c r="E847" s="4"/>
      <c r="F847" s="10"/>
      <c r="G847" s="16"/>
      <c r="H847" s="21"/>
      <c r="I847" s="4"/>
      <c r="J847" s="10"/>
      <c r="K847" s="16"/>
      <c r="L847" s="21"/>
      <c r="M847" s="4"/>
      <c r="N847" s="10"/>
      <c r="O847" s="16"/>
      <c r="P847" s="21"/>
      <c r="Q847" s="4"/>
      <c r="R847" s="10"/>
      <c r="S847" s="16"/>
      <c r="T847" s="21"/>
      <c r="V847" s="4"/>
      <c r="W847" s="10"/>
      <c r="X847" s="16"/>
      <c r="Y847" s="21"/>
    </row>
    <row r="848" spans="1:25" ht="13.5" customHeight="1">
      <c r="A848" s="5"/>
      <c r="B848" s="11"/>
      <c r="C848" s="17"/>
      <c r="D848" s="22"/>
      <c r="E848" s="5"/>
      <c r="F848" s="11"/>
      <c r="G848" s="17"/>
      <c r="H848" s="22"/>
      <c r="I848" s="5"/>
      <c r="J848" s="11"/>
      <c r="K848" s="17"/>
      <c r="L848" s="22"/>
      <c r="M848" s="5"/>
      <c r="N848" s="11"/>
      <c r="O848" s="17"/>
      <c r="P848" s="22"/>
      <c r="Q848" s="5"/>
      <c r="R848" s="11"/>
      <c r="S848" s="17"/>
      <c r="T848" s="22"/>
      <c r="V848" s="5"/>
      <c r="W848" s="11"/>
      <c r="X848" s="17"/>
      <c r="Y848" s="22"/>
    </row>
    <row r="849" spans="1:25" ht="13.5" customHeight="1">
      <c r="A849" s="6" t="s">
        <v>132</v>
      </c>
      <c r="B849" s="12">
        <v>6</v>
      </c>
      <c r="C849" s="18">
        <v>7</v>
      </c>
      <c r="D849" s="23">
        <v>13</v>
      </c>
      <c r="E849" s="6" t="s">
        <v>133</v>
      </c>
      <c r="F849" s="12">
        <v>10</v>
      </c>
      <c r="G849" s="18">
        <v>4</v>
      </c>
      <c r="H849" s="23">
        <v>14</v>
      </c>
      <c r="I849" s="6" t="s">
        <v>134</v>
      </c>
      <c r="J849" s="12">
        <v>2</v>
      </c>
      <c r="K849" s="18">
        <v>4</v>
      </c>
      <c r="L849" s="23">
        <v>6</v>
      </c>
      <c r="M849" s="6" t="s">
        <v>105</v>
      </c>
      <c r="N849" s="12">
        <v>0</v>
      </c>
      <c r="O849" s="18">
        <v>1</v>
      </c>
      <c r="P849" s="23">
        <v>1</v>
      </c>
      <c r="Q849" s="6" t="s">
        <v>76</v>
      </c>
      <c r="R849" s="12">
        <v>0</v>
      </c>
      <c r="S849" s="18">
        <v>0</v>
      </c>
      <c r="T849" s="23">
        <v>0</v>
      </c>
      <c r="V849" s="6" t="s">
        <v>135</v>
      </c>
      <c r="W849" s="12">
        <v>2</v>
      </c>
      <c r="X849" s="18">
        <v>12</v>
      </c>
      <c r="Y849" s="23">
        <v>14</v>
      </c>
    </row>
    <row r="850" spans="1:25" ht="13.5" customHeight="1">
      <c r="A850" s="4"/>
      <c r="B850" s="10"/>
      <c r="C850" s="16"/>
      <c r="D850" s="21"/>
      <c r="E850" s="4"/>
      <c r="F850" s="10"/>
      <c r="G850" s="16"/>
      <c r="H850" s="21"/>
      <c r="I850" s="4"/>
      <c r="J850" s="10"/>
      <c r="K850" s="16"/>
      <c r="L850" s="21"/>
      <c r="M850" s="4"/>
      <c r="N850" s="10"/>
      <c r="O850" s="16"/>
      <c r="P850" s="21"/>
      <c r="Q850" s="4"/>
      <c r="R850" s="10"/>
      <c r="S850" s="16"/>
      <c r="T850" s="21"/>
      <c r="V850" s="4"/>
      <c r="W850" s="10"/>
      <c r="X850" s="16"/>
      <c r="Y850" s="21"/>
    </row>
    <row r="851" spans="1:25" ht="13.5" customHeight="1">
      <c r="A851" s="5"/>
      <c r="B851" s="11"/>
      <c r="C851" s="17"/>
      <c r="D851" s="22"/>
      <c r="E851" s="5"/>
      <c r="F851" s="11"/>
      <c r="G851" s="17"/>
      <c r="H851" s="22"/>
      <c r="I851" s="5"/>
      <c r="J851" s="11"/>
      <c r="K851" s="17"/>
      <c r="L851" s="22"/>
      <c r="M851" s="5"/>
      <c r="N851" s="11"/>
      <c r="O851" s="17"/>
      <c r="P851" s="22"/>
      <c r="Q851" s="5"/>
      <c r="R851" s="11"/>
      <c r="S851" s="17"/>
      <c r="T851" s="22"/>
      <c r="V851" s="5"/>
      <c r="W851" s="11"/>
      <c r="X851" s="17"/>
      <c r="Y851" s="22"/>
    </row>
    <row r="852" spans="1:25" ht="13.5" customHeight="1">
      <c r="A852" s="6" t="s">
        <v>136</v>
      </c>
      <c r="B852" s="12">
        <v>3</v>
      </c>
      <c r="C852" s="18">
        <v>7</v>
      </c>
      <c r="D852" s="23">
        <v>10</v>
      </c>
      <c r="E852" s="6" t="s">
        <v>104</v>
      </c>
      <c r="F852" s="12">
        <v>3</v>
      </c>
      <c r="G852" s="18">
        <v>9</v>
      </c>
      <c r="H852" s="23">
        <v>12</v>
      </c>
      <c r="I852" s="6" t="s">
        <v>137</v>
      </c>
      <c r="J852" s="12">
        <v>3</v>
      </c>
      <c r="K852" s="18">
        <v>4</v>
      </c>
      <c r="L852" s="23">
        <v>7</v>
      </c>
      <c r="M852" s="6" t="s">
        <v>138</v>
      </c>
      <c r="N852" s="12">
        <v>0</v>
      </c>
      <c r="O852" s="18">
        <v>0</v>
      </c>
      <c r="P852" s="23">
        <v>0</v>
      </c>
      <c r="Q852" s="6" t="s">
        <v>139</v>
      </c>
      <c r="R852" s="12">
        <v>0</v>
      </c>
      <c r="S852" s="18">
        <v>0</v>
      </c>
      <c r="T852" s="23">
        <v>0</v>
      </c>
      <c r="V852" s="6" t="s">
        <v>140</v>
      </c>
      <c r="W852" s="12">
        <v>1</v>
      </c>
      <c r="X852" s="18">
        <v>1</v>
      </c>
      <c r="Y852" s="23">
        <v>2</v>
      </c>
    </row>
    <row r="853" spans="1:25" ht="13.5" customHeight="1">
      <c r="A853" s="4"/>
      <c r="B853" s="10"/>
      <c r="C853" s="16"/>
      <c r="D853" s="21"/>
      <c r="E853" s="4"/>
      <c r="F853" s="10"/>
      <c r="G853" s="16"/>
      <c r="H853" s="21"/>
      <c r="I853" s="4"/>
      <c r="J853" s="10"/>
      <c r="K853" s="16"/>
      <c r="L853" s="21"/>
      <c r="M853" s="4"/>
      <c r="N853" s="10"/>
      <c r="O853" s="16"/>
      <c r="P853" s="21"/>
      <c r="Q853" s="4"/>
      <c r="R853" s="10"/>
      <c r="S853" s="16"/>
      <c r="T853" s="21"/>
      <c r="V853" s="4"/>
      <c r="W853" s="10"/>
      <c r="X853" s="16"/>
      <c r="Y853" s="21"/>
    </row>
    <row r="854" spans="1:25" ht="13.5" customHeight="1">
      <c r="A854" s="5"/>
      <c r="B854" s="11"/>
      <c r="C854" s="17"/>
      <c r="D854" s="22"/>
      <c r="E854" s="5"/>
      <c r="F854" s="11"/>
      <c r="G854" s="17"/>
      <c r="H854" s="22"/>
      <c r="I854" s="5"/>
      <c r="J854" s="11"/>
      <c r="K854" s="17"/>
      <c r="L854" s="22"/>
      <c r="M854" s="5"/>
      <c r="N854" s="11"/>
      <c r="O854" s="17"/>
      <c r="P854" s="22"/>
      <c r="Q854" s="5"/>
      <c r="R854" s="11"/>
      <c r="S854" s="17"/>
      <c r="T854" s="22"/>
      <c r="V854" s="5"/>
      <c r="W854" s="11"/>
      <c r="X854" s="17"/>
      <c r="Y854" s="22"/>
    </row>
    <row r="855" spans="1:25" ht="13.5" customHeight="1">
      <c r="A855" s="6" t="s">
        <v>141</v>
      </c>
      <c r="B855" s="12">
        <v>1</v>
      </c>
      <c r="C855" s="18">
        <v>3</v>
      </c>
      <c r="D855" s="23">
        <v>4</v>
      </c>
      <c r="E855" s="6" t="s">
        <v>143</v>
      </c>
      <c r="F855" s="12">
        <v>7</v>
      </c>
      <c r="G855" s="18">
        <v>13</v>
      </c>
      <c r="H855" s="23">
        <v>20</v>
      </c>
      <c r="I855" s="6" t="s">
        <v>144</v>
      </c>
      <c r="J855" s="12">
        <v>1</v>
      </c>
      <c r="K855" s="18">
        <v>4</v>
      </c>
      <c r="L855" s="23">
        <v>5</v>
      </c>
      <c r="M855" s="6" t="s">
        <v>145</v>
      </c>
      <c r="N855" s="12">
        <v>0</v>
      </c>
      <c r="O855" s="18">
        <v>1</v>
      </c>
      <c r="P855" s="23">
        <v>1</v>
      </c>
      <c r="Q855" s="6" t="s">
        <v>146</v>
      </c>
      <c r="R855" s="12">
        <v>0</v>
      </c>
      <c r="S855" s="18">
        <v>0</v>
      </c>
      <c r="T855" s="23">
        <v>0</v>
      </c>
      <c r="V855" s="6" t="s">
        <v>81</v>
      </c>
      <c r="W855" s="12">
        <v>0</v>
      </c>
      <c r="X855" s="18">
        <v>1</v>
      </c>
      <c r="Y855" s="23">
        <v>1</v>
      </c>
    </row>
    <row r="856" spans="1:25" ht="13.5" customHeight="1">
      <c r="A856" s="4"/>
      <c r="B856" s="10"/>
      <c r="C856" s="16"/>
      <c r="D856" s="21"/>
      <c r="E856" s="4"/>
      <c r="F856" s="10"/>
      <c r="G856" s="16"/>
      <c r="H856" s="21"/>
      <c r="I856" s="4"/>
      <c r="J856" s="10"/>
      <c r="K856" s="16"/>
      <c r="L856" s="21"/>
      <c r="M856" s="4"/>
      <c r="N856" s="10"/>
      <c r="O856" s="16"/>
      <c r="P856" s="21"/>
      <c r="Q856" s="4"/>
      <c r="R856" s="10"/>
      <c r="S856" s="16"/>
      <c r="T856" s="21"/>
      <c r="V856" s="4"/>
      <c r="W856" s="10"/>
      <c r="X856" s="16"/>
      <c r="Y856" s="21"/>
    </row>
    <row r="857" spans="1:25" ht="13.5" customHeight="1">
      <c r="A857" s="5"/>
      <c r="B857" s="11"/>
      <c r="C857" s="17"/>
      <c r="D857" s="22"/>
      <c r="E857" s="5"/>
      <c r="F857" s="11"/>
      <c r="G857" s="17"/>
      <c r="H857" s="22"/>
      <c r="I857" s="5"/>
      <c r="J857" s="11"/>
      <c r="K857" s="17"/>
      <c r="L857" s="22"/>
      <c r="M857" s="5"/>
      <c r="N857" s="11"/>
      <c r="O857" s="17"/>
      <c r="P857" s="22"/>
      <c r="Q857" s="7"/>
      <c r="R857" s="13"/>
      <c r="S857" s="19"/>
      <c r="T857" s="24"/>
      <c r="V857" s="7"/>
      <c r="W857" s="13"/>
      <c r="X857" s="19"/>
      <c r="Y857" s="24"/>
    </row>
    <row r="858" spans="1:25" ht="13.5" customHeight="1">
      <c r="A858" s="6" t="s">
        <v>147</v>
      </c>
      <c r="B858" s="12">
        <v>6</v>
      </c>
      <c r="C858" s="18">
        <v>4</v>
      </c>
      <c r="D858" s="23">
        <v>10</v>
      </c>
      <c r="E858" s="6" t="s">
        <v>148</v>
      </c>
      <c r="F858" s="12">
        <v>5</v>
      </c>
      <c r="G858" s="18">
        <v>5</v>
      </c>
      <c r="H858" s="23">
        <v>10</v>
      </c>
      <c r="I858" s="6" t="s">
        <v>149</v>
      </c>
      <c r="J858" s="12">
        <v>5</v>
      </c>
      <c r="K858" s="18">
        <v>6</v>
      </c>
      <c r="L858" s="23">
        <v>11</v>
      </c>
      <c r="M858" s="6" t="s">
        <v>150</v>
      </c>
      <c r="N858" s="12">
        <v>0</v>
      </c>
      <c r="O858" s="18">
        <v>0</v>
      </c>
      <c r="P858" s="23">
        <v>0</v>
      </c>
      <c r="Q858" s="25" t="s">
        <v>151</v>
      </c>
      <c r="R858" s="28">
        <v>400</v>
      </c>
      <c r="S858" s="28">
        <v>412</v>
      </c>
      <c r="T858" s="28">
        <v>812</v>
      </c>
      <c r="V858" s="25" t="s">
        <v>151</v>
      </c>
      <c r="W858" s="28">
        <v>400</v>
      </c>
      <c r="X858" s="28">
        <v>412</v>
      </c>
      <c r="Y858" s="28">
        <v>812</v>
      </c>
    </row>
    <row r="859" spans="1:25" ht="13.5" customHeight="1">
      <c r="A859" s="4"/>
      <c r="B859" s="10"/>
      <c r="C859" s="16"/>
      <c r="D859" s="21"/>
      <c r="E859" s="4"/>
      <c r="F859" s="10"/>
      <c r="G859" s="16"/>
      <c r="H859" s="21"/>
      <c r="I859" s="4"/>
      <c r="J859" s="10"/>
      <c r="K859" s="16"/>
      <c r="L859" s="21"/>
      <c r="M859" s="4"/>
      <c r="N859" s="10"/>
      <c r="O859" s="16"/>
      <c r="P859" s="21"/>
      <c r="Q859" s="26"/>
      <c r="R859" s="40"/>
      <c r="S859" s="40"/>
      <c r="T859" s="40"/>
      <c r="V859" s="26"/>
      <c r="W859" s="40"/>
      <c r="X859" s="40"/>
      <c r="Y859" s="40"/>
    </row>
    <row r="860" spans="1:25" ht="13.5" customHeight="1">
      <c r="A860" s="5"/>
      <c r="B860" s="11"/>
      <c r="C860" s="17"/>
      <c r="D860" s="22"/>
      <c r="E860" s="5"/>
      <c r="F860" s="11"/>
      <c r="G860" s="17"/>
      <c r="H860" s="22"/>
      <c r="I860" s="5"/>
      <c r="J860" s="11"/>
      <c r="K860" s="17"/>
      <c r="L860" s="22"/>
      <c r="M860" s="5"/>
      <c r="N860" s="11"/>
      <c r="O860" s="17"/>
      <c r="P860" s="22"/>
      <c r="Q860" s="25" t="s">
        <v>36</v>
      </c>
      <c r="R860" s="32">
        <v>65</v>
      </c>
      <c r="S860" s="32">
        <v>101</v>
      </c>
      <c r="T860" s="32">
        <v>166</v>
      </c>
    </row>
    <row r="861" spans="1:25" ht="13.5" customHeight="1">
      <c r="A861" s="6" t="s">
        <v>152</v>
      </c>
      <c r="B861" s="12">
        <v>5</v>
      </c>
      <c r="C861" s="18">
        <v>2</v>
      </c>
      <c r="D861" s="23">
        <v>7</v>
      </c>
      <c r="E861" s="6" t="s">
        <v>154</v>
      </c>
      <c r="F861" s="12">
        <v>4</v>
      </c>
      <c r="G861" s="18">
        <v>2</v>
      </c>
      <c r="H861" s="23">
        <v>6</v>
      </c>
      <c r="I861" s="6" t="s">
        <v>156</v>
      </c>
      <c r="J861" s="12">
        <v>1</v>
      </c>
      <c r="K861" s="18">
        <v>2</v>
      </c>
      <c r="L861" s="23">
        <v>3</v>
      </c>
      <c r="M861" s="6" t="s">
        <v>157</v>
      </c>
      <c r="N861" s="12">
        <v>0</v>
      </c>
      <c r="O861" s="18">
        <v>0</v>
      </c>
      <c r="P861" s="23">
        <v>0</v>
      </c>
      <c r="Q861" s="26"/>
      <c r="R861" s="33"/>
      <c r="S861" s="33"/>
      <c r="T861" s="33"/>
    </row>
    <row r="862" spans="1:25" ht="13.5" customHeight="1">
      <c r="A862" s="4"/>
      <c r="B862" s="10"/>
      <c r="C862" s="16"/>
      <c r="D862" s="21"/>
      <c r="E862" s="4"/>
      <c r="F862" s="10"/>
      <c r="G862" s="16"/>
      <c r="H862" s="21"/>
      <c r="I862" s="4"/>
      <c r="J862" s="10"/>
      <c r="K862" s="16"/>
      <c r="L862" s="21"/>
      <c r="M862" s="4"/>
      <c r="N862" s="10"/>
      <c r="O862" s="16"/>
      <c r="P862" s="21"/>
      <c r="Q862" s="25" t="s">
        <v>153</v>
      </c>
      <c r="R862" s="32">
        <v>39</v>
      </c>
      <c r="S862" s="32">
        <v>44</v>
      </c>
      <c r="T862" s="32">
        <v>42</v>
      </c>
    </row>
    <row r="863" spans="1:25" ht="13.5" customHeight="1">
      <c r="A863" s="5"/>
      <c r="B863" s="11"/>
      <c r="C863" s="17"/>
      <c r="D863" s="22"/>
      <c r="E863" s="5"/>
      <c r="F863" s="11"/>
      <c r="G863" s="17"/>
      <c r="H863" s="22"/>
      <c r="I863" s="5"/>
      <c r="J863" s="11"/>
      <c r="K863" s="17"/>
      <c r="L863" s="22"/>
      <c r="M863" s="5"/>
      <c r="N863" s="11"/>
      <c r="O863" s="17"/>
      <c r="P863" s="22"/>
      <c r="Q863" s="26"/>
      <c r="R863" s="33"/>
      <c r="S863" s="33"/>
      <c r="T863" s="33"/>
    </row>
    <row r="864" spans="1:25" ht="13.5" customHeight="1">
      <c r="A864" s="6" t="s">
        <v>158</v>
      </c>
      <c r="B864" s="12">
        <v>3</v>
      </c>
      <c r="C864" s="18">
        <v>5</v>
      </c>
      <c r="D864" s="23">
        <v>8</v>
      </c>
      <c r="E864" s="6" t="s">
        <v>88</v>
      </c>
      <c r="F864" s="12">
        <v>6</v>
      </c>
      <c r="G864" s="18">
        <v>5</v>
      </c>
      <c r="H864" s="23">
        <v>11</v>
      </c>
      <c r="I864" s="6" t="s">
        <v>159</v>
      </c>
      <c r="J864" s="12">
        <v>5</v>
      </c>
      <c r="K864" s="18">
        <v>3</v>
      </c>
      <c r="L864" s="23">
        <v>8</v>
      </c>
      <c r="M864" s="6" t="s">
        <v>160</v>
      </c>
      <c r="N864" s="12">
        <v>1</v>
      </c>
      <c r="O864" s="18">
        <v>0</v>
      </c>
      <c r="P864" s="23">
        <v>1</v>
      </c>
    </row>
    <row r="865" spans="1:25" ht="13.5" customHeight="1">
      <c r="A865" s="4"/>
      <c r="B865" s="10"/>
      <c r="C865" s="16"/>
      <c r="D865" s="21"/>
      <c r="E865" s="4"/>
      <c r="F865" s="10"/>
      <c r="G865" s="16"/>
      <c r="H865" s="21"/>
      <c r="I865" s="4"/>
      <c r="J865" s="10"/>
      <c r="K865" s="16"/>
      <c r="L865" s="21"/>
      <c r="M865" s="4"/>
      <c r="N865" s="10"/>
      <c r="O865" s="16"/>
      <c r="P865" s="21"/>
      <c r="Q865" s="27" t="s">
        <v>161</v>
      </c>
      <c r="R865" s="34"/>
      <c r="S865" s="34"/>
      <c r="T865" s="34"/>
    </row>
    <row r="866" spans="1:25" ht="13.5" customHeight="1">
      <c r="A866" s="5"/>
      <c r="B866" s="11"/>
      <c r="C866" s="17"/>
      <c r="D866" s="22"/>
      <c r="E866" s="5"/>
      <c r="F866" s="11"/>
      <c r="G866" s="17"/>
      <c r="H866" s="22"/>
      <c r="I866" s="5"/>
      <c r="J866" s="11"/>
      <c r="K866" s="17"/>
      <c r="L866" s="22"/>
      <c r="M866" s="5"/>
      <c r="N866" s="11"/>
      <c r="O866" s="17"/>
      <c r="P866" s="22"/>
      <c r="Q866" s="25" t="s">
        <v>151</v>
      </c>
      <c r="R866" s="32">
        <v>6</v>
      </c>
      <c r="S866" s="32">
        <v>3</v>
      </c>
      <c r="T866" s="32">
        <v>9</v>
      </c>
    </row>
    <row r="867" spans="1:25" ht="13.5" customHeight="1">
      <c r="A867" s="6" t="s">
        <v>155</v>
      </c>
      <c r="B867" s="12">
        <v>5</v>
      </c>
      <c r="C867" s="18">
        <v>5</v>
      </c>
      <c r="D867" s="23">
        <v>10</v>
      </c>
      <c r="E867" s="6" t="s">
        <v>163</v>
      </c>
      <c r="F867" s="12">
        <v>7</v>
      </c>
      <c r="G867" s="18">
        <v>7</v>
      </c>
      <c r="H867" s="23">
        <v>14</v>
      </c>
      <c r="I867" s="6" t="s">
        <v>93</v>
      </c>
      <c r="J867" s="12">
        <v>4</v>
      </c>
      <c r="K867" s="18">
        <v>4</v>
      </c>
      <c r="L867" s="23">
        <v>8</v>
      </c>
      <c r="M867" s="6" t="s">
        <v>164</v>
      </c>
      <c r="N867" s="12">
        <v>0</v>
      </c>
      <c r="O867" s="18">
        <v>0</v>
      </c>
      <c r="P867" s="23">
        <v>0</v>
      </c>
      <c r="Q867" s="26"/>
      <c r="R867" s="33"/>
      <c r="S867" s="33"/>
      <c r="T867" s="33"/>
    </row>
    <row r="868" spans="1:25" ht="13.5" customHeight="1">
      <c r="A868" s="4"/>
      <c r="B868" s="10"/>
      <c r="C868" s="16"/>
      <c r="D868" s="21"/>
      <c r="E868" s="4"/>
      <c r="F868" s="10"/>
      <c r="G868" s="16"/>
      <c r="H868" s="21"/>
      <c r="I868" s="4"/>
      <c r="J868" s="10"/>
      <c r="K868" s="16"/>
      <c r="L868" s="21"/>
      <c r="M868" s="4"/>
      <c r="N868" s="10"/>
      <c r="O868" s="16"/>
      <c r="P868" s="21"/>
    </row>
    <row r="869" spans="1:25" ht="13.5" customHeight="1">
      <c r="A869" s="7"/>
      <c r="B869" s="13"/>
      <c r="C869" s="19"/>
      <c r="D869" s="24"/>
      <c r="E869" s="7"/>
      <c r="F869" s="13"/>
      <c r="G869" s="19"/>
      <c r="H869" s="24"/>
      <c r="I869" s="7"/>
      <c r="J869" s="13"/>
      <c r="K869" s="19"/>
      <c r="L869" s="24"/>
      <c r="M869" s="7"/>
      <c r="N869" s="13"/>
      <c r="O869" s="19"/>
      <c r="P869" s="24"/>
    </row>
    <row r="870" spans="1:25">
      <c r="V870" t="s">
        <v>179</v>
      </c>
    </row>
    <row r="871" spans="1:25">
      <c r="A871" t="s">
        <v>192</v>
      </c>
    </row>
    <row r="872" spans="1:25">
      <c r="A872" s="1" t="s">
        <v>5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2" t="s">
        <v>15</v>
      </c>
      <c r="B873" s="8" t="s">
        <v>17</v>
      </c>
      <c r="C873" s="14" t="s">
        <v>16</v>
      </c>
      <c r="D873" s="2" t="s">
        <v>12</v>
      </c>
      <c r="E873" s="2" t="s">
        <v>15</v>
      </c>
      <c r="F873" s="8" t="s">
        <v>17</v>
      </c>
      <c r="G873" s="14" t="s">
        <v>16</v>
      </c>
      <c r="H873" s="2" t="s">
        <v>12</v>
      </c>
      <c r="I873" s="2" t="s">
        <v>15</v>
      </c>
      <c r="J873" s="8" t="s">
        <v>17</v>
      </c>
      <c r="K873" s="14" t="s">
        <v>16</v>
      </c>
      <c r="L873" s="2" t="s">
        <v>12</v>
      </c>
      <c r="M873" s="2" t="s">
        <v>15</v>
      </c>
      <c r="N873" s="8" t="s">
        <v>17</v>
      </c>
      <c r="O873" s="14" t="s">
        <v>16</v>
      </c>
      <c r="P873" s="2" t="s">
        <v>12</v>
      </c>
      <c r="Q873" s="2" t="s">
        <v>15</v>
      </c>
      <c r="R873" s="8" t="s">
        <v>17</v>
      </c>
      <c r="S873" s="14" t="s">
        <v>16</v>
      </c>
      <c r="T873" s="2" t="s">
        <v>12</v>
      </c>
      <c r="V873" s="2" t="s">
        <v>9</v>
      </c>
      <c r="W873" s="8" t="s">
        <v>17</v>
      </c>
      <c r="X873" s="14" t="s">
        <v>16</v>
      </c>
      <c r="Y873" s="2" t="s">
        <v>12</v>
      </c>
    </row>
    <row r="874" spans="1:25" ht="13.5" customHeight="1">
      <c r="A874" s="3" t="s">
        <v>19</v>
      </c>
      <c r="B874" s="9">
        <v>2</v>
      </c>
      <c r="C874" s="15">
        <v>2</v>
      </c>
      <c r="D874" s="20">
        <v>4</v>
      </c>
      <c r="E874" s="3" t="s">
        <v>2</v>
      </c>
      <c r="F874" s="9">
        <v>6</v>
      </c>
      <c r="G874" s="15">
        <v>12</v>
      </c>
      <c r="H874" s="20">
        <v>18</v>
      </c>
      <c r="I874" s="3" t="s">
        <v>20</v>
      </c>
      <c r="J874" s="9">
        <v>4</v>
      </c>
      <c r="K874" s="15">
        <v>5</v>
      </c>
      <c r="L874" s="20">
        <v>9</v>
      </c>
      <c r="M874" s="3" t="s">
        <v>21</v>
      </c>
      <c r="N874" s="9">
        <v>13</v>
      </c>
      <c r="O874" s="15">
        <v>14</v>
      </c>
      <c r="P874" s="20">
        <v>27</v>
      </c>
      <c r="Q874" s="3" t="s">
        <v>23</v>
      </c>
      <c r="R874" s="9">
        <v>0</v>
      </c>
      <c r="S874" s="15">
        <v>1</v>
      </c>
      <c r="T874" s="20">
        <v>1</v>
      </c>
      <c r="V874" s="3" t="s">
        <v>25</v>
      </c>
      <c r="W874" s="9">
        <v>20</v>
      </c>
      <c r="X874" s="15">
        <v>23</v>
      </c>
      <c r="Y874" s="20">
        <v>43</v>
      </c>
    </row>
    <row r="875" spans="1:25" ht="13.5" customHeight="1">
      <c r="A875" s="4"/>
      <c r="B875" s="10"/>
      <c r="C875" s="16"/>
      <c r="D875" s="21"/>
      <c r="E875" s="4"/>
      <c r="F875" s="10"/>
      <c r="G875" s="16"/>
      <c r="H875" s="21"/>
      <c r="I875" s="4"/>
      <c r="J875" s="10"/>
      <c r="K875" s="16"/>
      <c r="L875" s="21"/>
      <c r="M875" s="4"/>
      <c r="N875" s="10"/>
      <c r="O875" s="16"/>
      <c r="P875" s="21"/>
      <c r="Q875" s="4"/>
      <c r="R875" s="10"/>
      <c r="S875" s="16"/>
      <c r="T875" s="21"/>
      <c r="V875" s="4"/>
      <c r="W875" s="10"/>
      <c r="X875" s="16"/>
      <c r="Y875" s="21"/>
    </row>
    <row r="876" spans="1:25" ht="13.5" customHeight="1">
      <c r="A876" s="5"/>
      <c r="B876" s="11"/>
      <c r="C876" s="17"/>
      <c r="D876" s="22"/>
      <c r="E876" s="5"/>
      <c r="F876" s="11"/>
      <c r="G876" s="17"/>
      <c r="H876" s="22"/>
      <c r="I876" s="5"/>
      <c r="J876" s="11"/>
      <c r="K876" s="17"/>
      <c r="L876" s="22"/>
      <c r="M876" s="5"/>
      <c r="N876" s="11"/>
      <c r="O876" s="17"/>
      <c r="P876" s="22"/>
      <c r="Q876" s="5"/>
      <c r="R876" s="11"/>
      <c r="S876" s="17"/>
      <c r="T876" s="22"/>
      <c r="V876" s="5"/>
      <c r="W876" s="11"/>
      <c r="X876" s="17"/>
      <c r="Y876" s="22"/>
    </row>
    <row r="877" spans="1:25" ht="13.5" customHeight="1">
      <c r="A877" s="6" t="s">
        <v>26</v>
      </c>
      <c r="B877" s="12">
        <v>6</v>
      </c>
      <c r="C877" s="18">
        <v>2</v>
      </c>
      <c r="D877" s="23">
        <v>8</v>
      </c>
      <c r="E877" s="6" t="s">
        <v>18</v>
      </c>
      <c r="F877" s="12">
        <v>5</v>
      </c>
      <c r="G877" s="18">
        <v>3</v>
      </c>
      <c r="H877" s="23">
        <v>8</v>
      </c>
      <c r="I877" s="6" t="s">
        <v>28</v>
      </c>
      <c r="J877" s="12">
        <v>6</v>
      </c>
      <c r="K877" s="18">
        <v>9</v>
      </c>
      <c r="L877" s="23">
        <v>15</v>
      </c>
      <c r="M877" s="6" t="s">
        <v>4</v>
      </c>
      <c r="N877" s="12">
        <v>8</v>
      </c>
      <c r="O877" s="18">
        <v>9</v>
      </c>
      <c r="P877" s="23">
        <v>17</v>
      </c>
      <c r="Q877" s="6" t="s">
        <v>33</v>
      </c>
      <c r="R877" s="12">
        <v>0</v>
      </c>
      <c r="S877" s="18">
        <v>0</v>
      </c>
      <c r="T877" s="23">
        <v>0</v>
      </c>
      <c r="V877" s="6" t="s">
        <v>37</v>
      </c>
      <c r="W877" s="12">
        <v>18</v>
      </c>
      <c r="X877" s="18">
        <v>18</v>
      </c>
      <c r="Y877" s="23">
        <v>36</v>
      </c>
    </row>
    <row r="878" spans="1:25" ht="13.5" customHeight="1">
      <c r="A878" s="4"/>
      <c r="B878" s="10"/>
      <c r="C878" s="16"/>
      <c r="D878" s="21"/>
      <c r="E878" s="4"/>
      <c r="F878" s="10"/>
      <c r="G878" s="16"/>
      <c r="H878" s="21"/>
      <c r="I878" s="4"/>
      <c r="J878" s="10"/>
      <c r="K878" s="16"/>
      <c r="L878" s="21"/>
      <c r="M878" s="4"/>
      <c r="N878" s="10"/>
      <c r="O878" s="16"/>
      <c r="P878" s="21"/>
      <c r="Q878" s="4"/>
      <c r="R878" s="10"/>
      <c r="S878" s="16"/>
      <c r="T878" s="21"/>
      <c r="V878" s="4"/>
      <c r="W878" s="10"/>
      <c r="X878" s="16"/>
      <c r="Y878" s="21"/>
    </row>
    <row r="879" spans="1:25" ht="13.5" customHeight="1">
      <c r="A879" s="5"/>
      <c r="B879" s="11"/>
      <c r="C879" s="17"/>
      <c r="D879" s="22"/>
      <c r="E879" s="5"/>
      <c r="F879" s="11"/>
      <c r="G879" s="17"/>
      <c r="H879" s="22"/>
      <c r="I879" s="5"/>
      <c r="J879" s="11"/>
      <c r="K879" s="17"/>
      <c r="L879" s="22"/>
      <c r="M879" s="5"/>
      <c r="N879" s="11"/>
      <c r="O879" s="17"/>
      <c r="P879" s="22"/>
      <c r="Q879" s="5"/>
      <c r="R879" s="11"/>
      <c r="S879" s="17"/>
      <c r="T879" s="22"/>
      <c r="V879" s="5"/>
      <c r="W879" s="11"/>
      <c r="X879" s="17"/>
      <c r="Y879" s="22"/>
    </row>
    <row r="880" spans="1:25" ht="13.5" customHeight="1">
      <c r="A880" s="6" t="s">
        <v>39</v>
      </c>
      <c r="B880" s="12">
        <v>4</v>
      </c>
      <c r="C880" s="18">
        <v>7</v>
      </c>
      <c r="D880" s="23">
        <v>11</v>
      </c>
      <c r="E880" s="6" t="s">
        <v>43</v>
      </c>
      <c r="F880" s="12">
        <v>5</v>
      </c>
      <c r="G880" s="18">
        <v>2</v>
      </c>
      <c r="H880" s="23">
        <v>7</v>
      </c>
      <c r="I880" s="6" t="s">
        <v>45</v>
      </c>
      <c r="J880" s="12">
        <v>12</v>
      </c>
      <c r="K880" s="18">
        <v>4</v>
      </c>
      <c r="L880" s="23">
        <v>16</v>
      </c>
      <c r="M880" s="6" t="s">
        <v>47</v>
      </c>
      <c r="N880" s="12">
        <v>1</v>
      </c>
      <c r="O880" s="18">
        <v>5</v>
      </c>
      <c r="P880" s="23">
        <v>6</v>
      </c>
      <c r="Q880" s="6" t="s">
        <v>8</v>
      </c>
      <c r="R880" s="12">
        <v>0</v>
      </c>
      <c r="S880" s="18">
        <v>1</v>
      </c>
      <c r="T880" s="23">
        <v>1</v>
      </c>
      <c r="V880" s="6" t="s">
        <v>48</v>
      </c>
      <c r="W880" s="12">
        <v>29</v>
      </c>
      <c r="X880" s="18">
        <v>21</v>
      </c>
      <c r="Y880" s="23">
        <v>50</v>
      </c>
    </row>
    <row r="881" spans="1:25" ht="13.5" customHeight="1">
      <c r="A881" s="4"/>
      <c r="B881" s="10"/>
      <c r="C881" s="16"/>
      <c r="D881" s="21"/>
      <c r="E881" s="4"/>
      <c r="F881" s="10"/>
      <c r="G881" s="16"/>
      <c r="H881" s="21"/>
      <c r="I881" s="4"/>
      <c r="J881" s="10"/>
      <c r="K881" s="16"/>
      <c r="L881" s="21"/>
      <c r="M881" s="4"/>
      <c r="N881" s="10"/>
      <c r="O881" s="16"/>
      <c r="P881" s="21"/>
      <c r="Q881" s="4"/>
      <c r="R881" s="10"/>
      <c r="S881" s="16"/>
      <c r="T881" s="21"/>
      <c r="V881" s="4"/>
      <c r="W881" s="10"/>
      <c r="X881" s="16"/>
      <c r="Y881" s="21"/>
    </row>
    <row r="882" spans="1:25" ht="13.5" customHeight="1">
      <c r="A882" s="5"/>
      <c r="B882" s="11"/>
      <c r="C882" s="17"/>
      <c r="D882" s="22"/>
      <c r="E882" s="5"/>
      <c r="F882" s="11"/>
      <c r="G882" s="17"/>
      <c r="H882" s="22"/>
      <c r="I882" s="5"/>
      <c r="J882" s="11"/>
      <c r="K882" s="17"/>
      <c r="L882" s="22"/>
      <c r="M882" s="5"/>
      <c r="N882" s="11"/>
      <c r="O882" s="17"/>
      <c r="P882" s="22"/>
      <c r="Q882" s="5"/>
      <c r="R882" s="11"/>
      <c r="S882" s="17"/>
      <c r="T882" s="22"/>
      <c r="V882" s="5"/>
      <c r="W882" s="11"/>
      <c r="X882" s="17"/>
      <c r="Y882" s="22"/>
    </row>
    <row r="883" spans="1:25" ht="13.5" customHeight="1">
      <c r="A883" s="6" t="s">
        <v>50</v>
      </c>
      <c r="B883" s="12">
        <v>2</v>
      </c>
      <c r="C883" s="18">
        <v>6</v>
      </c>
      <c r="D883" s="23">
        <v>8</v>
      </c>
      <c r="E883" s="6" t="s">
        <v>52</v>
      </c>
      <c r="F883" s="12">
        <v>5</v>
      </c>
      <c r="G883" s="18">
        <v>5</v>
      </c>
      <c r="H883" s="23">
        <v>10</v>
      </c>
      <c r="I883" s="6" t="s">
        <v>42</v>
      </c>
      <c r="J883" s="12">
        <v>5</v>
      </c>
      <c r="K883" s="18">
        <v>6</v>
      </c>
      <c r="L883" s="23">
        <v>11</v>
      </c>
      <c r="M883" s="6" t="s">
        <v>54</v>
      </c>
      <c r="N883" s="12">
        <v>3</v>
      </c>
      <c r="O883" s="18">
        <v>5</v>
      </c>
      <c r="P883" s="23">
        <v>8</v>
      </c>
      <c r="Q883" s="6" t="s">
        <v>55</v>
      </c>
      <c r="R883" s="12">
        <v>0</v>
      </c>
      <c r="S883" s="18">
        <v>0</v>
      </c>
      <c r="T883" s="23">
        <v>0</v>
      </c>
      <c r="V883" s="6" t="s">
        <v>32</v>
      </c>
      <c r="W883" s="12">
        <v>23</v>
      </c>
      <c r="X883" s="18">
        <v>22</v>
      </c>
      <c r="Y883" s="23">
        <v>45</v>
      </c>
    </row>
    <row r="884" spans="1:25" ht="13.5" customHeight="1">
      <c r="A884" s="4"/>
      <c r="B884" s="10"/>
      <c r="C884" s="16"/>
      <c r="D884" s="21"/>
      <c r="E884" s="4"/>
      <c r="F884" s="10"/>
      <c r="G884" s="16"/>
      <c r="H884" s="21"/>
      <c r="I884" s="4"/>
      <c r="J884" s="10"/>
      <c r="K884" s="16"/>
      <c r="L884" s="21"/>
      <c r="M884" s="4"/>
      <c r="N884" s="10"/>
      <c r="O884" s="16"/>
      <c r="P884" s="21"/>
      <c r="Q884" s="4"/>
      <c r="R884" s="10"/>
      <c r="S884" s="16"/>
      <c r="T884" s="21"/>
      <c r="V884" s="4"/>
      <c r="W884" s="10"/>
      <c r="X884" s="16"/>
      <c r="Y884" s="21"/>
    </row>
    <row r="885" spans="1:25" ht="13.5" customHeight="1">
      <c r="A885" s="5"/>
      <c r="B885" s="11"/>
      <c r="C885" s="17"/>
      <c r="D885" s="22"/>
      <c r="E885" s="5"/>
      <c r="F885" s="11"/>
      <c r="G885" s="17"/>
      <c r="H885" s="22"/>
      <c r="I885" s="5"/>
      <c r="J885" s="11"/>
      <c r="K885" s="17"/>
      <c r="L885" s="22"/>
      <c r="M885" s="5"/>
      <c r="N885" s="11"/>
      <c r="O885" s="17"/>
      <c r="P885" s="22"/>
      <c r="Q885" s="5"/>
      <c r="R885" s="11"/>
      <c r="S885" s="17"/>
      <c r="T885" s="22"/>
      <c r="V885" s="5"/>
      <c r="W885" s="11"/>
      <c r="X885" s="17"/>
      <c r="Y885" s="22"/>
    </row>
    <row r="886" spans="1:25" ht="13.5" customHeight="1">
      <c r="A886" s="6" t="s">
        <v>56</v>
      </c>
      <c r="B886" s="12">
        <v>6</v>
      </c>
      <c r="C886" s="18">
        <v>6</v>
      </c>
      <c r="D886" s="23">
        <v>12</v>
      </c>
      <c r="E886" s="6" t="s">
        <v>58</v>
      </c>
      <c r="F886" s="12">
        <v>9</v>
      </c>
      <c r="G886" s="18">
        <v>5</v>
      </c>
      <c r="H886" s="23">
        <v>14</v>
      </c>
      <c r="I886" s="6" t="s">
        <v>61</v>
      </c>
      <c r="J886" s="12">
        <v>6</v>
      </c>
      <c r="K886" s="18">
        <v>16</v>
      </c>
      <c r="L886" s="23">
        <v>22</v>
      </c>
      <c r="M886" s="6" t="s">
        <v>3</v>
      </c>
      <c r="N886" s="12">
        <v>3</v>
      </c>
      <c r="O886" s="18">
        <v>6</v>
      </c>
      <c r="P886" s="23">
        <v>9</v>
      </c>
      <c r="Q886" s="6" t="s">
        <v>63</v>
      </c>
      <c r="R886" s="12">
        <v>0</v>
      </c>
      <c r="S886" s="18">
        <v>0</v>
      </c>
      <c r="T886" s="23">
        <v>0</v>
      </c>
      <c r="V886" s="6" t="s">
        <v>64</v>
      </c>
      <c r="W886" s="12">
        <v>18</v>
      </c>
      <c r="X886" s="18">
        <v>29</v>
      </c>
      <c r="Y886" s="23">
        <v>47</v>
      </c>
    </row>
    <row r="887" spans="1:25" ht="13.5" customHeight="1">
      <c r="A887" s="4"/>
      <c r="B887" s="10"/>
      <c r="C887" s="16"/>
      <c r="D887" s="21"/>
      <c r="E887" s="4"/>
      <c r="F887" s="10"/>
      <c r="G887" s="16"/>
      <c r="H887" s="21"/>
      <c r="I887" s="4"/>
      <c r="J887" s="10"/>
      <c r="K887" s="16"/>
      <c r="L887" s="21"/>
      <c r="M887" s="4"/>
      <c r="N887" s="10"/>
      <c r="O887" s="16"/>
      <c r="P887" s="21"/>
      <c r="Q887" s="4"/>
      <c r="R887" s="10"/>
      <c r="S887" s="16"/>
      <c r="T887" s="21"/>
      <c r="V887" s="4"/>
      <c r="W887" s="10"/>
      <c r="X887" s="16"/>
      <c r="Y887" s="21"/>
    </row>
    <row r="888" spans="1:25" ht="13.5" customHeight="1">
      <c r="A888" s="5"/>
      <c r="B888" s="11"/>
      <c r="C888" s="17"/>
      <c r="D888" s="22"/>
      <c r="E888" s="5"/>
      <c r="F888" s="11"/>
      <c r="G888" s="17"/>
      <c r="H888" s="22"/>
      <c r="I888" s="5"/>
      <c r="J888" s="11"/>
      <c r="K888" s="17"/>
      <c r="L888" s="22"/>
      <c r="M888" s="5"/>
      <c r="N888" s="11"/>
      <c r="O888" s="17"/>
      <c r="P888" s="22"/>
      <c r="Q888" s="5"/>
      <c r="R888" s="11"/>
      <c r="S888" s="17"/>
      <c r="T888" s="22"/>
      <c r="V888" s="5"/>
      <c r="W888" s="11"/>
      <c r="X888" s="17"/>
      <c r="Y888" s="22"/>
    </row>
    <row r="889" spans="1:25" ht="13.5" customHeight="1">
      <c r="A889" s="6" t="s">
        <v>66</v>
      </c>
      <c r="B889" s="12">
        <v>5</v>
      </c>
      <c r="C889" s="18">
        <v>1</v>
      </c>
      <c r="D889" s="23">
        <v>6</v>
      </c>
      <c r="E889" s="6" t="s">
        <v>67</v>
      </c>
      <c r="F889" s="12">
        <v>2</v>
      </c>
      <c r="G889" s="18">
        <v>1</v>
      </c>
      <c r="H889" s="23">
        <v>3</v>
      </c>
      <c r="I889" s="6" t="s">
        <v>41</v>
      </c>
      <c r="J889" s="12">
        <v>8</v>
      </c>
      <c r="K889" s="18">
        <v>7</v>
      </c>
      <c r="L889" s="23">
        <v>15</v>
      </c>
      <c r="M889" s="6" t="s">
        <v>70</v>
      </c>
      <c r="N889" s="12">
        <v>4</v>
      </c>
      <c r="O889" s="18">
        <v>6</v>
      </c>
      <c r="P889" s="23">
        <v>10</v>
      </c>
      <c r="Q889" s="6" t="s">
        <v>71</v>
      </c>
      <c r="R889" s="12">
        <v>0</v>
      </c>
      <c r="S889" s="18">
        <v>0</v>
      </c>
      <c r="T889" s="23">
        <v>0</v>
      </c>
      <c r="V889" s="6" t="s">
        <v>72</v>
      </c>
      <c r="W889" s="12">
        <v>30</v>
      </c>
      <c r="X889" s="18">
        <v>27</v>
      </c>
      <c r="Y889" s="23">
        <v>57</v>
      </c>
    </row>
    <row r="890" spans="1:25" ht="13.5" customHeight="1">
      <c r="A890" s="4"/>
      <c r="B890" s="10"/>
      <c r="C890" s="16"/>
      <c r="D890" s="21"/>
      <c r="E890" s="4"/>
      <c r="F890" s="10"/>
      <c r="G890" s="16"/>
      <c r="H890" s="21"/>
      <c r="I890" s="4"/>
      <c r="J890" s="10"/>
      <c r="K890" s="16"/>
      <c r="L890" s="21"/>
      <c r="M890" s="4"/>
      <c r="N890" s="10"/>
      <c r="O890" s="16"/>
      <c r="P890" s="21"/>
      <c r="Q890" s="4"/>
      <c r="R890" s="10"/>
      <c r="S890" s="16"/>
      <c r="T890" s="21"/>
      <c r="V890" s="4"/>
      <c r="W890" s="10"/>
      <c r="X890" s="16"/>
      <c r="Y890" s="21"/>
    </row>
    <row r="891" spans="1:25" ht="13.5" customHeight="1">
      <c r="A891" s="5"/>
      <c r="B891" s="11"/>
      <c r="C891" s="17"/>
      <c r="D891" s="22"/>
      <c r="E891" s="5"/>
      <c r="F891" s="11"/>
      <c r="G891" s="17"/>
      <c r="H891" s="22"/>
      <c r="I891" s="5"/>
      <c r="J891" s="11"/>
      <c r="K891" s="17"/>
      <c r="L891" s="22"/>
      <c r="M891" s="5"/>
      <c r="N891" s="11"/>
      <c r="O891" s="17"/>
      <c r="P891" s="22"/>
      <c r="Q891" s="5"/>
      <c r="R891" s="11"/>
      <c r="S891" s="17"/>
      <c r="T891" s="22"/>
      <c r="V891" s="5"/>
      <c r="W891" s="11"/>
      <c r="X891" s="17"/>
      <c r="Y891" s="22"/>
    </row>
    <row r="892" spans="1:25" ht="13.5" customHeight="1">
      <c r="A892" s="6" t="s">
        <v>73</v>
      </c>
      <c r="B892" s="12">
        <v>2</v>
      </c>
      <c r="C892" s="18">
        <v>7</v>
      </c>
      <c r="D892" s="23">
        <v>9</v>
      </c>
      <c r="E892" s="6" t="s">
        <v>13</v>
      </c>
      <c r="F892" s="12">
        <v>2</v>
      </c>
      <c r="G892" s="18">
        <v>5</v>
      </c>
      <c r="H892" s="23">
        <v>7</v>
      </c>
      <c r="I892" s="6" t="s">
        <v>49</v>
      </c>
      <c r="J892" s="12">
        <v>9</v>
      </c>
      <c r="K892" s="18">
        <v>5</v>
      </c>
      <c r="L892" s="23">
        <v>14</v>
      </c>
      <c r="M892" s="6" t="s">
        <v>60</v>
      </c>
      <c r="N892" s="12">
        <v>2</v>
      </c>
      <c r="O892" s="18">
        <v>6</v>
      </c>
      <c r="P892" s="23">
        <v>8</v>
      </c>
      <c r="Q892" s="6" t="s">
        <v>57</v>
      </c>
      <c r="R892" s="12">
        <v>0</v>
      </c>
      <c r="S892" s="18">
        <v>0</v>
      </c>
      <c r="T892" s="23">
        <v>0</v>
      </c>
      <c r="V892" s="6" t="s">
        <v>10</v>
      </c>
      <c r="W892" s="12">
        <v>19</v>
      </c>
      <c r="X892" s="18">
        <v>25</v>
      </c>
      <c r="Y892" s="23">
        <v>44</v>
      </c>
    </row>
    <row r="893" spans="1:25" ht="13.5" customHeight="1">
      <c r="A893" s="4"/>
      <c r="B893" s="10"/>
      <c r="C893" s="16"/>
      <c r="D893" s="21"/>
      <c r="E893" s="4"/>
      <c r="F893" s="10"/>
      <c r="G893" s="16"/>
      <c r="H893" s="21"/>
      <c r="I893" s="4"/>
      <c r="J893" s="10"/>
      <c r="K893" s="16"/>
      <c r="L893" s="21"/>
      <c r="M893" s="4"/>
      <c r="N893" s="10"/>
      <c r="O893" s="16"/>
      <c r="P893" s="21"/>
      <c r="Q893" s="4"/>
      <c r="R893" s="10"/>
      <c r="S893" s="16"/>
      <c r="T893" s="21"/>
      <c r="V893" s="4"/>
      <c r="W893" s="10"/>
      <c r="X893" s="16"/>
      <c r="Y893" s="21"/>
    </row>
    <row r="894" spans="1:25" ht="13.5" customHeight="1">
      <c r="A894" s="5"/>
      <c r="B894" s="11"/>
      <c r="C894" s="17"/>
      <c r="D894" s="22"/>
      <c r="E894" s="5"/>
      <c r="F894" s="11"/>
      <c r="G894" s="17"/>
      <c r="H894" s="22"/>
      <c r="I894" s="5"/>
      <c r="J894" s="11"/>
      <c r="K894" s="17"/>
      <c r="L894" s="22"/>
      <c r="M894" s="5"/>
      <c r="N894" s="11"/>
      <c r="O894" s="17"/>
      <c r="P894" s="22"/>
      <c r="Q894" s="5"/>
      <c r="R894" s="11"/>
      <c r="S894" s="17"/>
      <c r="T894" s="22"/>
      <c r="V894" s="5"/>
      <c r="W894" s="11"/>
      <c r="X894" s="17"/>
      <c r="Y894" s="22"/>
    </row>
    <row r="895" spans="1:25" ht="13.5" customHeight="1">
      <c r="A895" s="6" t="s">
        <v>62</v>
      </c>
      <c r="B895" s="12">
        <v>4</v>
      </c>
      <c r="C895" s="18">
        <v>3</v>
      </c>
      <c r="D895" s="23">
        <v>7</v>
      </c>
      <c r="E895" s="6" t="s">
        <v>30</v>
      </c>
      <c r="F895" s="12">
        <v>6</v>
      </c>
      <c r="G895" s="18">
        <v>6</v>
      </c>
      <c r="H895" s="23">
        <v>12</v>
      </c>
      <c r="I895" s="6" t="s">
        <v>74</v>
      </c>
      <c r="J895" s="12">
        <v>4</v>
      </c>
      <c r="K895" s="18">
        <v>3</v>
      </c>
      <c r="L895" s="23">
        <v>7</v>
      </c>
      <c r="M895" s="6" t="s">
        <v>68</v>
      </c>
      <c r="N895" s="12">
        <v>3</v>
      </c>
      <c r="O895" s="18">
        <v>7</v>
      </c>
      <c r="P895" s="23">
        <v>10</v>
      </c>
      <c r="Q895" s="6" t="s">
        <v>35</v>
      </c>
      <c r="R895" s="12">
        <v>0</v>
      </c>
      <c r="S895" s="18">
        <v>0</v>
      </c>
      <c r="T895" s="23">
        <v>0</v>
      </c>
      <c r="V895" s="6" t="s">
        <v>75</v>
      </c>
      <c r="W895" s="12">
        <v>30</v>
      </c>
      <c r="X895" s="18">
        <v>33</v>
      </c>
      <c r="Y895" s="23">
        <v>63</v>
      </c>
    </row>
    <row r="896" spans="1:25" ht="13.5" customHeight="1">
      <c r="A896" s="4"/>
      <c r="B896" s="10"/>
      <c r="C896" s="16"/>
      <c r="D896" s="21"/>
      <c r="E896" s="4"/>
      <c r="F896" s="10"/>
      <c r="G896" s="16"/>
      <c r="H896" s="21"/>
      <c r="I896" s="4"/>
      <c r="J896" s="10"/>
      <c r="K896" s="16"/>
      <c r="L896" s="21"/>
      <c r="M896" s="4"/>
      <c r="N896" s="10"/>
      <c r="O896" s="16"/>
      <c r="P896" s="21"/>
      <c r="Q896" s="4"/>
      <c r="R896" s="10"/>
      <c r="S896" s="16"/>
      <c r="T896" s="21"/>
      <c r="V896" s="4"/>
      <c r="W896" s="10"/>
      <c r="X896" s="16"/>
      <c r="Y896" s="21"/>
    </row>
    <row r="897" spans="1:25" ht="13.5" customHeight="1">
      <c r="A897" s="5"/>
      <c r="B897" s="11"/>
      <c r="C897" s="17"/>
      <c r="D897" s="22"/>
      <c r="E897" s="5"/>
      <c r="F897" s="11"/>
      <c r="G897" s="17"/>
      <c r="H897" s="22"/>
      <c r="I897" s="5"/>
      <c r="J897" s="11"/>
      <c r="K897" s="17"/>
      <c r="L897" s="22"/>
      <c r="M897" s="5"/>
      <c r="N897" s="11"/>
      <c r="O897" s="17"/>
      <c r="P897" s="22"/>
      <c r="Q897" s="5"/>
      <c r="R897" s="11"/>
      <c r="S897" s="17"/>
      <c r="T897" s="22"/>
      <c r="V897" s="5"/>
      <c r="W897" s="11"/>
      <c r="X897" s="17"/>
      <c r="Y897" s="22"/>
    </row>
    <row r="898" spans="1:25" ht="13.5" customHeight="1">
      <c r="A898" s="6" t="s">
        <v>53</v>
      </c>
      <c r="B898" s="12">
        <v>4</v>
      </c>
      <c r="C898" s="18">
        <v>3</v>
      </c>
      <c r="D898" s="23">
        <v>7</v>
      </c>
      <c r="E898" s="6" t="s">
        <v>24</v>
      </c>
      <c r="F898" s="12">
        <v>7</v>
      </c>
      <c r="G898" s="18">
        <v>7</v>
      </c>
      <c r="H898" s="23">
        <v>14</v>
      </c>
      <c r="I898" s="6" t="s">
        <v>77</v>
      </c>
      <c r="J898" s="12">
        <v>5</v>
      </c>
      <c r="K898" s="18">
        <v>5</v>
      </c>
      <c r="L898" s="23">
        <v>10</v>
      </c>
      <c r="M898" s="6" t="s">
        <v>44</v>
      </c>
      <c r="N898" s="12">
        <v>3</v>
      </c>
      <c r="O898" s="18">
        <v>4</v>
      </c>
      <c r="P898" s="23">
        <v>7</v>
      </c>
      <c r="Q898" s="6" t="s">
        <v>46</v>
      </c>
      <c r="R898" s="12">
        <v>0</v>
      </c>
      <c r="S898" s="18">
        <v>0</v>
      </c>
      <c r="T898" s="23">
        <v>0</v>
      </c>
      <c r="V898" s="6" t="s">
        <v>29</v>
      </c>
      <c r="W898" s="12">
        <v>36</v>
      </c>
      <c r="X898" s="18">
        <v>37</v>
      </c>
      <c r="Y898" s="23">
        <v>73</v>
      </c>
    </row>
    <row r="899" spans="1:25" ht="13.5" customHeight="1">
      <c r="A899" s="4"/>
      <c r="B899" s="10"/>
      <c r="C899" s="16"/>
      <c r="D899" s="21"/>
      <c r="E899" s="4"/>
      <c r="F899" s="10"/>
      <c r="G899" s="16"/>
      <c r="H899" s="21"/>
      <c r="I899" s="4"/>
      <c r="J899" s="10"/>
      <c r="K899" s="16"/>
      <c r="L899" s="21"/>
      <c r="M899" s="4"/>
      <c r="N899" s="10"/>
      <c r="O899" s="16"/>
      <c r="P899" s="21"/>
      <c r="Q899" s="4"/>
      <c r="R899" s="10"/>
      <c r="S899" s="16"/>
      <c r="T899" s="21"/>
      <c r="V899" s="4"/>
      <c r="W899" s="10"/>
      <c r="X899" s="16"/>
      <c r="Y899" s="21"/>
    </row>
    <row r="900" spans="1:25" ht="13.5" customHeight="1">
      <c r="A900" s="5"/>
      <c r="B900" s="11"/>
      <c r="C900" s="17"/>
      <c r="D900" s="22"/>
      <c r="E900" s="5"/>
      <c r="F900" s="11"/>
      <c r="G900" s="17"/>
      <c r="H900" s="22"/>
      <c r="I900" s="5"/>
      <c r="J900" s="11"/>
      <c r="K900" s="17"/>
      <c r="L900" s="22"/>
      <c r="M900" s="5"/>
      <c r="N900" s="11"/>
      <c r="O900" s="17"/>
      <c r="P900" s="22"/>
      <c r="Q900" s="5"/>
      <c r="R900" s="11"/>
      <c r="S900" s="17"/>
      <c r="T900" s="22"/>
      <c r="V900" s="5"/>
      <c r="W900" s="11"/>
      <c r="X900" s="17"/>
      <c r="Y900" s="22"/>
    </row>
    <row r="901" spans="1:25" ht="13.5" customHeight="1">
      <c r="A901" s="6" t="s">
        <v>78</v>
      </c>
      <c r="B901" s="12">
        <v>3</v>
      </c>
      <c r="C901" s="18">
        <v>4</v>
      </c>
      <c r="D901" s="23">
        <v>7</v>
      </c>
      <c r="E901" s="6" t="s">
        <v>79</v>
      </c>
      <c r="F901" s="12">
        <v>2</v>
      </c>
      <c r="G901" s="18">
        <v>6</v>
      </c>
      <c r="H901" s="23">
        <v>8</v>
      </c>
      <c r="I901" s="6" t="s">
        <v>7</v>
      </c>
      <c r="J901" s="12">
        <v>6</v>
      </c>
      <c r="K901" s="18">
        <v>5</v>
      </c>
      <c r="L901" s="23">
        <v>11</v>
      </c>
      <c r="M901" s="6" t="s">
        <v>59</v>
      </c>
      <c r="N901" s="12">
        <v>1</v>
      </c>
      <c r="O901" s="18">
        <v>6</v>
      </c>
      <c r="P901" s="23">
        <v>7</v>
      </c>
      <c r="Q901" s="6" t="s">
        <v>80</v>
      </c>
      <c r="R901" s="12">
        <v>0</v>
      </c>
      <c r="S901" s="18">
        <v>0</v>
      </c>
      <c r="T901" s="23">
        <v>0</v>
      </c>
      <c r="V901" s="6" t="s">
        <v>82</v>
      </c>
      <c r="W901" s="12">
        <v>30</v>
      </c>
      <c r="X901" s="18">
        <v>30</v>
      </c>
      <c r="Y901" s="23">
        <v>60</v>
      </c>
    </row>
    <row r="902" spans="1:25" ht="13.5" customHeight="1">
      <c r="A902" s="4"/>
      <c r="B902" s="10"/>
      <c r="C902" s="16"/>
      <c r="D902" s="21"/>
      <c r="E902" s="4"/>
      <c r="F902" s="10"/>
      <c r="G902" s="16"/>
      <c r="H902" s="21"/>
      <c r="I902" s="4"/>
      <c r="J902" s="10"/>
      <c r="K902" s="16"/>
      <c r="L902" s="21"/>
      <c r="M902" s="4"/>
      <c r="N902" s="10"/>
      <c r="O902" s="16"/>
      <c r="P902" s="21"/>
      <c r="Q902" s="4"/>
      <c r="R902" s="10"/>
      <c r="S902" s="16"/>
      <c r="T902" s="21"/>
      <c r="V902" s="4"/>
      <c r="W902" s="10"/>
      <c r="X902" s="16"/>
      <c r="Y902" s="21"/>
    </row>
    <row r="903" spans="1:25" ht="13.5" customHeight="1">
      <c r="A903" s="5"/>
      <c r="B903" s="11"/>
      <c r="C903" s="17"/>
      <c r="D903" s="22"/>
      <c r="E903" s="5"/>
      <c r="F903" s="11"/>
      <c r="G903" s="17"/>
      <c r="H903" s="22"/>
      <c r="I903" s="5"/>
      <c r="J903" s="11"/>
      <c r="K903" s="17"/>
      <c r="L903" s="22"/>
      <c r="M903" s="5"/>
      <c r="N903" s="11"/>
      <c r="O903" s="17"/>
      <c r="P903" s="22"/>
      <c r="Q903" s="5"/>
      <c r="R903" s="11"/>
      <c r="S903" s="17"/>
      <c r="T903" s="22"/>
      <c r="V903" s="5"/>
      <c r="W903" s="11"/>
      <c r="X903" s="17"/>
      <c r="Y903" s="22"/>
    </row>
    <row r="904" spans="1:25" ht="13.5" customHeight="1">
      <c r="A904" s="6" t="s">
        <v>83</v>
      </c>
      <c r="B904" s="12">
        <v>2</v>
      </c>
      <c r="C904" s="18">
        <v>3</v>
      </c>
      <c r="D904" s="23">
        <v>5</v>
      </c>
      <c r="E904" s="6" t="s">
        <v>85</v>
      </c>
      <c r="F904" s="12">
        <v>6</v>
      </c>
      <c r="G904" s="18">
        <v>5</v>
      </c>
      <c r="H904" s="23">
        <v>11</v>
      </c>
      <c r="I904" s="6" t="s">
        <v>86</v>
      </c>
      <c r="J904" s="12">
        <v>5</v>
      </c>
      <c r="K904" s="18">
        <v>7</v>
      </c>
      <c r="L904" s="23">
        <v>12</v>
      </c>
      <c r="M904" s="6" t="s">
        <v>69</v>
      </c>
      <c r="N904" s="12">
        <v>2</v>
      </c>
      <c r="O904" s="18">
        <v>2</v>
      </c>
      <c r="P904" s="23">
        <v>4</v>
      </c>
      <c r="Q904" s="6" t="s">
        <v>87</v>
      </c>
      <c r="R904" s="12">
        <v>0</v>
      </c>
      <c r="S904" s="18">
        <v>0</v>
      </c>
      <c r="T904" s="23">
        <v>0</v>
      </c>
      <c r="V904" s="6" t="s">
        <v>51</v>
      </c>
      <c r="W904" s="12">
        <v>33</v>
      </c>
      <c r="X904" s="18">
        <v>40</v>
      </c>
      <c r="Y904" s="23">
        <v>73</v>
      </c>
    </row>
    <row r="905" spans="1:25" ht="13.5" customHeight="1">
      <c r="A905" s="4"/>
      <c r="B905" s="10"/>
      <c r="C905" s="16"/>
      <c r="D905" s="21"/>
      <c r="E905" s="4"/>
      <c r="F905" s="10"/>
      <c r="G905" s="16"/>
      <c r="H905" s="21"/>
      <c r="I905" s="4"/>
      <c r="J905" s="10"/>
      <c r="K905" s="16"/>
      <c r="L905" s="21"/>
      <c r="M905" s="4"/>
      <c r="N905" s="10"/>
      <c r="O905" s="16"/>
      <c r="P905" s="21"/>
      <c r="Q905" s="4"/>
      <c r="R905" s="10"/>
      <c r="S905" s="16"/>
      <c r="T905" s="21"/>
      <c r="V905" s="4"/>
      <c r="W905" s="10"/>
      <c r="X905" s="16"/>
      <c r="Y905" s="21"/>
    </row>
    <row r="906" spans="1:25" ht="13.5" customHeight="1">
      <c r="A906" s="5"/>
      <c r="B906" s="11"/>
      <c r="C906" s="17"/>
      <c r="D906" s="22"/>
      <c r="E906" s="5"/>
      <c r="F906" s="11"/>
      <c r="G906" s="17"/>
      <c r="H906" s="22"/>
      <c r="I906" s="5"/>
      <c r="J906" s="11"/>
      <c r="K906" s="17"/>
      <c r="L906" s="22"/>
      <c r="M906" s="5"/>
      <c r="N906" s="11"/>
      <c r="O906" s="17"/>
      <c r="P906" s="22"/>
      <c r="Q906" s="5"/>
      <c r="R906" s="11"/>
      <c r="S906" s="17"/>
      <c r="T906" s="22"/>
      <c r="V906" s="5"/>
      <c r="W906" s="11"/>
      <c r="X906" s="17"/>
      <c r="Y906" s="22"/>
    </row>
    <row r="907" spans="1:25" ht="13.5" customHeight="1">
      <c r="A907" s="6" t="s">
        <v>89</v>
      </c>
      <c r="B907" s="12">
        <v>9</v>
      </c>
      <c r="C907" s="18">
        <v>3</v>
      </c>
      <c r="D907" s="23">
        <v>12</v>
      </c>
      <c r="E907" s="6" t="s">
        <v>91</v>
      </c>
      <c r="F907" s="12">
        <v>4</v>
      </c>
      <c r="G907" s="18">
        <v>8</v>
      </c>
      <c r="H907" s="23">
        <v>12</v>
      </c>
      <c r="I907" s="6" t="s">
        <v>92</v>
      </c>
      <c r="J907" s="12">
        <v>3</v>
      </c>
      <c r="K907" s="18">
        <v>8</v>
      </c>
      <c r="L907" s="23">
        <v>11</v>
      </c>
      <c r="M907" s="6" t="s">
        <v>94</v>
      </c>
      <c r="N907" s="12">
        <v>5</v>
      </c>
      <c r="O907" s="18">
        <v>5</v>
      </c>
      <c r="P907" s="23">
        <v>10</v>
      </c>
      <c r="Q907" s="6" t="s">
        <v>95</v>
      </c>
      <c r="R907" s="12">
        <v>0</v>
      </c>
      <c r="S907" s="18">
        <v>0</v>
      </c>
      <c r="T907" s="23">
        <v>0</v>
      </c>
      <c r="V907" s="6" t="s">
        <v>96</v>
      </c>
      <c r="W907" s="12">
        <v>32</v>
      </c>
      <c r="X907" s="18">
        <v>25</v>
      </c>
      <c r="Y907" s="23">
        <v>57</v>
      </c>
    </row>
    <row r="908" spans="1:25" ht="13.5" customHeight="1">
      <c r="A908" s="4"/>
      <c r="B908" s="10"/>
      <c r="C908" s="16"/>
      <c r="D908" s="21"/>
      <c r="E908" s="4"/>
      <c r="F908" s="10"/>
      <c r="G908" s="16"/>
      <c r="H908" s="21"/>
      <c r="I908" s="4"/>
      <c r="J908" s="10"/>
      <c r="K908" s="16"/>
      <c r="L908" s="21"/>
      <c r="M908" s="4"/>
      <c r="N908" s="10"/>
      <c r="O908" s="16"/>
      <c r="P908" s="21"/>
      <c r="Q908" s="4"/>
      <c r="R908" s="10"/>
      <c r="S908" s="16"/>
      <c r="T908" s="21"/>
      <c r="V908" s="4"/>
      <c r="W908" s="10"/>
      <c r="X908" s="16"/>
      <c r="Y908" s="21"/>
    </row>
    <row r="909" spans="1:25" ht="13.5" customHeight="1">
      <c r="A909" s="5"/>
      <c r="B909" s="11"/>
      <c r="C909" s="17"/>
      <c r="D909" s="22"/>
      <c r="E909" s="5"/>
      <c r="F909" s="11"/>
      <c r="G909" s="17"/>
      <c r="H909" s="22"/>
      <c r="I909" s="5"/>
      <c r="J909" s="11"/>
      <c r="K909" s="17"/>
      <c r="L909" s="22"/>
      <c r="M909" s="5"/>
      <c r="N909" s="11"/>
      <c r="O909" s="17"/>
      <c r="P909" s="22"/>
      <c r="Q909" s="5"/>
      <c r="R909" s="11"/>
      <c r="S909" s="17"/>
      <c r="T909" s="22"/>
      <c r="V909" s="5"/>
      <c r="W909" s="11"/>
      <c r="X909" s="17"/>
      <c r="Y909" s="22"/>
    </row>
    <row r="910" spans="1:25" ht="13.5" customHeight="1">
      <c r="A910" s="6" t="s">
        <v>40</v>
      </c>
      <c r="B910" s="12">
        <v>6</v>
      </c>
      <c r="C910" s="18">
        <v>3</v>
      </c>
      <c r="D910" s="23">
        <v>9</v>
      </c>
      <c r="E910" s="6" t="s">
        <v>97</v>
      </c>
      <c r="F910" s="12">
        <v>6</v>
      </c>
      <c r="G910" s="18">
        <v>6</v>
      </c>
      <c r="H910" s="23">
        <v>12</v>
      </c>
      <c r="I910" s="6" t="s">
        <v>98</v>
      </c>
      <c r="J910" s="12">
        <v>3</v>
      </c>
      <c r="K910" s="18">
        <v>5</v>
      </c>
      <c r="L910" s="23">
        <v>8</v>
      </c>
      <c r="M910" s="6" t="s">
        <v>99</v>
      </c>
      <c r="N910" s="12">
        <v>1</v>
      </c>
      <c r="O910" s="18">
        <v>4</v>
      </c>
      <c r="P910" s="23">
        <v>5</v>
      </c>
      <c r="Q910" s="6" t="s">
        <v>100</v>
      </c>
      <c r="R910" s="12">
        <v>0</v>
      </c>
      <c r="S910" s="18">
        <v>0</v>
      </c>
      <c r="T910" s="23">
        <v>0</v>
      </c>
      <c r="V910" s="6" t="s">
        <v>101</v>
      </c>
      <c r="W910" s="12">
        <v>26</v>
      </c>
      <c r="X910" s="18">
        <v>33</v>
      </c>
      <c r="Y910" s="23">
        <v>59</v>
      </c>
    </row>
    <row r="911" spans="1:25" ht="13.5" customHeight="1">
      <c r="A911" s="4"/>
      <c r="B911" s="10"/>
      <c r="C911" s="16"/>
      <c r="D911" s="21"/>
      <c r="E911" s="4"/>
      <c r="F911" s="10"/>
      <c r="G911" s="16"/>
      <c r="H911" s="21"/>
      <c r="I911" s="4"/>
      <c r="J911" s="10"/>
      <c r="K911" s="16"/>
      <c r="L911" s="21"/>
      <c r="M911" s="4"/>
      <c r="N911" s="10"/>
      <c r="O911" s="16"/>
      <c r="P911" s="21"/>
      <c r="Q911" s="4"/>
      <c r="R911" s="10"/>
      <c r="S911" s="16"/>
      <c r="T911" s="21"/>
      <c r="V911" s="4"/>
      <c r="W911" s="10"/>
      <c r="X911" s="16"/>
      <c r="Y911" s="21"/>
    </row>
    <row r="912" spans="1:25" ht="13.5" customHeight="1">
      <c r="A912" s="5"/>
      <c r="B912" s="11"/>
      <c r="C912" s="17"/>
      <c r="D912" s="22"/>
      <c r="E912" s="5"/>
      <c r="F912" s="11"/>
      <c r="G912" s="17"/>
      <c r="H912" s="22"/>
      <c r="I912" s="5"/>
      <c r="J912" s="11"/>
      <c r="K912" s="17"/>
      <c r="L912" s="22"/>
      <c r="M912" s="5"/>
      <c r="N912" s="11"/>
      <c r="O912" s="17"/>
      <c r="P912" s="22"/>
      <c r="Q912" s="5"/>
      <c r="R912" s="11"/>
      <c r="S912" s="17"/>
      <c r="T912" s="22"/>
      <c r="V912" s="5"/>
      <c r="W912" s="11"/>
      <c r="X912" s="17"/>
      <c r="Y912" s="22"/>
    </row>
    <row r="913" spans="1:25" ht="13.5" customHeight="1">
      <c r="A913" s="6" t="s">
        <v>103</v>
      </c>
      <c r="B913" s="12">
        <v>6</v>
      </c>
      <c r="C913" s="18">
        <v>6</v>
      </c>
      <c r="D913" s="23">
        <v>12</v>
      </c>
      <c r="E913" s="6" t="s">
        <v>106</v>
      </c>
      <c r="F913" s="12">
        <v>7</v>
      </c>
      <c r="G913" s="18">
        <v>4</v>
      </c>
      <c r="H913" s="23">
        <v>11</v>
      </c>
      <c r="I913" s="6" t="s">
        <v>107</v>
      </c>
      <c r="J913" s="12">
        <v>8</v>
      </c>
      <c r="K913" s="18">
        <v>9</v>
      </c>
      <c r="L913" s="23">
        <v>17</v>
      </c>
      <c r="M913" s="6" t="s">
        <v>108</v>
      </c>
      <c r="N913" s="12">
        <v>4</v>
      </c>
      <c r="O913" s="18">
        <v>6</v>
      </c>
      <c r="P913" s="23">
        <v>10</v>
      </c>
      <c r="Q913" s="6" t="s">
        <v>109</v>
      </c>
      <c r="R913" s="12">
        <v>0</v>
      </c>
      <c r="S913" s="18">
        <v>0</v>
      </c>
      <c r="T913" s="23">
        <v>0</v>
      </c>
      <c r="V913" s="6" t="s">
        <v>111</v>
      </c>
      <c r="W913" s="12">
        <v>35</v>
      </c>
      <c r="X913" s="18">
        <v>38</v>
      </c>
      <c r="Y913" s="23">
        <v>73</v>
      </c>
    </row>
    <row r="914" spans="1:25" ht="13.5" customHeight="1">
      <c r="A914" s="4"/>
      <c r="B914" s="10"/>
      <c r="C914" s="16"/>
      <c r="D914" s="21"/>
      <c r="E914" s="4"/>
      <c r="F914" s="10"/>
      <c r="G914" s="16"/>
      <c r="H914" s="21"/>
      <c r="I914" s="4"/>
      <c r="J914" s="10"/>
      <c r="K914" s="16"/>
      <c r="L914" s="21"/>
      <c r="M914" s="4"/>
      <c r="N914" s="10"/>
      <c r="O914" s="16"/>
      <c r="P914" s="21"/>
      <c r="Q914" s="4"/>
      <c r="R914" s="10"/>
      <c r="S914" s="16"/>
      <c r="T914" s="21"/>
      <c r="V914" s="4"/>
      <c r="W914" s="10"/>
      <c r="X914" s="16"/>
      <c r="Y914" s="21"/>
    </row>
    <row r="915" spans="1:25" ht="13.5" customHeight="1">
      <c r="A915" s="5"/>
      <c r="B915" s="11"/>
      <c r="C915" s="17"/>
      <c r="D915" s="22"/>
      <c r="E915" s="5"/>
      <c r="F915" s="11"/>
      <c r="G915" s="17"/>
      <c r="H915" s="22"/>
      <c r="I915" s="5"/>
      <c r="J915" s="11"/>
      <c r="K915" s="17"/>
      <c r="L915" s="22"/>
      <c r="M915" s="5"/>
      <c r="N915" s="11"/>
      <c r="O915" s="17"/>
      <c r="P915" s="22"/>
      <c r="Q915" s="5"/>
      <c r="R915" s="11"/>
      <c r="S915" s="17"/>
      <c r="T915" s="22"/>
      <c r="V915" s="5"/>
      <c r="W915" s="11"/>
      <c r="X915" s="17"/>
      <c r="Y915" s="22"/>
    </row>
    <row r="916" spans="1:25" ht="13.5" customHeight="1">
      <c r="A916" s="6" t="s">
        <v>14</v>
      </c>
      <c r="B916" s="12">
        <v>6</v>
      </c>
      <c r="C916" s="18">
        <v>6</v>
      </c>
      <c r="D916" s="23">
        <v>12</v>
      </c>
      <c r="E916" s="6" t="s">
        <v>112</v>
      </c>
      <c r="F916" s="12">
        <v>7</v>
      </c>
      <c r="G916" s="18">
        <v>10</v>
      </c>
      <c r="H916" s="23">
        <v>17</v>
      </c>
      <c r="I916" s="6" t="s">
        <v>38</v>
      </c>
      <c r="J916" s="12">
        <v>7</v>
      </c>
      <c r="K916" s="18">
        <v>4</v>
      </c>
      <c r="L916" s="23">
        <v>11</v>
      </c>
      <c r="M916" s="6" t="s">
        <v>113</v>
      </c>
      <c r="N916" s="12">
        <v>3</v>
      </c>
      <c r="O916" s="18">
        <v>4</v>
      </c>
      <c r="P916" s="23">
        <v>7</v>
      </c>
      <c r="Q916" s="6" t="s">
        <v>114</v>
      </c>
      <c r="R916" s="12">
        <v>0</v>
      </c>
      <c r="S916" s="18">
        <v>0</v>
      </c>
      <c r="T916" s="23">
        <v>0</v>
      </c>
      <c r="V916" s="6" t="s">
        <v>115</v>
      </c>
      <c r="W916" s="12">
        <v>22</v>
      </c>
      <c r="X916" s="18">
        <v>39</v>
      </c>
      <c r="Y916" s="23">
        <v>61</v>
      </c>
    </row>
    <row r="917" spans="1:25" ht="13.5" customHeight="1">
      <c r="A917" s="4"/>
      <c r="B917" s="10"/>
      <c r="C917" s="16"/>
      <c r="D917" s="21"/>
      <c r="E917" s="4"/>
      <c r="F917" s="10"/>
      <c r="G917" s="16"/>
      <c r="H917" s="21"/>
      <c r="I917" s="4"/>
      <c r="J917" s="10"/>
      <c r="K917" s="16"/>
      <c r="L917" s="21"/>
      <c r="M917" s="4"/>
      <c r="N917" s="10"/>
      <c r="O917" s="16"/>
      <c r="P917" s="21"/>
      <c r="Q917" s="4"/>
      <c r="R917" s="10"/>
      <c r="S917" s="16"/>
      <c r="T917" s="21"/>
      <c r="V917" s="4"/>
      <c r="W917" s="10"/>
      <c r="X917" s="16"/>
      <c r="Y917" s="21"/>
    </row>
    <row r="918" spans="1:25" ht="13.5" customHeight="1">
      <c r="A918" s="5"/>
      <c r="B918" s="11"/>
      <c r="C918" s="17"/>
      <c r="D918" s="22"/>
      <c r="E918" s="5"/>
      <c r="F918" s="11"/>
      <c r="G918" s="17"/>
      <c r="H918" s="22"/>
      <c r="I918" s="5"/>
      <c r="J918" s="11"/>
      <c r="K918" s="17"/>
      <c r="L918" s="22"/>
      <c r="M918" s="5"/>
      <c r="N918" s="11"/>
      <c r="O918" s="17"/>
      <c r="P918" s="22"/>
      <c r="Q918" s="5"/>
      <c r="R918" s="11"/>
      <c r="S918" s="17"/>
      <c r="T918" s="22"/>
      <c r="V918" s="5"/>
      <c r="W918" s="11"/>
      <c r="X918" s="17"/>
      <c r="Y918" s="22"/>
    </row>
    <row r="919" spans="1:25" ht="13.5" customHeight="1">
      <c r="A919" s="6" t="s">
        <v>116</v>
      </c>
      <c r="B919" s="12">
        <v>5</v>
      </c>
      <c r="C919" s="18">
        <v>3</v>
      </c>
      <c r="D919" s="23">
        <v>8</v>
      </c>
      <c r="E919" s="6" t="s">
        <v>117</v>
      </c>
      <c r="F919" s="12">
        <v>10</v>
      </c>
      <c r="G919" s="18">
        <v>5</v>
      </c>
      <c r="H919" s="23">
        <v>15</v>
      </c>
      <c r="I919" s="6" t="s">
        <v>102</v>
      </c>
      <c r="J919" s="12">
        <v>11</v>
      </c>
      <c r="K919" s="18">
        <v>5</v>
      </c>
      <c r="L919" s="23">
        <v>16</v>
      </c>
      <c r="M919" s="6" t="s">
        <v>118</v>
      </c>
      <c r="N919" s="12">
        <v>3</v>
      </c>
      <c r="O919" s="18">
        <v>3</v>
      </c>
      <c r="P919" s="23">
        <v>6</v>
      </c>
      <c r="Q919" s="6" t="s">
        <v>119</v>
      </c>
      <c r="R919" s="12">
        <v>0</v>
      </c>
      <c r="S919" s="18">
        <v>0</v>
      </c>
      <c r="T919" s="23">
        <v>0</v>
      </c>
      <c r="V919" s="6" t="s">
        <v>121</v>
      </c>
      <c r="W919" s="12">
        <v>28</v>
      </c>
      <c r="X919" s="18">
        <v>39</v>
      </c>
      <c r="Y919" s="23">
        <v>67</v>
      </c>
    </row>
    <row r="920" spans="1:25" ht="13.5" customHeight="1">
      <c r="A920" s="4"/>
      <c r="B920" s="10"/>
      <c r="C920" s="16"/>
      <c r="D920" s="21"/>
      <c r="E920" s="4"/>
      <c r="F920" s="10"/>
      <c r="G920" s="16"/>
      <c r="H920" s="21"/>
      <c r="I920" s="4"/>
      <c r="J920" s="10"/>
      <c r="K920" s="16"/>
      <c r="L920" s="21"/>
      <c r="M920" s="4"/>
      <c r="N920" s="10"/>
      <c r="O920" s="16"/>
      <c r="P920" s="21"/>
      <c r="Q920" s="4"/>
      <c r="R920" s="10"/>
      <c r="S920" s="16"/>
      <c r="T920" s="21"/>
      <c r="V920" s="4"/>
      <c r="W920" s="10"/>
      <c r="X920" s="16"/>
      <c r="Y920" s="21"/>
    </row>
    <row r="921" spans="1:25" ht="13.5" customHeight="1">
      <c r="A921" s="5"/>
      <c r="B921" s="11"/>
      <c r="C921" s="17"/>
      <c r="D921" s="22"/>
      <c r="E921" s="5"/>
      <c r="F921" s="11"/>
      <c r="G921" s="17"/>
      <c r="H921" s="22"/>
      <c r="I921" s="5"/>
      <c r="J921" s="11"/>
      <c r="K921" s="17"/>
      <c r="L921" s="22"/>
      <c r="M921" s="5"/>
      <c r="N921" s="11"/>
      <c r="O921" s="17"/>
      <c r="P921" s="22"/>
      <c r="Q921" s="5"/>
      <c r="R921" s="11"/>
      <c r="S921" s="17"/>
      <c r="T921" s="22"/>
      <c r="V921" s="5"/>
      <c r="W921" s="11"/>
      <c r="X921" s="17"/>
      <c r="Y921" s="22"/>
    </row>
    <row r="922" spans="1:25" ht="13.5" customHeight="1">
      <c r="A922" s="6" t="s">
        <v>122</v>
      </c>
      <c r="B922" s="12">
        <v>7</v>
      </c>
      <c r="C922" s="18">
        <v>1</v>
      </c>
      <c r="D922" s="23">
        <v>8</v>
      </c>
      <c r="E922" s="6" t="s">
        <v>123</v>
      </c>
      <c r="F922" s="12">
        <v>7</v>
      </c>
      <c r="G922" s="18">
        <v>12</v>
      </c>
      <c r="H922" s="23">
        <v>19</v>
      </c>
      <c r="I922" s="6" t="s">
        <v>124</v>
      </c>
      <c r="J922" s="12">
        <v>9</v>
      </c>
      <c r="K922" s="18">
        <v>7</v>
      </c>
      <c r="L922" s="23">
        <v>16</v>
      </c>
      <c r="M922" s="6" t="s">
        <v>125</v>
      </c>
      <c r="N922" s="12">
        <v>1</v>
      </c>
      <c r="O922" s="18">
        <v>2</v>
      </c>
      <c r="P922" s="23">
        <v>3</v>
      </c>
      <c r="Q922" s="6" t="s">
        <v>126</v>
      </c>
      <c r="R922" s="12">
        <v>0</v>
      </c>
      <c r="S922" s="18">
        <v>0</v>
      </c>
      <c r="T922" s="23">
        <v>0</v>
      </c>
      <c r="V922" s="6" t="s">
        <v>127</v>
      </c>
      <c r="W922" s="12">
        <v>13</v>
      </c>
      <c r="X922" s="18">
        <v>29</v>
      </c>
      <c r="Y922" s="23">
        <v>42</v>
      </c>
    </row>
    <row r="923" spans="1:25" ht="13.5" customHeight="1">
      <c r="A923" s="4"/>
      <c r="B923" s="10"/>
      <c r="C923" s="16"/>
      <c r="D923" s="21"/>
      <c r="E923" s="4"/>
      <c r="F923" s="10"/>
      <c r="G923" s="16"/>
      <c r="H923" s="21"/>
      <c r="I923" s="4"/>
      <c r="J923" s="10"/>
      <c r="K923" s="16"/>
      <c r="L923" s="21"/>
      <c r="M923" s="4"/>
      <c r="N923" s="10"/>
      <c r="O923" s="16"/>
      <c r="P923" s="21"/>
      <c r="Q923" s="4"/>
      <c r="R923" s="10"/>
      <c r="S923" s="16"/>
      <c r="T923" s="21"/>
      <c r="V923" s="4"/>
      <c r="W923" s="10"/>
      <c r="X923" s="16"/>
      <c r="Y923" s="21"/>
    </row>
    <row r="924" spans="1:25" ht="13.5" customHeight="1">
      <c r="A924" s="5"/>
      <c r="B924" s="11"/>
      <c r="C924" s="17"/>
      <c r="D924" s="22"/>
      <c r="E924" s="5"/>
      <c r="F924" s="11"/>
      <c r="G924" s="17"/>
      <c r="H924" s="22"/>
      <c r="I924" s="5"/>
      <c r="J924" s="11"/>
      <c r="K924" s="17"/>
      <c r="L924" s="22"/>
      <c r="M924" s="5"/>
      <c r="N924" s="11"/>
      <c r="O924" s="17"/>
      <c r="P924" s="22"/>
      <c r="Q924" s="5"/>
      <c r="R924" s="11"/>
      <c r="S924" s="17"/>
      <c r="T924" s="22"/>
      <c r="V924" s="5"/>
      <c r="W924" s="11"/>
      <c r="X924" s="17"/>
      <c r="Y924" s="22"/>
    </row>
    <row r="925" spans="1:25" ht="13.5" customHeight="1">
      <c r="A925" s="6" t="s">
        <v>128</v>
      </c>
      <c r="B925" s="12">
        <v>3</v>
      </c>
      <c r="C925" s="18">
        <v>8</v>
      </c>
      <c r="D925" s="23">
        <v>11</v>
      </c>
      <c r="E925" s="6" t="s">
        <v>129</v>
      </c>
      <c r="F925" s="12">
        <v>6</v>
      </c>
      <c r="G925" s="18">
        <v>6</v>
      </c>
      <c r="H925" s="23">
        <v>12</v>
      </c>
      <c r="I925" s="6" t="s">
        <v>130</v>
      </c>
      <c r="J925" s="12">
        <v>4</v>
      </c>
      <c r="K925" s="18">
        <v>9</v>
      </c>
      <c r="L925" s="23">
        <v>13</v>
      </c>
      <c r="M925" s="6" t="s">
        <v>131</v>
      </c>
      <c r="N925" s="12">
        <v>0</v>
      </c>
      <c r="O925" s="18">
        <v>2</v>
      </c>
      <c r="P925" s="23">
        <v>2</v>
      </c>
      <c r="Q925" s="6" t="s">
        <v>27</v>
      </c>
      <c r="R925" s="12">
        <v>0</v>
      </c>
      <c r="S925" s="18">
        <v>0</v>
      </c>
      <c r="T925" s="23">
        <v>0</v>
      </c>
      <c r="V925" s="6" t="s">
        <v>84</v>
      </c>
      <c r="W925" s="12">
        <v>15</v>
      </c>
      <c r="X925" s="18">
        <v>21</v>
      </c>
      <c r="Y925" s="23">
        <v>36</v>
      </c>
    </row>
    <row r="926" spans="1:25" ht="13.5" customHeight="1">
      <c r="A926" s="4"/>
      <c r="B926" s="10"/>
      <c r="C926" s="16"/>
      <c r="D926" s="21"/>
      <c r="E926" s="4"/>
      <c r="F926" s="10"/>
      <c r="G926" s="16"/>
      <c r="H926" s="21"/>
      <c r="I926" s="4"/>
      <c r="J926" s="10"/>
      <c r="K926" s="16"/>
      <c r="L926" s="21"/>
      <c r="M926" s="4"/>
      <c r="N926" s="10"/>
      <c r="O926" s="16"/>
      <c r="P926" s="21"/>
      <c r="Q926" s="4"/>
      <c r="R926" s="10"/>
      <c r="S926" s="16"/>
      <c r="T926" s="21"/>
      <c r="V926" s="4"/>
      <c r="W926" s="10"/>
      <c r="X926" s="16"/>
      <c r="Y926" s="21"/>
    </row>
    <row r="927" spans="1:25" ht="13.5" customHeight="1">
      <c r="A927" s="5"/>
      <c r="B927" s="11"/>
      <c r="C927" s="17"/>
      <c r="D927" s="22"/>
      <c r="E927" s="5"/>
      <c r="F927" s="11"/>
      <c r="G927" s="17"/>
      <c r="H927" s="22"/>
      <c r="I927" s="5"/>
      <c r="J927" s="11"/>
      <c r="K927" s="17"/>
      <c r="L927" s="22"/>
      <c r="M927" s="5"/>
      <c r="N927" s="11"/>
      <c r="O927" s="17"/>
      <c r="P927" s="22"/>
      <c r="Q927" s="5"/>
      <c r="R927" s="11"/>
      <c r="S927" s="17"/>
      <c r="T927" s="22"/>
      <c r="V927" s="5"/>
      <c r="W927" s="11"/>
      <c r="X927" s="17"/>
      <c r="Y927" s="22"/>
    </row>
    <row r="928" spans="1:25" ht="13.5" customHeight="1">
      <c r="A928" s="6" t="s">
        <v>132</v>
      </c>
      <c r="B928" s="12">
        <v>4</v>
      </c>
      <c r="C928" s="18">
        <v>6</v>
      </c>
      <c r="D928" s="23">
        <v>10</v>
      </c>
      <c r="E928" s="6" t="s">
        <v>133</v>
      </c>
      <c r="F928" s="12">
        <v>3</v>
      </c>
      <c r="G928" s="18">
        <v>8</v>
      </c>
      <c r="H928" s="23">
        <v>11</v>
      </c>
      <c r="I928" s="6" t="s">
        <v>134</v>
      </c>
      <c r="J928" s="12">
        <v>4</v>
      </c>
      <c r="K928" s="18">
        <v>9</v>
      </c>
      <c r="L928" s="23">
        <v>13</v>
      </c>
      <c r="M928" s="6" t="s">
        <v>105</v>
      </c>
      <c r="N928" s="12">
        <v>0</v>
      </c>
      <c r="O928" s="18">
        <v>0</v>
      </c>
      <c r="P928" s="23">
        <v>0</v>
      </c>
      <c r="Q928" s="6" t="s">
        <v>76</v>
      </c>
      <c r="R928" s="12">
        <v>0</v>
      </c>
      <c r="S928" s="18">
        <v>0</v>
      </c>
      <c r="T928" s="23">
        <v>0</v>
      </c>
      <c r="V928" s="6" t="s">
        <v>135</v>
      </c>
      <c r="W928" s="12">
        <v>5</v>
      </c>
      <c r="X928" s="18">
        <v>9</v>
      </c>
      <c r="Y928" s="23">
        <v>14</v>
      </c>
    </row>
    <row r="929" spans="1:25" ht="13.5" customHeight="1">
      <c r="A929" s="4"/>
      <c r="B929" s="10"/>
      <c r="C929" s="16"/>
      <c r="D929" s="21"/>
      <c r="E929" s="4"/>
      <c r="F929" s="10"/>
      <c r="G929" s="16"/>
      <c r="H929" s="21"/>
      <c r="I929" s="4"/>
      <c r="J929" s="10"/>
      <c r="K929" s="16"/>
      <c r="L929" s="21"/>
      <c r="M929" s="4"/>
      <c r="N929" s="10"/>
      <c r="O929" s="16"/>
      <c r="P929" s="21"/>
      <c r="Q929" s="4"/>
      <c r="R929" s="10"/>
      <c r="S929" s="16"/>
      <c r="T929" s="21"/>
      <c r="V929" s="4"/>
      <c r="W929" s="10"/>
      <c r="X929" s="16"/>
      <c r="Y929" s="21"/>
    </row>
    <row r="930" spans="1:25" ht="13.5" customHeight="1">
      <c r="A930" s="5"/>
      <c r="B930" s="11"/>
      <c r="C930" s="17"/>
      <c r="D930" s="22"/>
      <c r="E930" s="5"/>
      <c r="F930" s="11"/>
      <c r="G930" s="17"/>
      <c r="H930" s="22"/>
      <c r="I930" s="5"/>
      <c r="J930" s="11"/>
      <c r="K930" s="17"/>
      <c r="L930" s="22"/>
      <c r="M930" s="5"/>
      <c r="N930" s="11"/>
      <c r="O930" s="17"/>
      <c r="P930" s="22"/>
      <c r="Q930" s="5"/>
      <c r="R930" s="11"/>
      <c r="S930" s="17"/>
      <c r="T930" s="22"/>
      <c r="V930" s="5"/>
      <c r="W930" s="11"/>
      <c r="X930" s="17"/>
      <c r="Y930" s="22"/>
    </row>
    <row r="931" spans="1:25" ht="13.5" customHeight="1">
      <c r="A931" s="6" t="s">
        <v>136</v>
      </c>
      <c r="B931" s="12">
        <v>4</v>
      </c>
      <c r="C931" s="18">
        <v>4</v>
      </c>
      <c r="D931" s="23">
        <v>8</v>
      </c>
      <c r="E931" s="6" t="s">
        <v>104</v>
      </c>
      <c r="F931" s="12">
        <v>10</v>
      </c>
      <c r="G931" s="18">
        <v>6</v>
      </c>
      <c r="H931" s="23">
        <v>16</v>
      </c>
      <c r="I931" s="6" t="s">
        <v>137</v>
      </c>
      <c r="J931" s="12">
        <v>7</v>
      </c>
      <c r="K931" s="18">
        <v>8</v>
      </c>
      <c r="L931" s="23">
        <v>15</v>
      </c>
      <c r="M931" s="6" t="s">
        <v>138</v>
      </c>
      <c r="N931" s="12">
        <v>1</v>
      </c>
      <c r="O931" s="18">
        <v>2</v>
      </c>
      <c r="P931" s="23">
        <v>3</v>
      </c>
      <c r="Q931" s="6" t="s">
        <v>139</v>
      </c>
      <c r="R931" s="12">
        <v>0</v>
      </c>
      <c r="S931" s="18">
        <v>0</v>
      </c>
      <c r="T931" s="23">
        <v>0</v>
      </c>
      <c r="V931" s="6" t="s">
        <v>140</v>
      </c>
      <c r="W931" s="12">
        <v>0</v>
      </c>
      <c r="X931" s="18">
        <v>6</v>
      </c>
      <c r="Y931" s="23">
        <v>6</v>
      </c>
    </row>
    <row r="932" spans="1:25" ht="13.5" customHeight="1">
      <c r="A932" s="4"/>
      <c r="B932" s="10"/>
      <c r="C932" s="16"/>
      <c r="D932" s="21"/>
      <c r="E932" s="4"/>
      <c r="F932" s="10"/>
      <c r="G932" s="16"/>
      <c r="H932" s="21"/>
      <c r="I932" s="4"/>
      <c r="J932" s="10"/>
      <c r="K932" s="16"/>
      <c r="L932" s="21"/>
      <c r="M932" s="4"/>
      <c r="N932" s="10"/>
      <c r="O932" s="16"/>
      <c r="P932" s="21"/>
      <c r="Q932" s="4"/>
      <c r="R932" s="10"/>
      <c r="S932" s="16"/>
      <c r="T932" s="21"/>
      <c r="V932" s="4"/>
      <c r="W932" s="10"/>
      <c r="X932" s="16"/>
      <c r="Y932" s="21"/>
    </row>
    <row r="933" spans="1:25" ht="13.5" customHeight="1">
      <c r="A933" s="5"/>
      <c r="B933" s="11"/>
      <c r="C933" s="17"/>
      <c r="D933" s="22"/>
      <c r="E933" s="5"/>
      <c r="F933" s="11"/>
      <c r="G933" s="17"/>
      <c r="H933" s="22"/>
      <c r="I933" s="5"/>
      <c r="J933" s="11"/>
      <c r="K933" s="17"/>
      <c r="L933" s="22"/>
      <c r="M933" s="5"/>
      <c r="N933" s="11"/>
      <c r="O933" s="17"/>
      <c r="P933" s="22"/>
      <c r="Q933" s="5"/>
      <c r="R933" s="11"/>
      <c r="S933" s="17"/>
      <c r="T933" s="22"/>
      <c r="V933" s="5"/>
      <c r="W933" s="11"/>
      <c r="X933" s="17"/>
      <c r="Y933" s="22"/>
    </row>
    <row r="934" spans="1:25" ht="13.5" customHeight="1">
      <c r="A934" s="6" t="s">
        <v>141</v>
      </c>
      <c r="B934" s="12">
        <v>1</v>
      </c>
      <c r="C934" s="18">
        <v>5</v>
      </c>
      <c r="D934" s="23">
        <v>6</v>
      </c>
      <c r="E934" s="6" t="s">
        <v>143</v>
      </c>
      <c r="F934" s="12">
        <v>2</v>
      </c>
      <c r="G934" s="18">
        <v>6</v>
      </c>
      <c r="H934" s="23">
        <v>8</v>
      </c>
      <c r="I934" s="6" t="s">
        <v>144</v>
      </c>
      <c r="J934" s="12">
        <v>4</v>
      </c>
      <c r="K934" s="18">
        <v>7</v>
      </c>
      <c r="L934" s="23">
        <v>11</v>
      </c>
      <c r="M934" s="6" t="s">
        <v>145</v>
      </c>
      <c r="N934" s="12">
        <v>0</v>
      </c>
      <c r="O934" s="18">
        <v>3</v>
      </c>
      <c r="P934" s="23">
        <v>3</v>
      </c>
      <c r="Q934" s="6" t="s">
        <v>146</v>
      </c>
      <c r="R934" s="12">
        <v>0</v>
      </c>
      <c r="S934" s="18">
        <v>0</v>
      </c>
      <c r="T934" s="23">
        <v>0</v>
      </c>
      <c r="V934" s="6" t="s">
        <v>81</v>
      </c>
      <c r="W934" s="12">
        <v>0</v>
      </c>
      <c r="X934" s="18">
        <v>2</v>
      </c>
      <c r="Y934" s="23">
        <v>2</v>
      </c>
    </row>
    <row r="935" spans="1:25" ht="13.5" customHeight="1">
      <c r="A935" s="4"/>
      <c r="B935" s="10"/>
      <c r="C935" s="16"/>
      <c r="D935" s="21"/>
      <c r="E935" s="4"/>
      <c r="F935" s="10"/>
      <c r="G935" s="16"/>
      <c r="H935" s="21"/>
      <c r="I935" s="4"/>
      <c r="J935" s="10"/>
      <c r="K935" s="16"/>
      <c r="L935" s="21"/>
      <c r="M935" s="4"/>
      <c r="N935" s="10"/>
      <c r="O935" s="16"/>
      <c r="P935" s="21"/>
      <c r="Q935" s="4"/>
      <c r="R935" s="10"/>
      <c r="S935" s="16"/>
      <c r="T935" s="21"/>
      <c r="V935" s="4"/>
      <c r="W935" s="10"/>
      <c r="X935" s="16"/>
      <c r="Y935" s="21"/>
    </row>
    <row r="936" spans="1:25" ht="13.5" customHeight="1">
      <c r="A936" s="5"/>
      <c r="B936" s="11"/>
      <c r="C936" s="17"/>
      <c r="D936" s="22"/>
      <c r="E936" s="5"/>
      <c r="F936" s="11"/>
      <c r="G936" s="17"/>
      <c r="H936" s="22"/>
      <c r="I936" s="5"/>
      <c r="J936" s="11"/>
      <c r="K936" s="17"/>
      <c r="L936" s="22"/>
      <c r="M936" s="5"/>
      <c r="N936" s="11"/>
      <c r="O936" s="17"/>
      <c r="P936" s="22"/>
      <c r="Q936" s="7"/>
      <c r="R936" s="13"/>
      <c r="S936" s="19"/>
      <c r="T936" s="24"/>
      <c r="V936" s="7"/>
      <c r="W936" s="13"/>
      <c r="X936" s="19"/>
      <c r="Y936" s="24"/>
    </row>
    <row r="937" spans="1:25" ht="13.5" customHeight="1">
      <c r="A937" s="6" t="s">
        <v>147</v>
      </c>
      <c r="B937" s="12">
        <v>3</v>
      </c>
      <c r="C937" s="18">
        <v>9</v>
      </c>
      <c r="D937" s="23">
        <v>12</v>
      </c>
      <c r="E937" s="6" t="s">
        <v>148</v>
      </c>
      <c r="F937" s="12">
        <v>4</v>
      </c>
      <c r="G937" s="18">
        <v>5</v>
      </c>
      <c r="H937" s="23">
        <v>9</v>
      </c>
      <c r="I937" s="6" t="s">
        <v>149</v>
      </c>
      <c r="J937" s="12">
        <v>4</v>
      </c>
      <c r="K937" s="18">
        <v>12</v>
      </c>
      <c r="L937" s="23">
        <v>16</v>
      </c>
      <c r="M937" s="6" t="s">
        <v>150</v>
      </c>
      <c r="N937" s="12">
        <v>0</v>
      </c>
      <c r="O937" s="18">
        <v>2</v>
      </c>
      <c r="P937" s="23">
        <v>2</v>
      </c>
      <c r="Q937" s="25" t="s">
        <v>151</v>
      </c>
      <c r="R937" s="28">
        <v>462</v>
      </c>
      <c r="S937" s="28">
        <v>546</v>
      </c>
      <c r="T937" s="28">
        <v>1008</v>
      </c>
      <c r="V937" s="25" t="s">
        <v>151</v>
      </c>
      <c r="W937" s="28">
        <v>462</v>
      </c>
      <c r="X937" s="28">
        <v>546</v>
      </c>
      <c r="Y937" s="28">
        <v>1008</v>
      </c>
    </row>
    <row r="938" spans="1:25" ht="13.5" customHeight="1">
      <c r="A938" s="4"/>
      <c r="B938" s="10"/>
      <c r="C938" s="16"/>
      <c r="D938" s="21"/>
      <c r="E938" s="4"/>
      <c r="F938" s="10"/>
      <c r="G938" s="16"/>
      <c r="H938" s="21"/>
      <c r="I938" s="4"/>
      <c r="J938" s="10"/>
      <c r="K938" s="16"/>
      <c r="L938" s="21"/>
      <c r="M938" s="4"/>
      <c r="N938" s="10"/>
      <c r="O938" s="16"/>
      <c r="P938" s="21"/>
      <c r="Q938" s="26"/>
      <c r="R938" s="40"/>
      <c r="S938" s="40"/>
      <c r="T938" s="40"/>
      <c r="V938" s="26"/>
      <c r="W938" s="40"/>
      <c r="X938" s="40"/>
      <c r="Y938" s="40"/>
    </row>
    <row r="939" spans="1:25" ht="13.5" customHeight="1">
      <c r="A939" s="5"/>
      <c r="B939" s="11"/>
      <c r="C939" s="17"/>
      <c r="D939" s="22"/>
      <c r="E939" s="5"/>
      <c r="F939" s="11"/>
      <c r="G939" s="17"/>
      <c r="H939" s="22"/>
      <c r="I939" s="5"/>
      <c r="J939" s="11"/>
      <c r="K939" s="17"/>
      <c r="L939" s="22"/>
      <c r="M939" s="5"/>
      <c r="N939" s="11"/>
      <c r="O939" s="17"/>
      <c r="P939" s="22"/>
      <c r="Q939" s="25" t="s">
        <v>36</v>
      </c>
      <c r="R939" s="32">
        <v>118</v>
      </c>
      <c r="S939" s="32">
        <v>183</v>
      </c>
      <c r="T939" s="32">
        <v>301</v>
      </c>
    </row>
    <row r="940" spans="1:25" ht="13.5" customHeight="1">
      <c r="A940" s="6" t="s">
        <v>152</v>
      </c>
      <c r="B940" s="12">
        <v>6</v>
      </c>
      <c r="C940" s="18">
        <v>4</v>
      </c>
      <c r="D940" s="23">
        <v>10</v>
      </c>
      <c r="E940" s="6" t="s">
        <v>154</v>
      </c>
      <c r="F940" s="12">
        <v>8</v>
      </c>
      <c r="G940" s="18">
        <v>6</v>
      </c>
      <c r="H940" s="23">
        <v>14</v>
      </c>
      <c r="I940" s="6" t="s">
        <v>156</v>
      </c>
      <c r="J940" s="12">
        <v>8</v>
      </c>
      <c r="K940" s="18">
        <v>9</v>
      </c>
      <c r="L940" s="23">
        <v>17</v>
      </c>
      <c r="M940" s="6" t="s">
        <v>157</v>
      </c>
      <c r="N940" s="12">
        <v>0</v>
      </c>
      <c r="O940" s="18">
        <v>0</v>
      </c>
      <c r="P940" s="23">
        <v>0</v>
      </c>
      <c r="Q940" s="26"/>
      <c r="R940" s="33"/>
      <c r="S940" s="33"/>
      <c r="T940" s="33"/>
    </row>
    <row r="941" spans="1:25" ht="13.5" customHeight="1">
      <c r="A941" s="4"/>
      <c r="B941" s="10"/>
      <c r="C941" s="16"/>
      <c r="D941" s="21"/>
      <c r="E941" s="4"/>
      <c r="F941" s="10"/>
      <c r="G941" s="16"/>
      <c r="H941" s="21"/>
      <c r="I941" s="4"/>
      <c r="J941" s="10"/>
      <c r="K941" s="16"/>
      <c r="L941" s="21"/>
      <c r="M941" s="4"/>
      <c r="N941" s="10"/>
      <c r="O941" s="16"/>
      <c r="P941" s="21"/>
      <c r="Q941" s="25" t="s">
        <v>153</v>
      </c>
      <c r="R941" s="32">
        <v>45</v>
      </c>
      <c r="S941" s="32">
        <v>49</v>
      </c>
      <c r="T941" s="32">
        <v>47</v>
      </c>
    </row>
    <row r="942" spans="1:25" ht="13.5" customHeight="1">
      <c r="A942" s="5"/>
      <c r="B942" s="11"/>
      <c r="C942" s="17"/>
      <c r="D942" s="22"/>
      <c r="E942" s="5"/>
      <c r="F942" s="11"/>
      <c r="G942" s="17"/>
      <c r="H942" s="22"/>
      <c r="I942" s="5"/>
      <c r="J942" s="11"/>
      <c r="K942" s="17"/>
      <c r="L942" s="22"/>
      <c r="M942" s="5"/>
      <c r="N942" s="11"/>
      <c r="O942" s="17"/>
      <c r="P942" s="22"/>
      <c r="Q942" s="26"/>
      <c r="R942" s="33"/>
      <c r="S942" s="33"/>
      <c r="T942" s="33"/>
    </row>
    <row r="943" spans="1:25" ht="13.5" customHeight="1">
      <c r="A943" s="6" t="s">
        <v>158</v>
      </c>
      <c r="B943" s="12">
        <v>4</v>
      </c>
      <c r="C943" s="18">
        <v>4</v>
      </c>
      <c r="D943" s="23">
        <v>8</v>
      </c>
      <c r="E943" s="6" t="s">
        <v>88</v>
      </c>
      <c r="F943" s="12">
        <v>7</v>
      </c>
      <c r="G943" s="18">
        <v>6</v>
      </c>
      <c r="H943" s="23">
        <v>13</v>
      </c>
      <c r="I943" s="6" t="s">
        <v>159</v>
      </c>
      <c r="J943" s="12">
        <v>4</v>
      </c>
      <c r="K943" s="18">
        <v>3</v>
      </c>
      <c r="L943" s="23">
        <v>7</v>
      </c>
      <c r="M943" s="6" t="s">
        <v>160</v>
      </c>
      <c r="N943" s="12">
        <v>0</v>
      </c>
      <c r="O943" s="18">
        <v>1</v>
      </c>
      <c r="P943" s="23">
        <v>1</v>
      </c>
    </row>
    <row r="944" spans="1:25" ht="13.5" customHeight="1">
      <c r="A944" s="4"/>
      <c r="B944" s="10"/>
      <c r="C944" s="16"/>
      <c r="D944" s="21"/>
      <c r="E944" s="4"/>
      <c r="F944" s="10"/>
      <c r="G944" s="16"/>
      <c r="H944" s="21"/>
      <c r="I944" s="4"/>
      <c r="J944" s="10"/>
      <c r="K944" s="16"/>
      <c r="L944" s="21"/>
      <c r="M944" s="4"/>
      <c r="N944" s="10"/>
      <c r="O944" s="16"/>
      <c r="P944" s="21"/>
      <c r="Q944" s="27" t="s">
        <v>161</v>
      </c>
      <c r="R944" s="34"/>
      <c r="S944" s="34"/>
      <c r="T944" s="34"/>
    </row>
    <row r="945" spans="1:25" ht="13.5" customHeight="1">
      <c r="A945" s="5"/>
      <c r="B945" s="11"/>
      <c r="C945" s="17"/>
      <c r="D945" s="22"/>
      <c r="E945" s="5"/>
      <c r="F945" s="11"/>
      <c r="G945" s="17"/>
      <c r="H945" s="22"/>
      <c r="I945" s="5"/>
      <c r="J945" s="11"/>
      <c r="K945" s="17"/>
      <c r="L945" s="22"/>
      <c r="M945" s="5"/>
      <c r="N945" s="11"/>
      <c r="O945" s="17"/>
      <c r="P945" s="22"/>
      <c r="Q945" s="25" t="s">
        <v>151</v>
      </c>
      <c r="R945" s="32">
        <v>8</v>
      </c>
      <c r="S945" s="32">
        <v>11</v>
      </c>
      <c r="T945" s="32">
        <v>19</v>
      </c>
    </row>
    <row r="946" spans="1:25" ht="13.5" customHeight="1">
      <c r="A946" s="6" t="s">
        <v>155</v>
      </c>
      <c r="B946" s="12">
        <v>4</v>
      </c>
      <c r="C946" s="18">
        <v>7</v>
      </c>
      <c r="D946" s="23">
        <v>11</v>
      </c>
      <c r="E946" s="6" t="s">
        <v>163</v>
      </c>
      <c r="F946" s="12">
        <v>9</v>
      </c>
      <c r="G946" s="18">
        <v>7</v>
      </c>
      <c r="H946" s="23">
        <v>16</v>
      </c>
      <c r="I946" s="6" t="s">
        <v>93</v>
      </c>
      <c r="J946" s="12">
        <v>2</v>
      </c>
      <c r="K946" s="18">
        <v>8</v>
      </c>
      <c r="L946" s="23">
        <v>10</v>
      </c>
      <c r="M946" s="6" t="s">
        <v>164</v>
      </c>
      <c r="N946" s="12">
        <v>0</v>
      </c>
      <c r="O946" s="18">
        <v>0</v>
      </c>
      <c r="P946" s="23">
        <v>0</v>
      </c>
      <c r="Q946" s="26"/>
      <c r="R946" s="33"/>
      <c r="S946" s="33"/>
      <c r="T946" s="33"/>
    </row>
    <row r="947" spans="1:25" ht="13.5" customHeight="1">
      <c r="A947" s="4"/>
      <c r="B947" s="10"/>
      <c r="C947" s="16"/>
      <c r="D947" s="21"/>
      <c r="E947" s="4"/>
      <c r="F947" s="10"/>
      <c r="G947" s="16"/>
      <c r="H947" s="21"/>
      <c r="I947" s="4"/>
      <c r="J947" s="10"/>
      <c r="K947" s="16"/>
      <c r="L947" s="21"/>
      <c r="M947" s="4"/>
      <c r="N947" s="10"/>
      <c r="O947" s="16"/>
      <c r="P947" s="21"/>
    </row>
    <row r="948" spans="1:25" ht="13.5" customHeight="1">
      <c r="A948" s="7"/>
      <c r="B948" s="13"/>
      <c r="C948" s="19"/>
      <c r="D948" s="24"/>
      <c r="E948" s="7"/>
      <c r="F948" s="13"/>
      <c r="G948" s="19"/>
      <c r="H948" s="24"/>
      <c r="I948" s="7"/>
      <c r="J948" s="13"/>
      <c r="K948" s="19"/>
      <c r="L948" s="24"/>
      <c r="M948" s="7"/>
      <c r="N948" s="13"/>
      <c r="O948" s="19"/>
      <c r="P948" s="24"/>
    </row>
    <row r="949" spans="1:25">
      <c r="V949" t="s">
        <v>179</v>
      </c>
    </row>
    <row r="950" spans="1:25">
      <c r="A950" t="s">
        <v>194</v>
      </c>
    </row>
    <row r="951" spans="1:25">
      <c r="A951" s="1" t="s">
        <v>5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2" t="s">
        <v>15</v>
      </c>
      <c r="B952" s="8" t="s">
        <v>17</v>
      </c>
      <c r="C952" s="14" t="s">
        <v>16</v>
      </c>
      <c r="D952" s="2" t="s">
        <v>12</v>
      </c>
      <c r="E952" s="2" t="s">
        <v>15</v>
      </c>
      <c r="F952" s="8" t="s">
        <v>17</v>
      </c>
      <c r="G952" s="14" t="s">
        <v>16</v>
      </c>
      <c r="H952" s="2" t="s">
        <v>12</v>
      </c>
      <c r="I952" s="2" t="s">
        <v>15</v>
      </c>
      <c r="J952" s="8" t="s">
        <v>17</v>
      </c>
      <c r="K952" s="14" t="s">
        <v>16</v>
      </c>
      <c r="L952" s="2" t="s">
        <v>12</v>
      </c>
      <c r="M952" s="2" t="s">
        <v>15</v>
      </c>
      <c r="N952" s="8" t="s">
        <v>17</v>
      </c>
      <c r="O952" s="14" t="s">
        <v>16</v>
      </c>
      <c r="P952" s="2" t="s">
        <v>12</v>
      </c>
      <c r="Q952" s="2" t="s">
        <v>15</v>
      </c>
      <c r="R952" s="8" t="s">
        <v>17</v>
      </c>
      <c r="S952" s="14" t="s">
        <v>16</v>
      </c>
      <c r="T952" s="2" t="s">
        <v>12</v>
      </c>
      <c r="V952" s="2" t="s">
        <v>9</v>
      </c>
      <c r="W952" s="8" t="s">
        <v>17</v>
      </c>
      <c r="X952" s="14" t="s">
        <v>16</v>
      </c>
      <c r="Y952" s="2" t="s">
        <v>12</v>
      </c>
    </row>
    <row r="953" spans="1:25" ht="13.5" customHeight="1">
      <c r="A953" s="3" t="s">
        <v>19</v>
      </c>
      <c r="B953" s="9">
        <v>10</v>
      </c>
      <c r="C953" s="15">
        <v>8</v>
      </c>
      <c r="D953" s="20">
        <v>18</v>
      </c>
      <c r="E953" s="3" t="s">
        <v>2</v>
      </c>
      <c r="F953" s="9">
        <v>17</v>
      </c>
      <c r="G953" s="15">
        <v>9</v>
      </c>
      <c r="H953" s="20">
        <v>26</v>
      </c>
      <c r="I953" s="3" t="s">
        <v>20</v>
      </c>
      <c r="J953" s="9">
        <v>10</v>
      </c>
      <c r="K953" s="15">
        <v>12</v>
      </c>
      <c r="L953" s="20">
        <v>22</v>
      </c>
      <c r="M953" s="3" t="s">
        <v>21</v>
      </c>
      <c r="N953" s="9">
        <v>11</v>
      </c>
      <c r="O953" s="15">
        <v>13</v>
      </c>
      <c r="P953" s="20">
        <v>24</v>
      </c>
      <c r="Q953" s="3" t="s">
        <v>23</v>
      </c>
      <c r="R953" s="9">
        <v>0</v>
      </c>
      <c r="S953" s="15">
        <v>0</v>
      </c>
      <c r="T953" s="20">
        <v>0</v>
      </c>
      <c r="V953" s="3" t="s">
        <v>25</v>
      </c>
      <c r="W953" s="9">
        <v>41</v>
      </c>
      <c r="X953" s="15">
        <v>41</v>
      </c>
      <c r="Y953" s="20">
        <v>82</v>
      </c>
    </row>
    <row r="954" spans="1:25" ht="13.5" customHeight="1">
      <c r="A954" s="4"/>
      <c r="B954" s="10"/>
      <c r="C954" s="16"/>
      <c r="D954" s="21"/>
      <c r="E954" s="4"/>
      <c r="F954" s="10"/>
      <c r="G954" s="16"/>
      <c r="H954" s="21"/>
      <c r="I954" s="4"/>
      <c r="J954" s="10"/>
      <c r="K954" s="16"/>
      <c r="L954" s="21"/>
      <c r="M954" s="4"/>
      <c r="N954" s="10"/>
      <c r="O954" s="16"/>
      <c r="P954" s="21"/>
      <c r="Q954" s="4"/>
      <c r="R954" s="10"/>
      <c r="S954" s="16"/>
      <c r="T954" s="21"/>
      <c r="V954" s="4"/>
      <c r="W954" s="10"/>
      <c r="X954" s="16"/>
      <c r="Y954" s="21"/>
    </row>
    <row r="955" spans="1:25" ht="13.5" customHeight="1">
      <c r="A955" s="5"/>
      <c r="B955" s="11"/>
      <c r="C955" s="17"/>
      <c r="D955" s="22"/>
      <c r="E955" s="5"/>
      <c r="F955" s="11"/>
      <c r="G955" s="17"/>
      <c r="H955" s="22"/>
      <c r="I955" s="5"/>
      <c r="J955" s="11"/>
      <c r="K955" s="17"/>
      <c r="L955" s="22"/>
      <c r="M955" s="5"/>
      <c r="N955" s="11"/>
      <c r="O955" s="17"/>
      <c r="P955" s="22"/>
      <c r="Q955" s="5"/>
      <c r="R955" s="11"/>
      <c r="S955" s="17"/>
      <c r="T955" s="22"/>
      <c r="V955" s="5"/>
      <c r="W955" s="11"/>
      <c r="X955" s="17"/>
      <c r="Y955" s="22"/>
    </row>
    <row r="956" spans="1:25" ht="13.5" customHeight="1">
      <c r="A956" s="6" t="s">
        <v>26</v>
      </c>
      <c r="B956" s="12">
        <v>3</v>
      </c>
      <c r="C956" s="18">
        <v>10</v>
      </c>
      <c r="D956" s="23">
        <v>13</v>
      </c>
      <c r="E956" s="6" t="s">
        <v>18</v>
      </c>
      <c r="F956" s="12">
        <v>9</v>
      </c>
      <c r="G956" s="18">
        <v>14</v>
      </c>
      <c r="H956" s="23">
        <v>23</v>
      </c>
      <c r="I956" s="6" t="s">
        <v>28</v>
      </c>
      <c r="J956" s="12">
        <v>8</v>
      </c>
      <c r="K956" s="18">
        <v>9</v>
      </c>
      <c r="L956" s="23">
        <v>17</v>
      </c>
      <c r="M956" s="6" t="s">
        <v>4</v>
      </c>
      <c r="N956" s="12">
        <v>8</v>
      </c>
      <c r="O956" s="18">
        <v>13</v>
      </c>
      <c r="P956" s="23">
        <v>21</v>
      </c>
      <c r="Q956" s="6" t="s">
        <v>33</v>
      </c>
      <c r="R956" s="12">
        <v>0</v>
      </c>
      <c r="S956" s="18">
        <v>0</v>
      </c>
      <c r="T956" s="23">
        <v>0</v>
      </c>
      <c r="V956" s="6" t="s">
        <v>37</v>
      </c>
      <c r="W956" s="12">
        <v>31</v>
      </c>
      <c r="X956" s="18">
        <v>26</v>
      </c>
      <c r="Y956" s="23">
        <v>57</v>
      </c>
    </row>
    <row r="957" spans="1:25" ht="13.5" customHeight="1">
      <c r="A957" s="4"/>
      <c r="B957" s="10"/>
      <c r="C957" s="16"/>
      <c r="D957" s="21"/>
      <c r="E957" s="4"/>
      <c r="F957" s="10"/>
      <c r="G957" s="16"/>
      <c r="H957" s="21"/>
      <c r="I957" s="4"/>
      <c r="J957" s="10"/>
      <c r="K957" s="16"/>
      <c r="L957" s="21"/>
      <c r="M957" s="4"/>
      <c r="N957" s="10"/>
      <c r="O957" s="16"/>
      <c r="P957" s="21"/>
      <c r="Q957" s="4"/>
      <c r="R957" s="10"/>
      <c r="S957" s="16"/>
      <c r="T957" s="21"/>
      <c r="V957" s="4"/>
      <c r="W957" s="10"/>
      <c r="X957" s="16"/>
      <c r="Y957" s="21"/>
    </row>
    <row r="958" spans="1:25" ht="13.5" customHeight="1">
      <c r="A958" s="5"/>
      <c r="B958" s="11"/>
      <c r="C958" s="17"/>
      <c r="D958" s="22"/>
      <c r="E958" s="5"/>
      <c r="F958" s="11"/>
      <c r="G958" s="17"/>
      <c r="H958" s="22"/>
      <c r="I958" s="5"/>
      <c r="J958" s="11"/>
      <c r="K958" s="17"/>
      <c r="L958" s="22"/>
      <c r="M958" s="5"/>
      <c r="N958" s="11"/>
      <c r="O958" s="17"/>
      <c r="P958" s="22"/>
      <c r="Q958" s="5"/>
      <c r="R958" s="11"/>
      <c r="S958" s="17"/>
      <c r="T958" s="22"/>
      <c r="V958" s="5"/>
      <c r="W958" s="11"/>
      <c r="X958" s="17"/>
      <c r="Y958" s="22"/>
    </row>
    <row r="959" spans="1:25" ht="13.5" customHeight="1">
      <c r="A959" s="6" t="s">
        <v>39</v>
      </c>
      <c r="B959" s="12">
        <v>7</v>
      </c>
      <c r="C959" s="18">
        <v>8</v>
      </c>
      <c r="D959" s="23">
        <v>15</v>
      </c>
      <c r="E959" s="6" t="s">
        <v>43</v>
      </c>
      <c r="F959" s="12">
        <v>8</v>
      </c>
      <c r="G959" s="18">
        <v>8</v>
      </c>
      <c r="H959" s="23">
        <v>16</v>
      </c>
      <c r="I959" s="6" t="s">
        <v>45</v>
      </c>
      <c r="J959" s="12">
        <v>7</v>
      </c>
      <c r="K959" s="18">
        <v>12</v>
      </c>
      <c r="L959" s="23">
        <v>19</v>
      </c>
      <c r="M959" s="6" t="s">
        <v>47</v>
      </c>
      <c r="N959" s="12">
        <v>15</v>
      </c>
      <c r="O959" s="18">
        <v>6</v>
      </c>
      <c r="P959" s="23">
        <v>21</v>
      </c>
      <c r="Q959" s="6" t="s">
        <v>8</v>
      </c>
      <c r="R959" s="12">
        <v>0</v>
      </c>
      <c r="S959" s="18">
        <v>0</v>
      </c>
      <c r="T959" s="23">
        <v>0</v>
      </c>
      <c r="V959" s="6" t="s">
        <v>48</v>
      </c>
      <c r="W959" s="12">
        <v>26</v>
      </c>
      <c r="X959" s="18">
        <v>29</v>
      </c>
      <c r="Y959" s="23">
        <v>55</v>
      </c>
    </row>
    <row r="960" spans="1:25" ht="13.5" customHeight="1">
      <c r="A960" s="4"/>
      <c r="B960" s="10"/>
      <c r="C960" s="16"/>
      <c r="D960" s="21"/>
      <c r="E960" s="4"/>
      <c r="F960" s="10"/>
      <c r="G960" s="16"/>
      <c r="H960" s="21"/>
      <c r="I960" s="4"/>
      <c r="J960" s="10"/>
      <c r="K960" s="16"/>
      <c r="L960" s="21"/>
      <c r="M960" s="4"/>
      <c r="N960" s="10"/>
      <c r="O960" s="16"/>
      <c r="P960" s="21"/>
      <c r="Q960" s="4"/>
      <c r="R960" s="10"/>
      <c r="S960" s="16"/>
      <c r="T960" s="21"/>
      <c r="V960" s="4"/>
      <c r="W960" s="10"/>
      <c r="X960" s="16"/>
      <c r="Y960" s="21"/>
    </row>
    <row r="961" spans="1:25" ht="13.5" customHeight="1">
      <c r="A961" s="5"/>
      <c r="B961" s="11"/>
      <c r="C961" s="17"/>
      <c r="D961" s="22"/>
      <c r="E961" s="5"/>
      <c r="F961" s="11"/>
      <c r="G961" s="17"/>
      <c r="H961" s="22"/>
      <c r="I961" s="5"/>
      <c r="J961" s="11"/>
      <c r="K961" s="17"/>
      <c r="L961" s="22"/>
      <c r="M961" s="5"/>
      <c r="N961" s="11"/>
      <c r="O961" s="17"/>
      <c r="P961" s="22"/>
      <c r="Q961" s="5"/>
      <c r="R961" s="11"/>
      <c r="S961" s="17"/>
      <c r="T961" s="22"/>
      <c r="V961" s="5"/>
      <c r="W961" s="11"/>
      <c r="X961" s="17"/>
      <c r="Y961" s="22"/>
    </row>
    <row r="962" spans="1:25" ht="13.5" customHeight="1">
      <c r="A962" s="6" t="s">
        <v>50</v>
      </c>
      <c r="B962" s="12">
        <v>11</v>
      </c>
      <c r="C962" s="18">
        <v>9</v>
      </c>
      <c r="D962" s="23">
        <v>20</v>
      </c>
      <c r="E962" s="6" t="s">
        <v>52</v>
      </c>
      <c r="F962" s="12">
        <v>13</v>
      </c>
      <c r="G962" s="18">
        <v>15</v>
      </c>
      <c r="H962" s="23">
        <v>28</v>
      </c>
      <c r="I962" s="6" t="s">
        <v>42</v>
      </c>
      <c r="J962" s="12">
        <v>17</v>
      </c>
      <c r="K962" s="18">
        <v>14</v>
      </c>
      <c r="L962" s="23">
        <v>31</v>
      </c>
      <c r="M962" s="6" t="s">
        <v>54</v>
      </c>
      <c r="N962" s="12">
        <v>7</v>
      </c>
      <c r="O962" s="18">
        <v>4</v>
      </c>
      <c r="P962" s="23">
        <v>11</v>
      </c>
      <c r="Q962" s="6" t="s">
        <v>55</v>
      </c>
      <c r="R962" s="12">
        <v>0</v>
      </c>
      <c r="S962" s="18">
        <v>0</v>
      </c>
      <c r="T962" s="23">
        <v>0</v>
      </c>
      <c r="V962" s="6" t="s">
        <v>32</v>
      </c>
      <c r="W962" s="12">
        <v>39</v>
      </c>
      <c r="X962" s="18">
        <v>32</v>
      </c>
      <c r="Y962" s="23">
        <v>71</v>
      </c>
    </row>
    <row r="963" spans="1:25" ht="13.5" customHeight="1">
      <c r="A963" s="4"/>
      <c r="B963" s="10"/>
      <c r="C963" s="16"/>
      <c r="D963" s="21"/>
      <c r="E963" s="4"/>
      <c r="F963" s="10"/>
      <c r="G963" s="16"/>
      <c r="H963" s="21"/>
      <c r="I963" s="4"/>
      <c r="J963" s="10"/>
      <c r="K963" s="16"/>
      <c r="L963" s="21"/>
      <c r="M963" s="4"/>
      <c r="N963" s="10"/>
      <c r="O963" s="16"/>
      <c r="P963" s="21"/>
      <c r="Q963" s="4"/>
      <c r="R963" s="10"/>
      <c r="S963" s="16"/>
      <c r="T963" s="21"/>
      <c r="V963" s="4"/>
      <c r="W963" s="10"/>
      <c r="X963" s="16"/>
      <c r="Y963" s="21"/>
    </row>
    <row r="964" spans="1:25" ht="13.5" customHeight="1">
      <c r="A964" s="5"/>
      <c r="B964" s="11"/>
      <c r="C964" s="17"/>
      <c r="D964" s="22"/>
      <c r="E964" s="5"/>
      <c r="F964" s="11"/>
      <c r="G964" s="17"/>
      <c r="H964" s="22"/>
      <c r="I964" s="5"/>
      <c r="J964" s="11"/>
      <c r="K964" s="17"/>
      <c r="L964" s="22"/>
      <c r="M964" s="5"/>
      <c r="N964" s="11"/>
      <c r="O964" s="17"/>
      <c r="P964" s="22"/>
      <c r="Q964" s="5"/>
      <c r="R964" s="11"/>
      <c r="S964" s="17"/>
      <c r="T964" s="22"/>
      <c r="V964" s="5"/>
      <c r="W964" s="11"/>
      <c r="X964" s="17"/>
      <c r="Y964" s="22"/>
    </row>
    <row r="965" spans="1:25" ht="13.5" customHeight="1">
      <c r="A965" s="6" t="s">
        <v>56</v>
      </c>
      <c r="B965" s="12">
        <v>10</v>
      </c>
      <c r="C965" s="18">
        <v>6</v>
      </c>
      <c r="D965" s="23">
        <v>16</v>
      </c>
      <c r="E965" s="6" t="s">
        <v>58</v>
      </c>
      <c r="F965" s="12">
        <v>16</v>
      </c>
      <c r="G965" s="18">
        <v>12</v>
      </c>
      <c r="H965" s="23">
        <v>28</v>
      </c>
      <c r="I965" s="6" t="s">
        <v>61</v>
      </c>
      <c r="J965" s="12">
        <v>13</v>
      </c>
      <c r="K965" s="18">
        <v>9</v>
      </c>
      <c r="L965" s="23">
        <v>22</v>
      </c>
      <c r="M965" s="6" t="s">
        <v>3</v>
      </c>
      <c r="N965" s="12">
        <v>4</v>
      </c>
      <c r="O965" s="18">
        <v>10</v>
      </c>
      <c r="P965" s="23">
        <v>14</v>
      </c>
      <c r="Q965" s="6" t="s">
        <v>63</v>
      </c>
      <c r="R965" s="12">
        <v>0</v>
      </c>
      <c r="S965" s="18">
        <v>1</v>
      </c>
      <c r="T965" s="23">
        <v>1</v>
      </c>
      <c r="V965" s="6" t="s">
        <v>64</v>
      </c>
      <c r="W965" s="12">
        <v>53</v>
      </c>
      <c r="X965" s="18">
        <v>46</v>
      </c>
      <c r="Y965" s="23">
        <v>99</v>
      </c>
    </row>
    <row r="966" spans="1:25" ht="13.5" customHeight="1">
      <c r="A966" s="4"/>
      <c r="B966" s="10"/>
      <c r="C966" s="16"/>
      <c r="D966" s="21"/>
      <c r="E966" s="4"/>
      <c r="F966" s="10"/>
      <c r="G966" s="16"/>
      <c r="H966" s="21"/>
      <c r="I966" s="4"/>
      <c r="J966" s="10"/>
      <c r="K966" s="16"/>
      <c r="L966" s="21"/>
      <c r="M966" s="4"/>
      <c r="N966" s="10"/>
      <c r="O966" s="16"/>
      <c r="P966" s="21"/>
      <c r="Q966" s="4"/>
      <c r="R966" s="10"/>
      <c r="S966" s="16"/>
      <c r="T966" s="21"/>
      <c r="V966" s="4"/>
      <c r="W966" s="10"/>
      <c r="X966" s="16"/>
      <c r="Y966" s="21"/>
    </row>
    <row r="967" spans="1:25" ht="13.5" customHeight="1">
      <c r="A967" s="5"/>
      <c r="B967" s="11"/>
      <c r="C967" s="17"/>
      <c r="D967" s="22"/>
      <c r="E967" s="5"/>
      <c r="F967" s="11"/>
      <c r="G967" s="17"/>
      <c r="H967" s="22"/>
      <c r="I967" s="5"/>
      <c r="J967" s="11"/>
      <c r="K967" s="17"/>
      <c r="L967" s="22"/>
      <c r="M967" s="5"/>
      <c r="N967" s="11"/>
      <c r="O967" s="17"/>
      <c r="P967" s="22"/>
      <c r="Q967" s="5"/>
      <c r="R967" s="11"/>
      <c r="S967" s="17"/>
      <c r="T967" s="22"/>
      <c r="V967" s="5"/>
      <c r="W967" s="11"/>
      <c r="X967" s="17"/>
      <c r="Y967" s="22"/>
    </row>
    <row r="968" spans="1:25" ht="13.5" customHeight="1">
      <c r="A968" s="6" t="s">
        <v>66</v>
      </c>
      <c r="B968" s="12">
        <v>3</v>
      </c>
      <c r="C968" s="18">
        <v>11</v>
      </c>
      <c r="D968" s="23">
        <v>14</v>
      </c>
      <c r="E968" s="6" t="s">
        <v>67</v>
      </c>
      <c r="F968" s="12">
        <v>9</v>
      </c>
      <c r="G968" s="18">
        <v>6</v>
      </c>
      <c r="H968" s="23">
        <v>15</v>
      </c>
      <c r="I968" s="6" t="s">
        <v>41</v>
      </c>
      <c r="J968" s="12">
        <v>17</v>
      </c>
      <c r="K968" s="18">
        <v>13</v>
      </c>
      <c r="L968" s="23">
        <v>30</v>
      </c>
      <c r="M968" s="6" t="s">
        <v>70</v>
      </c>
      <c r="N968" s="12">
        <v>10</v>
      </c>
      <c r="O968" s="18">
        <v>5</v>
      </c>
      <c r="P968" s="23">
        <v>15</v>
      </c>
      <c r="Q968" s="6" t="s">
        <v>71</v>
      </c>
      <c r="R968" s="12">
        <v>0</v>
      </c>
      <c r="S968" s="18">
        <v>0</v>
      </c>
      <c r="T968" s="23">
        <v>0</v>
      </c>
      <c r="V968" s="6" t="s">
        <v>72</v>
      </c>
      <c r="W968" s="12">
        <v>63</v>
      </c>
      <c r="X968" s="18">
        <v>58</v>
      </c>
      <c r="Y968" s="23">
        <v>121</v>
      </c>
    </row>
    <row r="969" spans="1:25" ht="13.5" customHeight="1">
      <c r="A969" s="4"/>
      <c r="B969" s="10"/>
      <c r="C969" s="16"/>
      <c r="D969" s="21"/>
      <c r="E969" s="4"/>
      <c r="F969" s="10"/>
      <c r="G969" s="16"/>
      <c r="H969" s="21"/>
      <c r="I969" s="4"/>
      <c r="J969" s="10"/>
      <c r="K969" s="16"/>
      <c r="L969" s="21"/>
      <c r="M969" s="4"/>
      <c r="N969" s="10"/>
      <c r="O969" s="16"/>
      <c r="P969" s="21"/>
      <c r="Q969" s="4"/>
      <c r="R969" s="10"/>
      <c r="S969" s="16"/>
      <c r="T969" s="21"/>
      <c r="V969" s="4"/>
      <c r="W969" s="10"/>
      <c r="X969" s="16"/>
      <c r="Y969" s="21"/>
    </row>
    <row r="970" spans="1:25" ht="13.5" customHeight="1">
      <c r="A970" s="5"/>
      <c r="B970" s="11"/>
      <c r="C970" s="17"/>
      <c r="D970" s="22"/>
      <c r="E970" s="5"/>
      <c r="F970" s="11"/>
      <c r="G970" s="17"/>
      <c r="H970" s="22"/>
      <c r="I970" s="5"/>
      <c r="J970" s="11"/>
      <c r="K970" s="17"/>
      <c r="L970" s="22"/>
      <c r="M970" s="5"/>
      <c r="N970" s="11"/>
      <c r="O970" s="17"/>
      <c r="P970" s="22"/>
      <c r="Q970" s="5"/>
      <c r="R970" s="11"/>
      <c r="S970" s="17"/>
      <c r="T970" s="22"/>
      <c r="V970" s="5"/>
      <c r="W970" s="11"/>
      <c r="X970" s="17"/>
      <c r="Y970" s="22"/>
    </row>
    <row r="971" spans="1:25" ht="13.5" customHeight="1">
      <c r="A971" s="6" t="s">
        <v>73</v>
      </c>
      <c r="B971" s="12">
        <v>10</v>
      </c>
      <c r="C971" s="18">
        <v>5</v>
      </c>
      <c r="D971" s="23">
        <v>15</v>
      </c>
      <c r="E971" s="6" t="s">
        <v>13</v>
      </c>
      <c r="F971" s="12">
        <v>12</v>
      </c>
      <c r="G971" s="18">
        <v>16</v>
      </c>
      <c r="H971" s="23">
        <v>28</v>
      </c>
      <c r="I971" s="6" t="s">
        <v>49</v>
      </c>
      <c r="J971" s="12">
        <v>12</v>
      </c>
      <c r="K971" s="18">
        <v>6</v>
      </c>
      <c r="L971" s="23">
        <v>18</v>
      </c>
      <c r="M971" s="6" t="s">
        <v>60</v>
      </c>
      <c r="N971" s="12">
        <v>7</v>
      </c>
      <c r="O971" s="18">
        <v>10</v>
      </c>
      <c r="P971" s="23">
        <v>17</v>
      </c>
      <c r="Q971" s="6" t="s">
        <v>57</v>
      </c>
      <c r="R971" s="12">
        <v>0</v>
      </c>
      <c r="S971" s="18">
        <v>0</v>
      </c>
      <c r="T971" s="23">
        <v>0</v>
      </c>
      <c r="V971" s="6" t="s">
        <v>10</v>
      </c>
      <c r="W971" s="12">
        <v>50</v>
      </c>
      <c r="X971" s="18">
        <v>43</v>
      </c>
      <c r="Y971" s="23">
        <v>93</v>
      </c>
    </row>
    <row r="972" spans="1:25" ht="13.5" customHeight="1">
      <c r="A972" s="4"/>
      <c r="B972" s="10"/>
      <c r="C972" s="16"/>
      <c r="D972" s="21"/>
      <c r="E972" s="4"/>
      <c r="F972" s="10"/>
      <c r="G972" s="16"/>
      <c r="H972" s="21"/>
      <c r="I972" s="4"/>
      <c r="J972" s="10"/>
      <c r="K972" s="16"/>
      <c r="L972" s="21"/>
      <c r="M972" s="4"/>
      <c r="N972" s="10"/>
      <c r="O972" s="16"/>
      <c r="P972" s="21"/>
      <c r="Q972" s="4"/>
      <c r="R972" s="10"/>
      <c r="S972" s="16"/>
      <c r="T972" s="21"/>
      <c r="V972" s="4"/>
      <c r="W972" s="10"/>
      <c r="X972" s="16"/>
      <c r="Y972" s="21"/>
    </row>
    <row r="973" spans="1:25" ht="13.5" customHeight="1">
      <c r="A973" s="5"/>
      <c r="B973" s="11"/>
      <c r="C973" s="17"/>
      <c r="D973" s="22"/>
      <c r="E973" s="5"/>
      <c r="F973" s="11"/>
      <c r="G973" s="17"/>
      <c r="H973" s="22"/>
      <c r="I973" s="5"/>
      <c r="J973" s="11"/>
      <c r="K973" s="17"/>
      <c r="L973" s="22"/>
      <c r="M973" s="5"/>
      <c r="N973" s="11"/>
      <c r="O973" s="17"/>
      <c r="P973" s="22"/>
      <c r="Q973" s="5"/>
      <c r="R973" s="11"/>
      <c r="S973" s="17"/>
      <c r="T973" s="22"/>
      <c r="V973" s="5"/>
      <c r="W973" s="11"/>
      <c r="X973" s="17"/>
      <c r="Y973" s="22"/>
    </row>
    <row r="974" spans="1:25" ht="13.5" customHeight="1">
      <c r="A974" s="6" t="s">
        <v>62</v>
      </c>
      <c r="B974" s="12">
        <v>8</v>
      </c>
      <c r="C974" s="18">
        <v>2</v>
      </c>
      <c r="D974" s="23">
        <v>10</v>
      </c>
      <c r="E974" s="6" t="s">
        <v>30</v>
      </c>
      <c r="F974" s="12">
        <v>8</v>
      </c>
      <c r="G974" s="18">
        <v>7</v>
      </c>
      <c r="H974" s="23">
        <v>15</v>
      </c>
      <c r="I974" s="6" t="s">
        <v>74</v>
      </c>
      <c r="J974" s="12">
        <v>10</v>
      </c>
      <c r="K974" s="18">
        <v>10</v>
      </c>
      <c r="L974" s="23">
        <v>20</v>
      </c>
      <c r="M974" s="6" t="s">
        <v>68</v>
      </c>
      <c r="N974" s="12">
        <v>13</v>
      </c>
      <c r="O974" s="18">
        <v>8</v>
      </c>
      <c r="P974" s="23">
        <v>21</v>
      </c>
      <c r="Q974" s="6" t="s">
        <v>35</v>
      </c>
      <c r="R974" s="12">
        <v>0</v>
      </c>
      <c r="S974" s="18">
        <v>0</v>
      </c>
      <c r="T974" s="23">
        <v>0</v>
      </c>
      <c r="V974" s="6" t="s">
        <v>75</v>
      </c>
      <c r="W974" s="12">
        <v>56</v>
      </c>
      <c r="X974" s="18">
        <v>50</v>
      </c>
      <c r="Y974" s="23">
        <v>106</v>
      </c>
    </row>
    <row r="975" spans="1:25" ht="13.5" customHeight="1">
      <c r="A975" s="4"/>
      <c r="B975" s="10"/>
      <c r="C975" s="16"/>
      <c r="D975" s="21"/>
      <c r="E975" s="4"/>
      <c r="F975" s="10"/>
      <c r="G975" s="16"/>
      <c r="H975" s="21"/>
      <c r="I975" s="4"/>
      <c r="J975" s="10"/>
      <c r="K975" s="16"/>
      <c r="L975" s="21"/>
      <c r="M975" s="4"/>
      <c r="N975" s="10"/>
      <c r="O975" s="16"/>
      <c r="P975" s="21"/>
      <c r="Q975" s="4"/>
      <c r="R975" s="10"/>
      <c r="S975" s="16"/>
      <c r="T975" s="21"/>
      <c r="V975" s="4"/>
      <c r="W975" s="10"/>
      <c r="X975" s="16"/>
      <c r="Y975" s="21"/>
    </row>
    <row r="976" spans="1:25" ht="13.5" customHeight="1">
      <c r="A976" s="5"/>
      <c r="B976" s="11"/>
      <c r="C976" s="17"/>
      <c r="D976" s="22"/>
      <c r="E976" s="5"/>
      <c r="F976" s="11"/>
      <c r="G976" s="17"/>
      <c r="H976" s="22"/>
      <c r="I976" s="5"/>
      <c r="J976" s="11"/>
      <c r="K976" s="17"/>
      <c r="L976" s="22"/>
      <c r="M976" s="5"/>
      <c r="N976" s="11"/>
      <c r="O976" s="17"/>
      <c r="P976" s="22"/>
      <c r="Q976" s="5"/>
      <c r="R976" s="11"/>
      <c r="S976" s="17"/>
      <c r="T976" s="22"/>
      <c r="V976" s="5"/>
      <c r="W976" s="11"/>
      <c r="X976" s="17"/>
      <c r="Y976" s="22"/>
    </row>
    <row r="977" spans="1:25" ht="13.5" customHeight="1">
      <c r="A977" s="6" t="s">
        <v>53</v>
      </c>
      <c r="B977" s="12">
        <v>5</v>
      </c>
      <c r="C977" s="18">
        <v>3</v>
      </c>
      <c r="D977" s="23">
        <v>8</v>
      </c>
      <c r="E977" s="6" t="s">
        <v>24</v>
      </c>
      <c r="F977" s="12">
        <v>9</v>
      </c>
      <c r="G977" s="18">
        <v>4</v>
      </c>
      <c r="H977" s="23">
        <v>13</v>
      </c>
      <c r="I977" s="6" t="s">
        <v>77</v>
      </c>
      <c r="J977" s="12">
        <v>5</v>
      </c>
      <c r="K977" s="18">
        <v>13</v>
      </c>
      <c r="L977" s="23">
        <v>18</v>
      </c>
      <c r="M977" s="6" t="s">
        <v>44</v>
      </c>
      <c r="N977" s="12">
        <v>6</v>
      </c>
      <c r="O977" s="18">
        <v>6</v>
      </c>
      <c r="P977" s="23">
        <v>12</v>
      </c>
      <c r="Q977" s="6" t="s">
        <v>46</v>
      </c>
      <c r="R977" s="12">
        <v>0</v>
      </c>
      <c r="S977" s="18">
        <v>0</v>
      </c>
      <c r="T977" s="23">
        <v>0</v>
      </c>
      <c r="V977" s="6" t="s">
        <v>29</v>
      </c>
      <c r="W977" s="12">
        <v>62</v>
      </c>
      <c r="X977" s="18">
        <v>42</v>
      </c>
      <c r="Y977" s="23">
        <v>104</v>
      </c>
    </row>
    <row r="978" spans="1:25" ht="13.5" customHeight="1">
      <c r="A978" s="4"/>
      <c r="B978" s="10"/>
      <c r="C978" s="16"/>
      <c r="D978" s="21"/>
      <c r="E978" s="4"/>
      <c r="F978" s="10"/>
      <c r="G978" s="16"/>
      <c r="H978" s="21"/>
      <c r="I978" s="4"/>
      <c r="J978" s="10"/>
      <c r="K978" s="16"/>
      <c r="L978" s="21"/>
      <c r="M978" s="4"/>
      <c r="N978" s="10"/>
      <c r="O978" s="16"/>
      <c r="P978" s="21"/>
      <c r="Q978" s="4"/>
      <c r="R978" s="10"/>
      <c r="S978" s="16"/>
      <c r="T978" s="21"/>
      <c r="V978" s="4"/>
      <c r="W978" s="10"/>
      <c r="X978" s="16"/>
      <c r="Y978" s="21"/>
    </row>
    <row r="979" spans="1:25" ht="13.5" customHeight="1">
      <c r="A979" s="5"/>
      <c r="B979" s="11"/>
      <c r="C979" s="17"/>
      <c r="D979" s="22"/>
      <c r="E979" s="5"/>
      <c r="F979" s="11"/>
      <c r="G979" s="17"/>
      <c r="H979" s="22"/>
      <c r="I979" s="5"/>
      <c r="J979" s="11"/>
      <c r="K979" s="17"/>
      <c r="L979" s="22"/>
      <c r="M979" s="5"/>
      <c r="N979" s="11"/>
      <c r="O979" s="17"/>
      <c r="P979" s="22"/>
      <c r="Q979" s="5"/>
      <c r="R979" s="11"/>
      <c r="S979" s="17"/>
      <c r="T979" s="22"/>
      <c r="V979" s="5"/>
      <c r="W979" s="11"/>
      <c r="X979" s="17"/>
      <c r="Y979" s="22"/>
    </row>
    <row r="980" spans="1:25" ht="13.5" customHeight="1">
      <c r="A980" s="6" t="s">
        <v>78</v>
      </c>
      <c r="B980" s="12">
        <v>5</v>
      </c>
      <c r="C980" s="18">
        <v>5</v>
      </c>
      <c r="D980" s="23">
        <v>10</v>
      </c>
      <c r="E980" s="6" t="s">
        <v>79</v>
      </c>
      <c r="F980" s="12">
        <v>12</v>
      </c>
      <c r="G980" s="18">
        <v>10</v>
      </c>
      <c r="H980" s="23">
        <v>22</v>
      </c>
      <c r="I980" s="6" t="s">
        <v>7</v>
      </c>
      <c r="J980" s="12">
        <v>8</v>
      </c>
      <c r="K980" s="18">
        <v>10</v>
      </c>
      <c r="L980" s="23">
        <v>18</v>
      </c>
      <c r="M980" s="6" t="s">
        <v>59</v>
      </c>
      <c r="N980" s="12">
        <v>5</v>
      </c>
      <c r="O980" s="18">
        <v>5</v>
      </c>
      <c r="P980" s="23">
        <v>10</v>
      </c>
      <c r="Q980" s="6" t="s">
        <v>80</v>
      </c>
      <c r="R980" s="12">
        <v>0</v>
      </c>
      <c r="S980" s="18">
        <v>0</v>
      </c>
      <c r="T980" s="23">
        <v>0</v>
      </c>
      <c r="V980" s="6" t="s">
        <v>82</v>
      </c>
      <c r="W980" s="12">
        <v>48</v>
      </c>
      <c r="X980" s="18">
        <v>64</v>
      </c>
      <c r="Y980" s="23">
        <v>112</v>
      </c>
    </row>
    <row r="981" spans="1:25" ht="13.5" customHeight="1">
      <c r="A981" s="4"/>
      <c r="B981" s="10"/>
      <c r="C981" s="16"/>
      <c r="D981" s="21"/>
      <c r="E981" s="4"/>
      <c r="F981" s="10"/>
      <c r="G981" s="16"/>
      <c r="H981" s="21"/>
      <c r="I981" s="4"/>
      <c r="J981" s="10"/>
      <c r="K981" s="16"/>
      <c r="L981" s="21"/>
      <c r="M981" s="4"/>
      <c r="N981" s="10"/>
      <c r="O981" s="16"/>
      <c r="P981" s="21"/>
      <c r="Q981" s="4"/>
      <c r="R981" s="10"/>
      <c r="S981" s="16"/>
      <c r="T981" s="21"/>
      <c r="V981" s="4"/>
      <c r="W981" s="10"/>
      <c r="X981" s="16"/>
      <c r="Y981" s="21"/>
    </row>
    <row r="982" spans="1:25" ht="13.5" customHeight="1">
      <c r="A982" s="5"/>
      <c r="B982" s="11"/>
      <c r="C982" s="17"/>
      <c r="D982" s="22"/>
      <c r="E982" s="5"/>
      <c r="F982" s="11"/>
      <c r="G982" s="17"/>
      <c r="H982" s="22"/>
      <c r="I982" s="5"/>
      <c r="J982" s="11"/>
      <c r="K982" s="17"/>
      <c r="L982" s="22"/>
      <c r="M982" s="5"/>
      <c r="N982" s="11"/>
      <c r="O982" s="17"/>
      <c r="P982" s="22"/>
      <c r="Q982" s="5"/>
      <c r="R982" s="11"/>
      <c r="S982" s="17"/>
      <c r="T982" s="22"/>
      <c r="V982" s="5"/>
      <c r="W982" s="11"/>
      <c r="X982" s="17"/>
      <c r="Y982" s="22"/>
    </row>
    <row r="983" spans="1:25" ht="13.5" customHeight="1">
      <c r="A983" s="6" t="s">
        <v>83</v>
      </c>
      <c r="B983" s="12">
        <v>6</v>
      </c>
      <c r="C983" s="18">
        <v>6</v>
      </c>
      <c r="D983" s="23">
        <v>12</v>
      </c>
      <c r="E983" s="6" t="s">
        <v>85</v>
      </c>
      <c r="F983" s="12">
        <v>16</v>
      </c>
      <c r="G983" s="18">
        <v>11</v>
      </c>
      <c r="H983" s="23">
        <v>27</v>
      </c>
      <c r="I983" s="6" t="s">
        <v>86</v>
      </c>
      <c r="J983" s="12">
        <v>10</v>
      </c>
      <c r="K983" s="18">
        <v>9</v>
      </c>
      <c r="L983" s="23">
        <v>19</v>
      </c>
      <c r="M983" s="6" t="s">
        <v>69</v>
      </c>
      <c r="N983" s="12">
        <v>4</v>
      </c>
      <c r="O983" s="18">
        <v>8</v>
      </c>
      <c r="P983" s="23">
        <v>12</v>
      </c>
      <c r="Q983" s="6" t="s">
        <v>87</v>
      </c>
      <c r="R983" s="12">
        <v>0</v>
      </c>
      <c r="S983" s="18">
        <v>0</v>
      </c>
      <c r="T983" s="23">
        <v>0</v>
      </c>
      <c r="V983" s="6" t="s">
        <v>51</v>
      </c>
      <c r="W983" s="12">
        <v>55</v>
      </c>
      <c r="X983" s="18">
        <v>56</v>
      </c>
      <c r="Y983" s="23">
        <v>111</v>
      </c>
    </row>
    <row r="984" spans="1:25" ht="13.5" customHeight="1">
      <c r="A984" s="4"/>
      <c r="B984" s="10"/>
      <c r="C984" s="16"/>
      <c r="D984" s="21"/>
      <c r="E984" s="4"/>
      <c r="F984" s="10"/>
      <c r="G984" s="16"/>
      <c r="H984" s="21"/>
      <c r="I984" s="4"/>
      <c r="J984" s="10"/>
      <c r="K984" s="16"/>
      <c r="L984" s="21"/>
      <c r="M984" s="4"/>
      <c r="N984" s="10"/>
      <c r="O984" s="16"/>
      <c r="P984" s="21"/>
      <c r="Q984" s="4"/>
      <c r="R984" s="10"/>
      <c r="S984" s="16"/>
      <c r="T984" s="21"/>
      <c r="V984" s="4"/>
      <c r="W984" s="10"/>
      <c r="X984" s="16"/>
      <c r="Y984" s="21"/>
    </row>
    <row r="985" spans="1:25" ht="13.5" customHeight="1">
      <c r="A985" s="5"/>
      <c r="B985" s="11"/>
      <c r="C985" s="17"/>
      <c r="D985" s="22"/>
      <c r="E985" s="5"/>
      <c r="F985" s="11"/>
      <c r="G985" s="17"/>
      <c r="H985" s="22"/>
      <c r="I985" s="5"/>
      <c r="J985" s="11"/>
      <c r="K985" s="17"/>
      <c r="L985" s="22"/>
      <c r="M985" s="5"/>
      <c r="N985" s="11"/>
      <c r="O985" s="17"/>
      <c r="P985" s="22"/>
      <c r="Q985" s="5"/>
      <c r="R985" s="11"/>
      <c r="S985" s="17"/>
      <c r="T985" s="22"/>
      <c r="V985" s="5"/>
      <c r="W985" s="11"/>
      <c r="X985" s="17"/>
      <c r="Y985" s="22"/>
    </row>
    <row r="986" spans="1:25" ht="13.5" customHeight="1">
      <c r="A986" s="6" t="s">
        <v>89</v>
      </c>
      <c r="B986" s="12">
        <v>7</v>
      </c>
      <c r="C986" s="18">
        <v>6</v>
      </c>
      <c r="D986" s="23">
        <v>13</v>
      </c>
      <c r="E986" s="6" t="s">
        <v>91</v>
      </c>
      <c r="F986" s="12">
        <v>10</v>
      </c>
      <c r="G986" s="18">
        <v>12</v>
      </c>
      <c r="H986" s="23">
        <v>22</v>
      </c>
      <c r="I986" s="6" t="s">
        <v>92</v>
      </c>
      <c r="J986" s="12">
        <v>8</v>
      </c>
      <c r="K986" s="18">
        <v>18</v>
      </c>
      <c r="L986" s="23">
        <v>26</v>
      </c>
      <c r="M986" s="6" t="s">
        <v>94</v>
      </c>
      <c r="N986" s="12">
        <v>4</v>
      </c>
      <c r="O986" s="18">
        <v>10</v>
      </c>
      <c r="P986" s="23">
        <v>14</v>
      </c>
      <c r="Q986" s="6" t="s">
        <v>95</v>
      </c>
      <c r="R986" s="12">
        <v>0</v>
      </c>
      <c r="S986" s="18">
        <v>0</v>
      </c>
      <c r="T986" s="23">
        <v>0</v>
      </c>
      <c r="V986" s="6" t="s">
        <v>96</v>
      </c>
      <c r="W986" s="12">
        <v>52</v>
      </c>
      <c r="X986" s="18">
        <v>52</v>
      </c>
      <c r="Y986" s="23">
        <v>104</v>
      </c>
    </row>
    <row r="987" spans="1:25" ht="13.5" customHeight="1">
      <c r="A987" s="4"/>
      <c r="B987" s="10"/>
      <c r="C987" s="16"/>
      <c r="D987" s="21"/>
      <c r="E987" s="4"/>
      <c r="F987" s="10"/>
      <c r="G987" s="16"/>
      <c r="H987" s="21"/>
      <c r="I987" s="4"/>
      <c r="J987" s="10"/>
      <c r="K987" s="16"/>
      <c r="L987" s="21"/>
      <c r="M987" s="4"/>
      <c r="N987" s="10"/>
      <c r="O987" s="16"/>
      <c r="P987" s="21"/>
      <c r="Q987" s="4"/>
      <c r="R987" s="10"/>
      <c r="S987" s="16"/>
      <c r="T987" s="21"/>
      <c r="V987" s="4"/>
      <c r="W987" s="10"/>
      <c r="X987" s="16"/>
      <c r="Y987" s="21"/>
    </row>
    <row r="988" spans="1:25" ht="13.5" customHeight="1">
      <c r="A988" s="5"/>
      <c r="B988" s="11"/>
      <c r="C988" s="17"/>
      <c r="D988" s="22"/>
      <c r="E988" s="5"/>
      <c r="F988" s="11"/>
      <c r="G988" s="17"/>
      <c r="H988" s="22"/>
      <c r="I988" s="5"/>
      <c r="J988" s="11"/>
      <c r="K988" s="17"/>
      <c r="L988" s="22"/>
      <c r="M988" s="5"/>
      <c r="N988" s="11"/>
      <c r="O988" s="17"/>
      <c r="P988" s="22"/>
      <c r="Q988" s="5"/>
      <c r="R988" s="11"/>
      <c r="S988" s="17"/>
      <c r="T988" s="22"/>
      <c r="V988" s="5"/>
      <c r="W988" s="11"/>
      <c r="X988" s="17"/>
      <c r="Y988" s="22"/>
    </row>
    <row r="989" spans="1:25" ht="13.5" customHeight="1">
      <c r="A989" s="6" t="s">
        <v>40</v>
      </c>
      <c r="B989" s="12">
        <v>6</v>
      </c>
      <c r="C989" s="18">
        <v>5</v>
      </c>
      <c r="D989" s="23">
        <v>11</v>
      </c>
      <c r="E989" s="6" t="s">
        <v>97</v>
      </c>
      <c r="F989" s="12">
        <v>13</v>
      </c>
      <c r="G989" s="18">
        <v>12</v>
      </c>
      <c r="H989" s="23">
        <v>25</v>
      </c>
      <c r="I989" s="6" t="s">
        <v>98</v>
      </c>
      <c r="J989" s="12">
        <v>15</v>
      </c>
      <c r="K989" s="18">
        <v>17</v>
      </c>
      <c r="L989" s="23">
        <v>32</v>
      </c>
      <c r="M989" s="6" t="s">
        <v>99</v>
      </c>
      <c r="N989" s="12">
        <v>3</v>
      </c>
      <c r="O989" s="18">
        <v>8</v>
      </c>
      <c r="P989" s="23">
        <v>11</v>
      </c>
      <c r="Q989" s="6" t="s">
        <v>100</v>
      </c>
      <c r="R989" s="12">
        <v>0</v>
      </c>
      <c r="S989" s="18">
        <v>0</v>
      </c>
      <c r="T989" s="23">
        <v>0</v>
      </c>
      <c r="V989" s="6" t="s">
        <v>101</v>
      </c>
      <c r="W989" s="12">
        <v>62</v>
      </c>
      <c r="X989" s="18">
        <v>69</v>
      </c>
      <c r="Y989" s="23">
        <v>131</v>
      </c>
    </row>
    <row r="990" spans="1:25" ht="13.5" customHeight="1">
      <c r="A990" s="4"/>
      <c r="B990" s="10"/>
      <c r="C990" s="16"/>
      <c r="D990" s="21"/>
      <c r="E990" s="4"/>
      <c r="F990" s="10"/>
      <c r="G990" s="16"/>
      <c r="H990" s="21"/>
      <c r="I990" s="4"/>
      <c r="J990" s="10"/>
      <c r="K990" s="16"/>
      <c r="L990" s="21"/>
      <c r="M990" s="4"/>
      <c r="N990" s="10"/>
      <c r="O990" s="16"/>
      <c r="P990" s="21"/>
      <c r="Q990" s="4"/>
      <c r="R990" s="10"/>
      <c r="S990" s="16"/>
      <c r="T990" s="21"/>
      <c r="V990" s="4"/>
      <c r="W990" s="10"/>
      <c r="X990" s="16"/>
      <c r="Y990" s="21"/>
    </row>
    <row r="991" spans="1:25" ht="13.5" customHeight="1">
      <c r="A991" s="5"/>
      <c r="B991" s="11"/>
      <c r="C991" s="17"/>
      <c r="D991" s="22"/>
      <c r="E991" s="5"/>
      <c r="F991" s="11"/>
      <c r="G991" s="17"/>
      <c r="H991" s="22"/>
      <c r="I991" s="5"/>
      <c r="J991" s="11"/>
      <c r="K991" s="17"/>
      <c r="L991" s="22"/>
      <c r="M991" s="5"/>
      <c r="N991" s="11"/>
      <c r="O991" s="17"/>
      <c r="P991" s="22"/>
      <c r="Q991" s="5"/>
      <c r="R991" s="11"/>
      <c r="S991" s="17"/>
      <c r="T991" s="22"/>
      <c r="V991" s="5"/>
      <c r="W991" s="11"/>
      <c r="X991" s="17"/>
      <c r="Y991" s="22"/>
    </row>
    <row r="992" spans="1:25" ht="13.5" customHeight="1">
      <c r="A992" s="6" t="s">
        <v>103</v>
      </c>
      <c r="B992" s="12">
        <v>2</v>
      </c>
      <c r="C992" s="18">
        <v>7</v>
      </c>
      <c r="D992" s="23">
        <v>9</v>
      </c>
      <c r="E992" s="6" t="s">
        <v>106</v>
      </c>
      <c r="F992" s="12">
        <v>5</v>
      </c>
      <c r="G992" s="18">
        <v>4</v>
      </c>
      <c r="H992" s="23">
        <v>9</v>
      </c>
      <c r="I992" s="6" t="s">
        <v>107</v>
      </c>
      <c r="J992" s="12">
        <v>10</v>
      </c>
      <c r="K992" s="18">
        <v>16</v>
      </c>
      <c r="L992" s="23">
        <v>26</v>
      </c>
      <c r="M992" s="6" t="s">
        <v>108</v>
      </c>
      <c r="N992" s="12">
        <v>4</v>
      </c>
      <c r="O992" s="18">
        <v>6</v>
      </c>
      <c r="P992" s="23">
        <v>10</v>
      </c>
      <c r="Q992" s="6" t="s">
        <v>109</v>
      </c>
      <c r="R992" s="12">
        <v>0</v>
      </c>
      <c r="S992" s="18">
        <v>0</v>
      </c>
      <c r="T992" s="23">
        <v>0</v>
      </c>
      <c r="V992" s="6" t="s">
        <v>111</v>
      </c>
      <c r="W992" s="12">
        <v>67</v>
      </c>
      <c r="X992" s="18">
        <v>57</v>
      </c>
      <c r="Y992" s="23">
        <v>124</v>
      </c>
    </row>
    <row r="993" spans="1:25" ht="13.5" customHeight="1">
      <c r="A993" s="4"/>
      <c r="B993" s="10"/>
      <c r="C993" s="16"/>
      <c r="D993" s="21"/>
      <c r="E993" s="4"/>
      <c r="F993" s="10"/>
      <c r="G993" s="16"/>
      <c r="H993" s="21"/>
      <c r="I993" s="4"/>
      <c r="J993" s="10"/>
      <c r="K993" s="16"/>
      <c r="L993" s="21"/>
      <c r="M993" s="4"/>
      <c r="N993" s="10"/>
      <c r="O993" s="16"/>
      <c r="P993" s="21"/>
      <c r="Q993" s="4"/>
      <c r="R993" s="10"/>
      <c r="S993" s="16"/>
      <c r="T993" s="21"/>
      <c r="V993" s="4"/>
      <c r="W993" s="10"/>
      <c r="X993" s="16"/>
      <c r="Y993" s="21"/>
    </row>
    <row r="994" spans="1:25" ht="13.5" customHeight="1">
      <c r="A994" s="5"/>
      <c r="B994" s="11"/>
      <c r="C994" s="17"/>
      <c r="D994" s="22"/>
      <c r="E994" s="5"/>
      <c r="F994" s="11"/>
      <c r="G994" s="17"/>
      <c r="H994" s="22"/>
      <c r="I994" s="5"/>
      <c r="J994" s="11"/>
      <c r="K994" s="17"/>
      <c r="L994" s="22"/>
      <c r="M994" s="5"/>
      <c r="N994" s="11"/>
      <c r="O994" s="17"/>
      <c r="P994" s="22"/>
      <c r="Q994" s="5"/>
      <c r="R994" s="11"/>
      <c r="S994" s="17"/>
      <c r="T994" s="22"/>
      <c r="V994" s="5"/>
      <c r="W994" s="11"/>
      <c r="X994" s="17"/>
      <c r="Y994" s="22"/>
    </row>
    <row r="995" spans="1:25" ht="13.5" customHeight="1">
      <c r="A995" s="6" t="s">
        <v>14</v>
      </c>
      <c r="B995" s="12">
        <v>5</v>
      </c>
      <c r="C995" s="18">
        <v>5</v>
      </c>
      <c r="D995" s="23">
        <v>10</v>
      </c>
      <c r="E995" s="6" t="s">
        <v>112</v>
      </c>
      <c r="F995" s="12">
        <v>12</v>
      </c>
      <c r="G995" s="18">
        <v>11</v>
      </c>
      <c r="H995" s="23">
        <v>23</v>
      </c>
      <c r="I995" s="6" t="s">
        <v>38</v>
      </c>
      <c r="J995" s="12">
        <v>19</v>
      </c>
      <c r="K995" s="18">
        <v>9</v>
      </c>
      <c r="L995" s="23">
        <v>28</v>
      </c>
      <c r="M995" s="6" t="s">
        <v>113</v>
      </c>
      <c r="N995" s="12">
        <v>3</v>
      </c>
      <c r="O995" s="18">
        <v>3</v>
      </c>
      <c r="P995" s="23">
        <v>6</v>
      </c>
      <c r="Q995" s="6" t="s">
        <v>114</v>
      </c>
      <c r="R995" s="12">
        <v>0</v>
      </c>
      <c r="S995" s="18">
        <v>0</v>
      </c>
      <c r="T995" s="23">
        <v>0</v>
      </c>
      <c r="V995" s="6" t="s">
        <v>115</v>
      </c>
      <c r="W995" s="12">
        <v>55</v>
      </c>
      <c r="X995" s="18">
        <v>69</v>
      </c>
      <c r="Y995" s="23">
        <v>124</v>
      </c>
    </row>
    <row r="996" spans="1:25" ht="13.5" customHeight="1">
      <c r="A996" s="4"/>
      <c r="B996" s="10"/>
      <c r="C996" s="16"/>
      <c r="D996" s="21"/>
      <c r="E996" s="4"/>
      <c r="F996" s="10"/>
      <c r="G996" s="16"/>
      <c r="H996" s="21"/>
      <c r="I996" s="4"/>
      <c r="J996" s="10"/>
      <c r="K996" s="16"/>
      <c r="L996" s="21"/>
      <c r="M996" s="4"/>
      <c r="N996" s="10"/>
      <c r="O996" s="16"/>
      <c r="P996" s="21"/>
      <c r="Q996" s="4"/>
      <c r="R996" s="10"/>
      <c r="S996" s="16"/>
      <c r="T996" s="21"/>
      <c r="V996" s="4"/>
      <c r="W996" s="10"/>
      <c r="X996" s="16"/>
      <c r="Y996" s="21"/>
    </row>
    <row r="997" spans="1:25" ht="13.5" customHeight="1">
      <c r="A997" s="5"/>
      <c r="B997" s="11"/>
      <c r="C997" s="17"/>
      <c r="D997" s="22"/>
      <c r="E997" s="5"/>
      <c r="F997" s="11"/>
      <c r="G997" s="17"/>
      <c r="H997" s="22"/>
      <c r="I997" s="5"/>
      <c r="J997" s="11"/>
      <c r="K997" s="17"/>
      <c r="L997" s="22"/>
      <c r="M997" s="5"/>
      <c r="N997" s="11"/>
      <c r="O997" s="17"/>
      <c r="P997" s="22"/>
      <c r="Q997" s="5"/>
      <c r="R997" s="11"/>
      <c r="S997" s="17"/>
      <c r="T997" s="22"/>
      <c r="V997" s="5"/>
      <c r="W997" s="11"/>
      <c r="X997" s="17"/>
      <c r="Y997" s="22"/>
    </row>
    <row r="998" spans="1:25" ht="13.5" customHeight="1">
      <c r="A998" s="6" t="s">
        <v>116</v>
      </c>
      <c r="B998" s="12">
        <v>5</v>
      </c>
      <c r="C998" s="18">
        <v>9</v>
      </c>
      <c r="D998" s="23">
        <v>14</v>
      </c>
      <c r="E998" s="6" t="s">
        <v>117</v>
      </c>
      <c r="F998" s="12">
        <v>13</v>
      </c>
      <c r="G998" s="18">
        <v>12</v>
      </c>
      <c r="H998" s="23">
        <v>25</v>
      </c>
      <c r="I998" s="6" t="s">
        <v>102</v>
      </c>
      <c r="J998" s="12">
        <v>11</v>
      </c>
      <c r="K998" s="18">
        <v>13</v>
      </c>
      <c r="L998" s="23">
        <v>24</v>
      </c>
      <c r="M998" s="6" t="s">
        <v>118</v>
      </c>
      <c r="N998" s="12">
        <v>3</v>
      </c>
      <c r="O998" s="18">
        <v>6</v>
      </c>
      <c r="P998" s="23">
        <v>9</v>
      </c>
      <c r="Q998" s="6" t="s">
        <v>119</v>
      </c>
      <c r="R998" s="12">
        <v>0</v>
      </c>
      <c r="S998" s="18">
        <v>0</v>
      </c>
      <c r="T998" s="23">
        <v>0</v>
      </c>
      <c r="V998" s="6" t="s">
        <v>121</v>
      </c>
      <c r="W998" s="12">
        <v>45</v>
      </c>
      <c r="X998" s="18">
        <v>46</v>
      </c>
      <c r="Y998" s="23">
        <v>91</v>
      </c>
    </row>
    <row r="999" spans="1:25" ht="13.5" customHeight="1">
      <c r="A999" s="4"/>
      <c r="B999" s="10"/>
      <c r="C999" s="16"/>
      <c r="D999" s="21"/>
      <c r="E999" s="4"/>
      <c r="F999" s="10"/>
      <c r="G999" s="16"/>
      <c r="H999" s="21"/>
      <c r="I999" s="4"/>
      <c r="J999" s="10"/>
      <c r="K999" s="16"/>
      <c r="L999" s="21"/>
      <c r="M999" s="4"/>
      <c r="N999" s="10"/>
      <c r="O999" s="16"/>
      <c r="P999" s="21"/>
      <c r="Q999" s="4"/>
      <c r="R999" s="10"/>
      <c r="S999" s="16"/>
      <c r="T999" s="21"/>
      <c r="V999" s="4"/>
      <c r="W999" s="10"/>
      <c r="X999" s="16"/>
      <c r="Y999" s="21"/>
    </row>
    <row r="1000" spans="1:25" ht="13.5" customHeight="1">
      <c r="A1000" s="5"/>
      <c r="B1000" s="11"/>
      <c r="C1000" s="17"/>
      <c r="D1000" s="22"/>
      <c r="E1000" s="5"/>
      <c r="F1000" s="11"/>
      <c r="G1000" s="17"/>
      <c r="H1000" s="22"/>
      <c r="I1000" s="5"/>
      <c r="J1000" s="11"/>
      <c r="K1000" s="17"/>
      <c r="L1000" s="22"/>
      <c r="M1000" s="5"/>
      <c r="N1000" s="11"/>
      <c r="O1000" s="17"/>
      <c r="P1000" s="22"/>
      <c r="Q1000" s="5"/>
      <c r="R1000" s="11"/>
      <c r="S1000" s="17"/>
      <c r="T1000" s="22"/>
      <c r="V1000" s="5"/>
      <c r="W1000" s="11"/>
      <c r="X1000" s="17"/>
      <c r="Y1000" s="22"/>
    </row>
    <row r="1001" spans="1:25" ht="13.5" customHeight="1">
      <c r="A1001" s="6" t="s">
        <v>122</v>
      </c>
      <c r="B1001" s="12">
        <v>7</v>
      </c>
      <c r="C1001" s="18">
        <v>5</v>
      </c>
      <c r="D1001" s="23">
        <v>12</v>
      </c>
      <c r="E1001" s="6" t="s">
        <v>123</v>
      </c>
      <c r="F1001" s="12">
        <v>13</v>
      </c>
      <c r="G1001" s="18">
        <v>8</v>
      </c>
      <c r="H1001" s="23">
        <v>21</v>
      </c>
      <c r="I1001" s="6" t="s">
        <v>124</v>
      </c>
      <c r="J1001" s="12">
        <v>17</v>
      </c>
      <c r="K1001" s="18">
        <v>10</v>
      </c>
      <c r="L1001" s="23">
        <v>27</v>
      </c>
      <c r="M1001" s="6" t="s">
        <v>125</v>
      </c>
      <c r="N1001" s="12">
        <v>0</v>
      </c>
      <c r="O1001" s="18">
        <v>3</v>
      </c>
      <c r="P1001" s="23">
        <v>3</v>
      </c>
      <c r="Q1001" s="6" t="s">
        <v>126</v>
      </c>
      <c r="R1001" s="12">
        <v>0</v>
      </c>
      <c r="S1001" s="18">
        <v>0</v>
      </c>
      <c r="T1001" s="23">
        <v>0</v>
      </c>
      <c r="V1001" s="6" t="s">
        <v>127</v>
      </c>
      <c r="W1001" s="12">
        <v>41</v>
      </c>
      <c r="X1001" s="18">
        <v>34</v>
      </c>
      <c r="Y1001" s="23">
        <v>75</v>
      </c>
    </row>
    <row r="1002" spans="1:25" ht="13.5" customHeight="1">
      <c r="A1002" s="4"/>
      <c r="B1002" s="10"/>
      <c r="C1002" s="16"/>
      <c r="D1002" s="21"/>
      <c r="E1002" s="4"/>
      <c r="F1002" s="10"/>
      <c r="G1002" s="16"/>
      <c r="H1002" s="21"/>
      <c r="I1002" s="4"/>
      <c r="J1002" s="10"/>
      <c r="K1002" s="16"/>
      <c r="L1002" s="21"/>
      <c r="M1002" s="4"/>
      <c r="N1002" s="10"/>
      <c r="O1002" s="16"/>
      <c r="P1002" s="21"/>
      <c r="Q1002" s="4"/>
      <c r="R1002" s="10"/>
      <c r="S1002" s="16"/>
      <c r="T1002" s="21"/>
      <c r="V1002" s="4"/>
      <c r="W1002" s="10"/>
      <c r="X1002" s="16"/>
      <c r="Y1002" s="21"/>
    </row>
    <row r="1003" spans="1:25" ht="13.5" customHeight="1">
      <c r="A1003" s="5"/>
      <c r="B1003" s="11"/>
      <c r="C1003" s="17"/>
      <c r="D1003" s="22"/>
      <c r="E1003" s="5"/>
      <c r="F1003" s="11"/>
      <c r="G1003" s="17"/>
      <c r="H1003" s="22"/>
      <c r="I1003" s="5"/>
      <c r="J1003" s="11"/>
      <c r="K1003" s="17"/>
      <c r="L1003" s="22"/>
      <c r="M1003" s="5"/>
      <c r="N1003" s="11"/>
      <c r="O1003" s="17"/>
      <c r="P1003" s="22"/>
      <c r="Q1003" s="5"/>
      <c r="R1003" s="11"/>
      <c r="S1003" s="17"/>
      <c r="T1003" s="22"/>
      <c r="V1003" s="5"/>
      <c r="W1003" s="11"/>
      <c r="X1003" s="17"/>
      <c r="Y1003" s="22"/>
    </row>
    <row r="1004" spans="1:25" ht="13.5" customHeight="1">
      <c r="A1004" s="6" t="s">
        <v>128</v>
      </c>
      <c r="B1004" s="12">
        <v>10</v>
      </c>
      <c r="C1004" s="18">
        <v>7</v>
      </c>
      <c r="D1004" s="23">
        <v>17</v>
      </c>
      <c r="E1004" s="6" t="s">
        <v>129</v>
      </c>
      <c r="F1004" s="12">
        <v>10</v>
      </c>
      <c r="G1004" s="18">
        <v>7</v>
      </c>
      <c r="H1004" s="23">
        <v>17</v>
      </c>
      <c r="I1004" s="6" t="s">
        <v>130</v>
      </c>
      <c r="J1004" s="12">
        <v>9</v>
      </c>
      <c r="K1004" s="18">
        <v>11</v>
      </c>
      <c r="L1004" s="23">
        <v>20</v>
      </c>
      <c r="M1004" s="6" t="s">
        <v>131</v>
      </c>
      <c r="N1004" s="12">
        <v>0</v>
      </c>
      <c r="O1004" s="18">
        <v>4</v>
      </c>
      <c r="P1004" s="23">
        <v>4</v>
      </c>
      <c r="Q1004" s="6" t="s">
        <v>27</v>
      </c>
      <c r="R1004" s="12">
        <v>0</v>
      </c>
      <c r="S1004" s="18">
        <v>0</v>
      </c>
      <c r="T1004" s="23">
        <v>0</v>
      </c>
      <c r="V1004" s="6" t="s">
        <v>84</v>
      </c>
      <c r="W1004" s="12">
        <v>18</v>
      </c>
      <c r="X1004" s="18">
        <v>35</v>
      </c>
      <c r="Y1004" s="23">
        <v>53</v>
      </c>
    </row>
    <row r="1005" spans="1:25" ht="13.5" customHeight="1">
      <c r="A1005" s="4"/>
      <c r="B1005" s="10"/>
      <c r="C1005" s="16"/>
      <c r="D1005" s="21"/>
      <c r="E1005" s="4"/>
      <c r="F1005" s="10"/>
      <c r="G1005" s="16"/>
      <c r="H1005" s="21"/>
      <c r="I1005" s="4"/>
      <c r="J1005" s="10"/>
      <c r="K1005" s="16"/>
      <c r="L1005" s="21"/>
      <c r="M1005" s="4"/>
      <c r="N1005" s="10"/>
      <c r="O1005" s="16"/>
      <c r="P1005" s="21"/>
      <c r="Q1005" s="4"/>
      <c r="R1005" s="10"/>
      <c r="S1005" s="16"/>
      <c r="T1005" s="21"/>
      <c r="V1005" s="4"/>
      <c r="W1005" s="10"/>
      <c r="X1005" s="16"/>
      <c r="Y1005" s="21"/>
    </row>
    <row r="1006" spans="1:25" ht="13.5" customHeight="1">
      <c r="A1006" s="5"/>
      <c r="B1006" s="11"/>
      <c r="C1006" s="17"/>
      <c r="D1006" s="22"/>
      <c r="E1006" s="5"/>
      <c r="F1006" s="11"/>
      <c r="G1006" s="17"/>
      <c r="H1006" s="22"/>
      <c r="I1006" s="5"/>
      <c r="J1006" s="11"/>
      <c r="K1006" s="17"/>
      <c r="L1006" s="22"/>
      <c r="M1006" s="5"/>
      <c r="N1006" s="11"/>
      <c r="O1006" s="17"/>
      <c r="P1006" s="22"/>
      <c r="Q1006" s="5"/>
      <c r="R1006" s="11"/>
      <c r="S1006" s="17"/>
      <c r="T1006" s="22"/>
      <c r="V1006" s="5"/>
      <c r="W1006" s="11"/>
      <c r="X1006" s="17"/>
      <c r="Y1006" s="22"/>
    </row>
    <row r="1007" spans="1:25" ht="13.5" customHeight="1">
      <c r="A1007" s="6" t="s">
        <v>132</v>
      </c>
      <c r="B1007" s="12">
        <v>5</v>
      </c>
      <c r="C1007" s="18">
        <v>6</v>
      </c>
      <c r="D1007" s="23">
        <v>11</v>
      </c>
      <c r="E1007" s="6" t="s">
        <v>133</v>
      </c>
      <c r="F1007" s="12">
        <v>14</v>
      </c>
      <c r="G1007" s="18">
        <v>7</v>
      </c>
      <c r="H1007" s="23">
        <v>21</v>
      </c>
      <c r="I1007" s="6" t="s">
        <v>134</v>
      </c>
      <c r="J1007" s="12">
        <v>12</v>
      </c>
      <c r="K1007" s="18">
        <v>12</v>
      </c>
      <c r="L1007" s="23">
        <v>24</v>
      </c>
      <c r="M1007" s="6" t="s">
        <v>105</v>
      </c>
      <c r="N1007" s="12">
        <v>1</v>
      </c>
      <c r="O1007" s="18">
        <v>4</v>
      </c>
      <c r="P1007" s="23">
        <v>5</v>
      </c>
      <c r="Q1007" s="6" t="s">
        <v>76</v>
      </c>
      <c r="R1007" s="12">
        <v>0</v>
      </c>
      <c r="S1007" s="18">
        <v>0</v>
      </c>
      <c r="T1007" s="23">
        <v>0</v>
      </c>
      <c r="V1007" s="6" t="s">
        <v>135</v>
      </c>
      <c r="W1007" s="12">
        <v>5</v>
      </c>
      <c r="X1007" s="18">
        <v>22</v>
      </c>
      <c r="Y1007" s="23">
        <v>27</v>
      </c>
    </row>
    <row r="1008" spans="1:25" ht="13.5" customHeight="1">
      <c r="A1008" s="4"/>
      <c r="B1008" s="10"/>
      <c r="C1008" s="16"/>
      <c r="D1008" s="21"/>
      <c r="E1008" s="4"/>
      <c r="F1008" s="10"/>
      <c r="G1008" s="16"/>
      <c r="H1008" s="21"/>
      <c r="I1008" s="4"/>
      <c r="J1008" s="10"/>
      <c r="K1008" s="16"/>
      <c r="L1008" s="21"/>
      <c r="M1008" s="4"/>
      <c r="N1008" s="10"/>
      <c r="O1008" s="16"/>
      <c r="P1008" s="21"/>
      <c r="Q1008" s="4"/>
      <c r="R1008" s="10"/>
      <c r="S1008" s="16"/>
      <c r="T1008" s="21"/>
      <c r="V1008" s="4"/>
      <c r="W1008" s="10"/>
      <c r="X1008" s="16"/>
      <c r="Y1008" s="21"/>
    </row>
    <row r="1009" spans="1:25" ht="13.5" customHeight="1">
      <c r="A1009" s="5"/>
      <c r="B1009" s="11"/>
      <c r="C1009" s="17"/>
      <c r="D1009" s="22"/>
      <c r="E1009" s="5"/>
      <c r="F1009" s="11"/>
      <c r="G1009" s="17"/>
      <c r="H1009" s="22"/>
      <c r="I1009" s="5"/>
      <c r="J1009" s="11"/>
      <c r="K1009" s="17"/>
      <c r="L1009" s="22"/>
      <c r="M1009" s="5"/>
      <c r="N1009" s="11"/>
      <c r="O1009" s="17"/>
      <c r="P1009" s="22"/>
      <c r="Q1009" s="5"/>
      <c r="R1009" s="11"/>
      <c r="S1009" s="17"/>
      <c r="T1009" s="22"/>
      <c r="V1009" s="5"/>
      <c r="W1009" s="11"/>
      <c r="X1009" s="17"/>
      <c r="Y1009" s="22"/>
    </row>
    <row r="1010" spans="1:25" ht="13.5" customHeight="1">
      <c r="A1010" s="6" t="s">
        <v>136</v>
      </c>
      <c r="B1010" s="12">
        <v>12</v>
      </c>
      <c r="C1010" s="18">
        <v>5</v>
      </c>
      <c r="D1010" s="23">
        <v>17</v>
      </c>
      <c r="E1010" s="6" t="s">
        <v>104</v>
      </c>
      <c r="F1010" s="12">
        <v>12</v>
      </c>
      <c r="G1010" s="18">
        <v>8</v>
      </c>
      <c r="H1010" s="23">
        <v>20</v>
      </c>
      <c r="I1010" s="6" t="s">
        <v>137</v>
      </c>
      <c r="J1010" s="12">
        <v>18</v>
      </c>
      <c r="K1010" s="18">
        <v>11</v>
      </c>
      <c r="L1010" s="23">
        <v>29</v>
      </c>
      <c r="M1010" s="6" t="s">
        <v>138</v>
      </c>
      <c r="N1010" s="12">
        <v>1</v>
      </c>
      <c r="O1010" s="18">
        <v>5</v>
      </c>
      <c r="P1010" s="23">
        <v>6</v>
      </c>
      <c r="Q1010" s="6" t="s">
        <v>139</v>
      </c>
      <c r="R1010" s="12">
        <v>0</v>
      </c>
      <c r="S1010" s="18">
        <v>0</v>
      </c>
      <c r="T1010" s="23">
        <v>0</v>
      </c>
      <c r="V1010" s="6" t="s">
        <v>140</v>
      </c>
      <c r="W1010" s="12">
        <v>2</v>
      </c>
      <c r="X1010" s="18">
        <v>10</v>
      </c>
      <c r="Y1010" s="23">
        <v>12</v>
      </c>
    </row>
    <row r="1011" spans="1:25" ht="13.5" customHeight="1">
      <c r="A1011" s="4"/>
      <c r="B1011" s="10"/>
      <c r="C1011" s="16"/>
      <c r="D1011" s="21"/>
      <c r="E1011" s="4"/>
      <c r="F1011" s="10"/>
      <c r="G1011" s="16"/>
      <c r="H1011" s="21"/>
      <c r="I1011" s="4"/>
      <c r="J1011" s="10"/>
      <c r="K1011" s="16"/>
      <c r="L1011" s="21"/>
      <c r="M1011" s="4"/>
      <c r="N1011" s="10"/>
      <c r="O1011" s="16"/>
      <c r="P1011" s="21"/>
      <c r="Q1011" s="4"/>
      <c r="R1011" s="10"/>
      <c r="S1011" s="16"/>
      <c r="T1011" s="21"/>
      <c r="V1011" s="4"/>
      <c r="W1011" s="10"/>
      <c r="X1011" s="16"/>
      <c r="Y1011" s="21"/>
    </row>
    <row r="1012" spans="1:25" ht="13.5" customHeight="1">
      <c r="A1012" s="5"/>
      <c r="B1012" s="11"/>
      <c r="C1012" s="17"/>
      <c r="D1012" s="22"/>
      <c r="E1012" s="5"/>
      <c r="F1012" s="11"/>
      <c r="G1012" s="17"/>
      <c r="H1012" s="22"/>
      <c r="I1012" s="5"/>
      <c r="J1012" s="11"/>
      <c r="K1012" s="17"/>
      <c r="L1012" s="22"/>
      <c r="M1012" s="5"/>
      <c r="N1012" s="11"/>
      <c r="O1012" s="17"/>
      <c r="P1012" s="22"/>
      <c r="Q1012" s="5"/>
      <c r="R1012" s="11"/>
      <c r="S1012" s="17"/>
      <c r="T1012" s="22"/>
      <c r="V1012" s="5"/>
      <c r="W1012" s="11"/>
      <c r="X1012" s="17"/>
      <c r="Y1012" s="22"/>
    </row>
    <row r="1013" spans="1:25" ht="13.5" customHeight="1">
      <c r="A1013" s="6" t="s">
        <v>141</v>
      </c>
      <c r="B1013" s="12">
        <v>7</v>
      </c>
      <c r="C1013" s="18">
        <v>12</v>
      </c>
      <c r="D1013" s="23">
        <v>19</v>
      </c>
      <c r="E1013" s="6" t="s">
        <v>143</v>
      </c>
      <c r="F1013" s="12">
        <v>3</v>
      </c>
      <c r="G1013" s="18">
        <v>10</v>
      </c>
      <c r="H1013" s="23">
        <v>13</v>
      </c>
      <c r="I1013" s="6" t="s">
        <v>144</v>
      </c>
      <c r="J1013" s="12">
        <v>12</v>
      </c>
      <c r="K1013" s="18">
        <v>8</v>
      </c>
      <c r="L1013" s="23">
        <v>20</v>
      </c>
      <c r="M1013" s="6" t="s">
        <v>145</v>
      </c>
      <c r="N1013" s="12">
        <v>1</v>
      </c>
      <c r="O1013" s="18">
        <v>4</v>
      </c>
      <c r="P1013" s="23">
        <v>5</v>
      </c>
      <c r="Q1013" s="6" t="s">
        <v>146</v>
      </c>
      <c r="R1013" s="12">
        <v>0</v>
      </c>
      <c r="S1013" s="18">
        <v>0</v>
      </c>
      <c r="T1013" s="23">
        <v>0</v>
      </c>
      <c r="V1013" s="6" t="s">
        <v>81</v>
      </c>
      <c r="W1013" s="12">
        <v>0</v>
      </c>
      <c r="X1013" s="18">
        <v>1</v>
      </c>
      <c r="Y1013" s="23">
        <v>1</v>
      </c>
    </row>
    <row r="1014" spans="1:25" ht="13.5" customHeight="1">
      <c r="A1014" s="4"/>
      <c r="B1014" s="10"/>
      <c r="C1014" s="16"/>
      <c r="D1014" s="21"/>
      <c r="E1014" s="4"/>
      <c r="F1014" s="10"/>
      <c r="G1014" s="16"/>
      <c r="H1014" s="21"/>
      <c r="I1014" s="4"/>
      <c r="J1014" s="10"/>
      <c r="K1014" s="16"/>
      <c r="L1014" s="21"/>
      <c r="M1014" s="4"/>
      <c r="N1014" s="10"/>
      <c r="O1014" s="16"/>
      <c r="P1014" s="21"/>
      <c r="Q1014" s="4"/>
      <c r="R1014" s="10"/>
      <c r="S1014" s="16"/>
      <c r="T1014" s="21"/>
      <c r="V1014" s="4"/>
      <c r="W1014" s="10"/>
      <c r="X1014" s="16"/>
      <c r="Y1014" s="21"/>
    </row>
    <row r="1015" spans="1:25" ht="13.5" customHeight="1">
      <c r="A1015" s="5"/>
      <c r="B1015" s="11"/>
      <c r="C1015" s="17"/>
      <c r="D1015" s="22"/>
      <c r="E1015" s="5"/>
      <c r="F1015" s="11"/>
      <c r="G1015" s="17"/>
      <c r="H1015" s="22"/>
      <c r="I1015" s="5"/>
      <c r="J1015" s="11"/>
      <c r="K1015" s="17"/>
      <c r="L1015" s="22"/>
      <c r="M1015" s="5"/>
      <c r="N1015" s="11"/>
      <c r="O1015" s="17"/>
      <c r="P1015" s="22"/>
      <c r="Q1015" s="7"/>
      <c r="R1015" s="13"/>
      <c r="S1015" s="19"/>
      <c r="T1015" s="24"/>
      <c r="V1015" s="7"/>
      <c r="W1015" s="13"/>
      <c r="X1015" s="19"/>
      <c r="Y1015" s="24"/>
    </row>
    <row r="1016" spans="1:25" ht="13.5" customHeight="1">
      <c r="A1016" s="6" t="s">
        <v>147</v>
      </c>
      <c r="B1016" s="12">
        <v>13</v>
      </c>
      <c r="C1016" s="18">
        <v>8</v>
      </c>
      <c r="D1016" s="23">
        <v>21</v>
      </c>
      <c r="E1016" s="6" t="s">
        <v>148</v>
      </c>
      <c r="F1016" s="12">
        <v>9</v>
      </c>
      <c r="G1016" s="18">
        <v>10</v>
      </c>
      <c r="H1016" s="23">
        <v>19</v>
      </c>
      <c r="I1016" s="6" t="s">
        <v>149</v>
      </c>
      <c r="J1016" s="12">
        <v>7</v>
      </c>
      <c r="K1016" s="18">
        <v>16</v>
      </c>
      <c r="L1016" s="23">
        <v>23</v>
      </c>
      <c r="M1016" s="6" t="s">
        <v>150</v>
      </c>
      <c r="N1016" s="12">
        <v>0</v>
      </c>
      <c r="O1016" s="18">
        <v>1</v>
      </c>
      <c r="P1016" s="23">
        <v>1</v>
      </c>
      <c r="Q1016" s="25" t="s">
        <v>151</v>
      </c>
      <c r="R1016" s="28">
        <v>871</v>
      </c>
      <c r="S1016" s="28">
        <v>882</v>
      </c>
      <c r="T1016" s="28">
        <v>1753</v>
      </c>
      <c r="V1016" s="25" t="s">
        <v>151</v>
      </c>
      <c r="W1016" s="28">
        <v>871</v>
      </c>
      <c r="X1016" s="28">
        <v>882</v>
      </c>
      <c r="Y1016" s="28">
        <v>1753</v>
      </c>
    </row>
    <row r="1017" spans="1:25" ht="13.5" customHeight="1">
      <c r="A1017" s="4"/>
      <c r="B1017" s="10"/>
      <c r="C1017" s="16"/>
      <c r="D1017" s="21"/>
      <c r="E1017" s="4"/>
      <c r="F1017" s="10"/>
      <c r="G1017" s="16"/>
      <c r="H1017" s="21"/>
      <c r="I1017" s="4"/>
      <c r="J1017" s="10"/>
      <c r="K1017" s="16"/>
      <c r="L1017" s="21"/>
      <c r="M1017" s="4"/>
      <c r="N1017" s="10"/>
      <c r="O1017" s="16"/>
      <c r="P1017" s="21"/>
      <c r="Q1017" s="26"/>
      <c r="R1017" s="40"/>
      <c r="S1017" s="40"/>
      <c r="T1017" s="40"/>
      <c r="V1017" s="26"/>
      <c r="W1017" s="40"/>
      <c r="X1017" s="40"/>
      <c r="Y1017" s="40"/>
    </row>
    <row r="1018" spans="1:25" ht="13.5" customHeight="1">
      <c r="A1018" s="5"/>
      <c r="B1018" s="11"/>
      <c r="C1018" s="17"/>
      <c r="D1018" s="22"/>
      <c r="E1018" s="5"/>
      <c r="F1018" s="11"/>
      <c r="G1018" s="17"/>
      <c r="H1018" s="22"/>
      <c r="I1018" s="5"/>
      <c r="J1018" s="11"/>
      <c r="K1018" s="17"/>
      <c r="L1018" s="22"/>
      <c r="M1018" s="5"/>
      <c r="N1018" s="11"/>
      <c r="O1018" s="17"/>
      <c r="P1018" s="22"/>
      <c r="Q1018" s="25" t="s">
        <v>36</v>
      </c>
      <c r="R1018" s="32">
        <v>233</v>
      </c>
      <c r="S1018" s="32">
        <v>274</v>
      </c>
      <c r="T1018" s="32">
        <v>507</v>
      </c>
    </row>
    <row r="1019" spans="1:25" ht="13.5" customHeight="1">
      <c r="A1019" s="6" t="s">
        <v>152</v>
      </c>
      <c r="B1019" s="12">
        <v>8</v>
      </c>
      <c r="C1019" s="18">
        <v>13</v>
      </c>
      <c r="D1019" s="23">
        <v>21</v>
      </c>
      <c r="E1019" s="6" t="s">
        <v>154</v>
      </c>
      <c r="F1019" s="12">
        <v>10</v>
      </c>
      <c r="G1019" s="18">
        <v>12</v>
      </c>
      <c r="H1019" s="23">
        <v>22</v>
      </c>
      <c r="I1019" s="6" t="s">
        <v>156</v>
      </c>
      <c r="J1019" s="12">
        <v>11</v>
      </c>
      <c r="K1019" s="18">
        <v>10</v>
      </c>
      <c r="L1019" s="23">
        <v>21</v>
      </c>
      <c r="M1019" s="6" t="s">
        <v>157</v>
      </c>
      <c r="N1019" s="12">
        <v>0</v>
      </c>
      <c r="O1019" s="18">
        <v>5</v>
      </c>
      <c r="P1019" s="23">
        <v>5</v>
      </c>
      <c r="Q1019" s="26"/>
      <c r="R1019" s="33"/>
      <c r="S1019" s="33"/>
      <c r="T1019" s="33"/>
    </row>
    <row r="1020" spans="1:25" ht="13.5" customHeight="1">
      <c r="A1020" s="4"/>
      <c r="B1020" s="10"/>
      <c r="C1020" s="16"/>
      <c r="D1020" s="21"/>
      <c r="E1020" s="4"/>
      <c r="F1020" s="10"/>
      <c r="G1020" s="16"/>
      <c r="H1020" s="21"/>
      <c r="I1020" s="4"/>
      <c r="J1020" s="10"/>
      <c r="K1020" s="16"/>
      <c r="L1020" s="21"/>
      <c r="M1020" s="4"/>
      <c r="N1020" s="10"/>
      <c r="O1020" s="16"/>
      <c r="P1020" s="21"/>
      <c r="Q1020" s="25" t="s">
        <v>153</v>
      </c>
      <c r="R1020" s="32">
        <v>45</v>
      </c>
      <c r="S1020" s="32">
        <v>48</v>
      </c>
      <c r="T1020" s="32">
        <v>47</v>
      </c>
    </row>
    <row r="1021" spans="1:25" ht="13.5" customHeight="1">
      <c r="A1021" s="5"/>
      <c r="B1021" s="11"/>
      <c r="C1021" s="17"/>
      <c r="D1021" s="22"/>
      <c r="E1021" s="5"/>
      <c r="F1021" s="11"/>
      <c r="G1021" s="17"/>
      <c r="H1021" s="22"/>
      <c r="I1021" s="5"/>
      <c r="J1021" s="11"/>
      <c r="K1021" s="17"/>
      <c r="L1021" s="22"/>
      <c r="M1021" s="5"/>
      <c r="N1021" s="11"/>
      <c r="O1021" s="17"/>
      <c r="P1021" s="22"/>
      <c r="Q1021" s="26"/>
      <c r="R1021" s="33"/>
      <c r="S1021" s="33"/>
      <c r="T1021" s="33"/>
    </row>
    <row r="1022" spans="1:25" ht="13.5" customHeight="1">
      <c r="A1022" s="6" t="s">
        <v>158</v>
      </c>
      <c r="B1022" s="12">
        <v>10</v>
      </c>
      <c r="C1022" s="18">
        <v>7</v>
      </c>
      <c r="D1022" s="23">
        <v>17</v>
      </c>
      <c r="E1022" s="6" t="s">
        <v>88</v>
      </c>
      <c r="F1022" s="12">
        <v>8</v>
      </c>
      <c r="G1022" s="18">
        <v>18</v>
      </c>
      <c r="H1022" s="23">
        <v>26</v>
      </c>
      <c r="I1022" s="6" t="s">
        <v>159</v>
      </c>
      <c r="J1022" s="12">
        <v>17</v>
      </c>
      <c r="K1022" s="18">
        <v>19</v>
      </c>
      <c r="L1022" s="23">
        <v>36</v>
      </c>
      <c r="M1022" s="6" t="s">
        <v>160</v>
      </c>
      <c r="N1022" s="12">
        <v>1</v>
      </c>
      <c r="O1022" s="18">
        <v>0</v>
      </c>
      <c r="P1022" s="23">
        <v>1</v>
      </c>
    </row>
    <row r="1023" spans="1:25" ht="13.5" customHeight="1">
      <c r="A1023" s="4"/>
      <c r="B1023" s="10"/>
      <c r="C1023" s="16"/>
      <c r="D1023" s="21"/>
      <c r="E1023" s="4"/>
      <c r="F1023" s="10"/>
      <c r="G1023" s="16"/>
      <c r="H1023" s="21"/>
      <c r="I1023" s="4"/>
      <c r="J1023" s="10"/>
      <c r="K1023" s="16"/>
      <c r="L1023" s="21"/>
      <c r="M1023" s="4"/>
      <c r="N1023" s="10"/>
      <c r="O1023" s="16"/>
      <c r="P1023" s="21"/>
      <c r="Q1023" s="27" t="s">
        <v>161</v>
      </c>
      <c r="R1023" s="34"/>
      <c r="S1023" s="34"/>
      <c r="T1023" s="34"/>
    </row>
    <row r="1024" spans="1:25" ht="13.5" customHeight="1">
      <c r="A1024" s="5"/>
      <c r="B1024" s="11"/>
      <c r="C1024" s="17"/>
      <c r="D1024" s="22"/>
      <c r="E1024" s="5"/>
      <c r="F1024" s="11"/>
      <c r="G1024" s="17"/>
      <c r="H1024" s="22"/>
      <c r="I1024" s="5"/>
      <c r="J1024" s="11"/>
      <c r="K1024" s="17"/>
      <c r="L1024" s="22"/>
      <c r="M1024" s="5"/>
      <c r="N1024" s="11"/>
      <c r="O1024" s="17"/>
      <c r="P1024" s="22"/>
      <c r="Q1024" s="25" t="s">
        <v>151</v>
      </c>
      <c r="R1024" s="32">
        <v>17</v>
      </c>
      <c r="S1024" s="32">
        <v>18</v>
      </c>
      <c r="T1024" s="32">
        <v>35</v>
      </c>
    </row>
    <row r="1025" spans="1:25" ht="13.5" customHeight="1">
      <c r="A1025" s="6" t="s">
        <v>155</v>
      </c>
      <c r="B1025" s="12">
        <v>15</v>
      </c>
      <c r="C1025" s="18">
        <v>6</v>
      </c>
      <c r="D1025" s="23">
        <v>21</v>
      </c>
      <c r="E1025" s="6" t="s">
        <v>163</v>
      </c>
      <c r="F1025" s="12">
        <v>18</v>
      </c>
      <c r="G1025" s="18">
        <v>14</v>
      </c>
      <c r="H1025" s="23">
        <v>32</v>
      </c>
      <c r="I1025" s="6" t="s">
        <v>93</v>
      </c>
      <c r="J1025" s="12">
        <v>8</v>
      </c>
      <c r="K1025" s="18">
        <v>16</v>
      </c>
      <c r="L1025" s="23">
        <v>24</v>
      </c>
      <c r="M1025" s="6" t="s">
        <v>164</v>
      </c>
      <c r="N1025" s="12">
        <v>0</v>
      </c>
      <c r="O1025" s="18">
        <v>0</v>
      </c>
      <c r="P1025" s="23">
        <v>0</v>
      </c>
      <c r="Q1025" s="26"/>
      <c r="R1025" s="33"/>
      <c r="S1025" s="33"/>
      <c r="T1025" s="33"/>
    </row>
    <row r="1026" spans="1:25" ht="13.5" customHeight="1">
      <c r="A1026" s="4"/>
      <c r="B1026" s="10"/>
      <c r="C1026" s="16"/>
      <c r="D1026" s="21"/>
      <c r="E1026" s="4"/>
      <c r="F1026" s="10"/>
      <c r="G1026" s="16"/>
      <c r="H1026" s="21"/>
      <c r="I1026" s="4"/>
      <c r="J1026" s="10"/>
      <c r="K1026" s="16"/>
      <c r="L1026" s="21"/>
      <c r="M1026" s="4"/>
      <c r="N1026" s="10"/>
      <c r="O1026" s="16"/>
      <c r="P1026" s="21"/>
    </row>
    <row r="1027" spans="1:25" ht="13.5" customHeight="1">
      <c r="A1027" s="7"/>
      <c r="B1027" s="13"/>
      <c r="C1027" s="19"/>
      <c r="D1027" s="24"/>
      <c r="E1027" s="7"/>
      <c r="F1027" s="13"/>
      <c r="G1027" s="19"/>
      <c r="H1027" s="24"/>
      <c r="I1027" s="7"/>
      <c r="J1027" s="13"/>
      <c r="K1027" s="19"/>
      <c r="L1027" s="24"/>
      <c r="M1027" s="7"/>
      <c r="N1027" s="13"/>
      <c r="O1027" s="19"/>
      <c r="P1027" s="24"/>
    </row>
    <row r="1028" spans="1:25">
      <c r="V1028" t="s">
        <v>179</v>
      </c>
    </row>
    <row r="1029" spans="1:25">
      <c r="A1029" t="s">
        <v>195</v>
      </c>
    </row>
    <row r="1030" spans="1:25">
      <c r="A1030" s="1" t="s">
        <v>5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>
      <c r="A1031" s="2" t="s">
        <v>15</v>
      </c>
      <c r="B1031" s="8" t="s">
        <v>17</v>
      </c>
      <c r="C1031" s="14" t="s">
        <v>16</v>
      </c>
      <c r="D1031" s="2" t="s">
        <v>12</v>
      </c>
      <c r="E1031" s="2" t="s">
        <v>15</v>
      </c>
      <c r="F1031" s="8" t="s">
        <v>17</v>
      </c>
      <c r="G1031" s="14" t="s">
        <v>16</v>
      </c>
      <c r="H1031" s="2" t="s">
        <v>12</v>
      </c>
      <c r="I1031" s="2" t="s">
        <v>15</v>
      </c>
      <c r="J1031" s="8" t="s">
        <v>17</v>
      </c>
      <c r="K1031" s="14" t="s">
        <v>16</v>
      </c>
      <c r="L1031" s="2" t="s">
        <v>12</v>
      </c>
      <c r="M1031" s="2" t="s">
        <v>15</v>
      </c>
      <c r="N1031" s="8" t="s">
        <v>17</v>
      </c>
      <c r="O1031" s="14" t="s">
        <v>16</v>
      </c>
      <c r="P1031" s="2" t="s">
        <v>12</v>
      </c>
      <c r="Q1031" s="2" t="s">
        <v>15</v>
      </c>
      <c r="R1031" s="8" t="s">
        <v>17</v>
      </c>
      <c r="S1031" s="14" t="s">
        <v>16</v>
      </c>
      <c r="T1031" s="2" t="s">
        <v>12</v>
      </c>
      <c r="V1031" s="2" t="s">
        <v>9</v>
      </c>
      <c r="W1031" s="8" t="s">
        <v>17</v>
      </c>
      <c r="X1031" s="14" t="s">
        <v>16</v>
      </c>
      <c r="Y1031" s="2" t="s">
        <v>12</v>
      </c>
    </row>
    <row r="1032" spans="1:25" ht="13.5" customHeight="1">
      <c r="A1032" s="3" t="s">
        <v>19</v>
      </c>
      <c r="B1032" s="9">
        <v>1</v>
      </c>
      <c r="C1032" s="15">
        <v>4</v>
      </c>
      <c r="D1032" s="20">
        <v>5</v>
      </c>
      <c r="E1032" s="3" t="s">
        <v>2</v>
      </c>
      <c r="F1032" s="9">
        <v>5</v>
      </c>
      <c r="G1032" s="15">
        <v>2</v>
      </c>
      <c r="H1032" s="20">
        <v>7</v>
      </c>
      <c r="I1032" s="3" t="s">
        <v>20</v>
      </c>
      <c r="J1032" s="9">
        <v>5</v>
      </c>
      <c r="K1032" s="15">
        <v>2</v>
      </c>
      <c r="L1032" s="20">
        <v>7</v>
      </c>
      <c r="M1032" s="3" t="s">
        <v>21</v>
      </c>
      <c r="N1032" s="9">
        <v>3</v>
      </c>
      <c r="O1032" s="15">
        <v>4</v>
      </c>
      <c r="P1032" s="20">
        <v>7</v>
      </c>
      <c r="Q1032" s="3" t="s">
        <v>23</v>
      </c>
      <c r="R1032" s="9">
        <v>0</v>
      </c>
      <c r="S1032" s="15">
        <v>0</v>
      </c>
      <c r="T1032" s="20">
        <v>0</v>
      </c>
      <c r="V1032" s="3" t="s">
        <v>25</v>
      </c>
      <c r="W1032" s="9">
        <v>24</v>
      </c>
      <c r="X1032" s="15">
        <v>20</v>
      </c>
      <c r="Y1032" s="20">
        <v>44</v>
      </c>
    </row>
    <row r="1033" spans="1:25" ht="13.5" customHeight="1">
      <c r="A1033" s="4"/>
      <c r="B1033" s="10"/>
      <c r="C1033" s="16"/>
      <c r="D1033" s="21"/>
      <c r="E1033" s="4"/>
      <c r="F1033" s="10"/>
      <c r="G1033" s="16"/>
      <c r="H1033" s="21"/>
      <c r="I1033" s="4"/>
      <c r="J1033" s="10"/>
      <c r="K1033" s="16"/>
      <c r="L1033" s="21"/>
      <c r="M1033" s="4"/>
      <c r="N1033" s="10"/>
      <c r="O1033" s="16"/>
      <c r="P1033" s="21"/>
      <c r="Q1033" s="4"/>
      <c r="R1033" s="10"/>
      <c r="S1033" s="16"/>
      <c r="T1033" s="21"/>
      <c r="V1033" s="4"/>
      <c r="W1033" s="10"/>
      <c r="X1033" s="16"/>
      <c r="Y1033" s="21"/>
    </row>
    <row r="1034" spans="1:25" ht="13.5" customHeight="1">
      <c r="A1034" s="5"/>
      <c r="B1034" s="11"/>
      <c r="C1034" s="17"/>
      <c r="D1034" s="22"/>
      <c r="E1034" s="5"/>
      <c r="F1034" s="11"/>
      <c r="G1034" s="17"/>
      <c r="H1034" s="22"/>
      <c r="I1034" s="5"/>
      <c r="J1034" s="11"/>
      <c r="K1034" s="17"/>
      <c r="L1034" s="22"/>
      <c r="M1034" s="5"/>
      <c r="N1034" s="11"/>
      <c r="O1034" s="17"/>
      <c r="P1034" s="22"/>
      <c r="Q1034" s="5"/>
      <c r="R1034" s="11"/>
      <c r="S1034" s="17"/>
      <c r="T1034" s="22"/>
      <c r="V1034" s="5"/>
      <c r="W1034" s="11"/>
      <c r="X1034" s="17"/>
      <c r="Y1034" s="22"/>
    </row>
    <row r="1035" spans="1:25" ht="13.5" customHeight="1">
      <c r="A1035" s="6" t="s">
        <v>26</v>
      </c>
      <c r="B1035" s="12">
        <v>4</v>
      </c>
      <c r="C1035" s="18">
        <v>5</v>
      </c>
      <c r="D1035" s="23">
        <v>9</v>
      </c>
      <c r="E1035" s="6" t="s">
        <v>18</v>
      </c>
      <c r="F1035" s="12">
        <v>2</v>
      </c>
      <c r="G1035" s="18">
        <v>2</v>
      </c>
      <c r="H1035" s="23">
        <v>4</v>
      </c>
      <c r="I1035" s="6" t="s">
        <v>28</v>
      </c>
      <c r="J1035" s="12">
        <v>6</v>
      </c>
      <c r="K1035" s="18">
        <v>8</v>
      </c>
      <c r="L1035" s="23">
        <v>14</v>
      </c>
      <c r="M1035" s="6" t="s">
        <v>4</v>
      </c>
      <c r="N1035" s="12">
        <v>5</v>
      </c>
      <c r="O1035" s="18">
        <v>6</v>
      </c>
      <c r="P1035" s="23">
        <v>11</v>
      </c>
      <c r="Q1035" s="6" t="s">
        <v>33</v>
      </c>
      <c r="R1035" s="12">
        <v>1</v>
      </c>
      <c r="S1035" s="18">
        <v>0</v>
      </c>
      <c r="T1035" s="23">
        <v>1</v>
      </c>
      <c r="V1035" s="6" t="s">
        <v>37</v>
      </c>
      <c r="W1035" s="12">
        <v>16</v>
      </c>
      <c r="X1035" s="18">
        <v>22</v>
      </c>
      <c r="Y1035" s="23">
        <v>38</v>
      </c>
    </row>
    <row r="1036" spans="1:25" ht="13.5" customHeight="1">
      <c r="A1036" s="4"/>
      <c r="B1036" s="10"/>
      <c r="C1036" s="16"/>
      <c r="D1036" s="21"/>
      <c r="E1036" s="4"/>
      <c r="F1036" s="10"/>
      <c r="G1036" s="16"/>
      <c r="H1036" s="21"/>
      <c r="I1036" s="4"/>
      <c r="J1036" s="10"/>
      <c r="K1036" s="16"/>
      <c r="L1036" s="21"/>
      <c r="M1036" s="4"/>
      <c r="N1036" s="10"/>
      <c r="O1036" s="16"/>
      <c r="P1036" s="21"/>
      <c r="Q1036" s="4"/>
      <c r="R1036" s="10"/>
      <c r="S1036" s="16"/>
      <c r="T1036" s="21"/>
      <c r="V1036" s="4"/>
      <c r="W1036" s="10"/>
      <c r="X1036" s="16"/>
      <c r="Y1036" s="21"/>
    </row>
    <row r="1037" spans="1:25" ht="13.5" customHeight="1">
      <c r="A1037" s="5"/>
      <c r="B1037" s="11"/>
      <c r="C1037" s="17"/>
      <c r="D1037" s="22"/>
      <c r="E1037" s="5"/>
      <c r="F1037" s="11"/>
      <c r="G1037" s="17"/>
      <c r="H1037" s="22"/>
      <c r="I1037" s="5"/>
      <c r="J1037" s="11"/>
      <c r="K1037" s="17"/>
      <c r="L1037" s="22"/>
      <c r="M1037" s="5"/>
      <c r="N1037" s="11"/>
      <c r="O1037" s="17"/>
      <c r="P1037" s="22"/>
      <c r="Q1037" s="5"/>
      <c r="R1037" s="11"/>
      <c r="S1037" s="17"/>
      <c r="T1037" s="22"/>
      <c r="V1037" s="5"/>
      <c r="W1037" s="11"/>
      <c r="X1037" s="17"/>
      <c r="Y1037" s="22"/>
    </row>
    <row r="1038" spans="1:25" ht="13.5" customHeight="1">
      <c r="A1038" s="6" t="s">
        <v>39</v>
      </c>
      <c r="B1038" s="12">
        <v>10</v>
      </c>
      <c r="C1038" s="18">
        <v>5</v>
      </c>
      <c r="D1038" s="23">
        <v>15</v>
      </c>
      <c r="E1038" s="6" t="s">
        <v>43</v>
      </c>
      <c r="F1038" s="12">
        <v>4</v>
      </c>
      <c r="G1038" s="18">
        <v>6</v>
      </c>
      <c r="H1038" s="23">
        <v>10</v>
      </c>
      <c r="I1038" s="6" t="s">
        <v>45</v>
      </c>
      <c r="J1038" s="12">
        <v>1</v>
      </c>
      <c r="K1038" s="18">
        <v>2</v>
      </c>
      <c r="L1038" s="23">
        <v>3</v>
      </c>
      <c r="M1038" s="6" t="s">
        <v>47</v>
      </c>
      <c r="N1038" s="12">
        <v>4</v>
      </c>
      <c r="O1038" s="18">
        <v>5</v>
      </c>
      <c r="P1038" s="23">
        <v>9</v>
      </c>
      <c r="Q1038" s="6" t="s">
        <v>8</v>
      </c>
      <c r="R1038" s="12">
        <v>0</v>
      </c>
      <c r="S1038" s="18">
        <v>0</v>
      </c>
      <c r="T1038" s="23">
        <v>0</v>
      </c>
      <c r="V1038" s="6" t="s">
        <v>48</v>
      </c>
      <c r="W1038" s="12">
        <v>11</v>
      </c>
      <c r="X1038" s="18">
        <v>20</v>
      </c>
      <c r="Y1038" s="23">
        <v>31</v>
      </c>
    </row>
    <row r="1039" spans="1:25" ht="13.5" customHeight="1">
      <c r="A1039" s="4"/>
      <c r="B1039" s="10"/>
      <c r="C1039" s="16"/>
      <c r="D1039" s="21"/>
      <c r="E1039" s="4"/>
      <c r="F1039" s="10"/>
      <c r="G1039" s="16"/>
      <c r="H1039" s="21"/>
      <c r="I1039" s="4"/>
      <c r="J1039" s="10"/>
      <c r="K1039" s="16"/>
      <c r="L1039" s="21"/>
      <c r="M1039" s="4"/>
      <c r="N1039" s="10"/>
      <c r="O1039" s="16"/>
      <c r="P1039" s="21"/>
      <c r="Q1039" s="4"/>
      <c r="R1039" s="10"/>
      <c r="S1039" s="16"/>
      <c r="T1039" s="21"/>
      <c r="V1039" s="4"/>
      <c r="W1039" s="10"/>
      <c r="X1039" s="16"/>
      <c r="Y1039" s="21"/>
    </row>
    <row r="1040" spans="1:25" ht="13.5" customHeight="1">
      <c r="A1040" s="5"/>
      <c r="B1040" s="11"/>
      <c r="C1040" s="17"/>
      <c r="D1040" s="22"/>
      <c r="E1040" s="5"/>
      <c r="F1040" s="11"/>
      <c r="G1040" s="17"/>
      <c r="H1040" s="22"/>
      <c r="I1040" s="5"/>
      <c r="J1040" s="11"/>
      <c r="K1040" s="17"/>
      <c r="L1040" s="22"/>
      <c r="M1040" s="5"/>
      <c r="N1040" s="11"/>
      <c r="O1040" s="17"/>
      <c r="P1040" s="22"/>
      <c r="Q1040" s="5"/>
      <c r="R1040" s="11"/>
      <c r="S1040" s="17"/>
      <c r="T1040" s="22"/>
      <c r="V1040" s="5"/>
      <c r="W1040" s="11"/>
      <c r="X1040" s="17"/>
      <c r="Y1040" s="22"/>
    </row>
    <row r="1041" spans="1:25" ht="13.5" customHeight="1">
      <c r="A1041" s="6" t="s">
        <v>50</v>
      </c>
      <c r="B1041" s="12">
        <v>6</v>
      </c>
      <c r="C1041" s="18">
        <v>1</v>
      </c>
      <c r="D1041" s="23">
        <v>7</v>
      </c>
      <c r="E1041" s="6" t="s">
        <v>52</v>
      </c>
      <c r="F1041" s="12">
        <v>5</v>
      </c>
      <c r="G1041" s="18">
        <v>4</v>
      </c>
      <c r="H1041" s="23">
        <v>9</v>
      </c>
      <c r="I1041" s="6" t="s">
        <v>42</v>
      </c>
      <c r="J1041" s="12">
        <v>2</v>
      </c>
      <c r="K1041" s="18">
        <v>4</v>
      </c>
      <c r="L1041" s="23">
        <v>6</v>
      </c>
      <c r="M1041" s="6" t="s">
        <v>54</v>
      </c>
      <c r="N1041" s="12">
        <v>2</v>
      </c>
      <c r="O1041" s="18">
        <v>4</v>
      </c>
      <c r="P1041" s="23">
        <v>6</v>
      </c>
      <c r="Q1041" s="6" t="s">
        <v>55</v>
      </c>
      <c r="R1041" s="12">
        <v>0</v>
      </c>
      <c r="S1041" s="18">
        <v>0</v>
      </c>
      <c r="T1041" s="23">
        <v>0</v>
      </c>
      <c r="V1041" s="6" t="s">
        <v>32</v>
      </c>
      <c r="W1041" s="12">
        <v>11</v>
      </c>
      <c r="X1041" s="18">
        <v>8</v>
      </c>
      <c r="Y1041" s="23">
        <v>19</v>
      </c>
    </row>
    <row r="1042" spans="1:25" ht="13.5" customHeight="1">
      <c r="A1042" s="4"/>
      <c r="B1042" s="10"/>
      <c r="C1042" s="16"/>
      <c r="D1042" s="21"/>
      <c r="E1042" s="4"/>
      <c r="F1042" s="10"/>
      <c r="G1042" s="16"/>
      <c r="H1042" s="21"/>
      <c r="I1042" s="4"/>
      <c r="J1042" s="10"/>
      <c r="K1042" s="16"/>
      <c r="L1042" s="21"/>
      <c r="M1042" s="4"/>
      <c r="N1042" s="10"/>
      <c r="O1042" s="16"/>
      <c r="P1042" s="21"/>
      <c r="Q1042" s="4"/>
      <c r="R1042" s="10"/>
      <c r="S1042" s="16"/>
      <c r="T1042" s="21"/>
      <c r="V1042" s="4"/>
      <c r="W1042" s="10"/>
      <c r="X1042" s="16"/>
      <c r="Y1042" s="21"/>
    </row>
    <row r="1043" spans="1:25" ht="13.5" customHeight="1">
      <c r="A1043" s="5"/>
      <c r="B1043" s="11"/>
      <c r="C1043" s="17"/>
      <c r="D1043" s="22"/>
      <c r="E1043" s="5"/>
      <c r="F1043" s="11"/>
      <c r="G1043" s="17"/>
      <c r="H1043" s="22"/>
      <c r="I1043" s="5"/>
      <c r="J1043" s="11"/>
      <c r="K1043" s="17"/>
      <c r="L1043" s="22"/>
      <c r="M1043" s="5"/>
      <c r="N1043" s="11"/>
      <c r="O1043" s="17"/>
      <c r="P1043" s="22"/>
      <c r="Q1043" s="5"/>
      <c r="R1043" s="11"/>
      <c r="S1043" s="17"/>
      <c r="T1043" s="22"/>
      <c r="V1043" s="5"/>
      <c r="W1043" s="11"/>
      <c r="X1043" s="17"/>
      <c r="Y1043" s="22"/>
    </row>
    <row r="1044" spans="1:25" ht="13.5" customHeight="1">
      <c r="A1044" s="6" t="s">
        <v>56</v>
      </c>
      <c r="B1044" s="12">
        <v>3</v>
      </c>
      <c r="C1044" s="18">
        <v>5</v>
      </c>
      <c r="D1044" s="23">
        <v>8</v>
      </c>
      <c r="E1044" s="6" t="s">
        <v>58</v>
      </c>
      <c r="F1044" s="12">
        <v>5</v>
      </c>
      <c r="G1044" s="18">
        <v>6</v>
      </c>
      <c r="H1044" s="23">
        <v>11</v>
      </c>
      <c r="I1044" s="6" t="s">
        <v>61</v>
      </c>
      <c r="J1044" s="12">
        <v>4</v>
      </c>
      <c r="K1044" s="18">
        <v>4</v>
      </c>
      <c r="L1044" s="23">
        <v>8</v>
      </c>
      <c r="M1044" s="6" t="s">
        <v>3</v>
      </c>
      <c r="N1044" s="12">
        <v>1</v>
      </c>
      <c r="O1044" s="18">
        <v>2</v>
      </c>
      <c r="P1044" s="23">
        <v>3</v>
      </c>
      <c r="Q1044" s="6" t="s">
        <v>63</v>
      </c>
      <c r="R1044" s="12">
        <v>0</v>
      </c>
      <c r="S1044" s="18">
        <v>0</v>
      </c>
      <c r="T1044" s="23">
        <v>0</v>
      </c>
      <c r="V1044" s="6" t="s">
        <v>64</v>
      </c>
      <c r="W1044" s="12">
        <v>10</v>
      </c>
      <c r="X1044" s="18">
        <v>7</v>
      </c>
      <c r="Y1044" s="23">
        <v>17</v>
      </c>
    </row>
    <row r="1045" spans="1:25" ht="13.5" customHeight="1">
      <c r="A1045" s="4"/>
      <c r="B1045" s="10"/>
      <c r="C1045" s="16"/>
      <c r="D1045" s="21"/>
      <c r="E1045" s="4"/>
      <c r="F1045" s="10"/>
      <c r="G1045" s="16"/>
      <c r="H1045" s="21"/>
      <c r="I1045" s="4"/>
      <c r="J1045" s="10"/>
      <c r="K1045" s="16"/>
      <c r="L1045" s="21"/>
      <c r="M1045" s="4"/>
      <c r="N1045" s="10"/>
      <c r="O1045" s="16"/>
      <c r="P1045" s="21"/>
      <c r="Q1045" s="4"/>
      <c r="R1045" s="10"/>
      <c r="S1045" s="16"/>
      <c r="T1045" s="21"/>
      <c r="V1045" s="4"/>
      <c r="W1045" s="10"/>
      <c r="X1045" s="16"/>
      <c r="Y1045" s="21"/>
    </row>
    <row r="1046" spans="1:25" ht="13.5" customHeight="1">
      <c r="A1046" s="5"/>
      <c r="B1046" s="11"/>
      <c r="C1046" s="17"/>
      <c r="D1046" s="22"/>
      <c r="E1046" s="5"/>
      <c r="F1046" s="11"/>
      <c r="G1046" s="17"/>
      <c r="H1046" s="22"/>
      <c r="I1046" s="5"/>
      <c r="J1046" s="11"/>
      <c r="K1046" s="17"/>
      <c r="L1046" s="22"/>
      <c r="M1046" s="5"/>
      <c r="N1046" s="11"/>
      <c r="O1046" s="17"/>
      <c r="P1046" s="22"/>
      <c r="Q1046" s="5"/>
      <c r="R1046" s="11"/>
      <c r="S1046" s="17"/>
      <c r="T1046" s="22"/>
      <c r="V1046" s="5"/>
      <c r="W1046" s="11"/>
      <c r="X1046" s="17"/>
      <c r="Y1046" s="22"/>
    </row>
    <row r="1047" spans="1:25" ht="13.5" customHeight="1">
      <c r="A1047" s="6" t="s">
        <v>66</v>
      </c>
      <c r="B1047" s="12">
        <v>3</v>
      </c>
      <c r="C1047" s="18">
        <v>4</v>
      </c>
      <c r="D1047" s="23">
        <v>7</v>
      </c>
      <c r="E1047" s="6" t="s">
        <v>67</v>
      </c>
      <c r="F1047" s="12">
        <v>2</v>
      </c>
      <c r="G1047" s="18">
        <v>1</v>
      </c>
      <c r="H1047" s="23">
        <v>3</v>
      </c>
      <c r="I1047" s="6" t="s">
        <v>41</v>
      </c>
      <c r="J1047" s="12">
        <v>4</v>
      </c>
      <c r="K1047" s="18">
        <v>4</v>
      </c>
      <c r="L1047" s="23">
        <v>8</v>
      </c>
      <c r="M1047" s="6" t="s">
        <v>70</v>
      </c>
      <c r="N1047" s="12">
        <v>3</v>
      </c>
      <c r="O1047" s="18">
        <v>2</v>
      </c>
      <c r="P1047" s="23">
        <v>5</v>
      </c>
      <c r="Q1047" s="6" t="s">
        <v>71</v>
      </c>
      <c r="R1047" s="12">
        <v>0</v>
      </c>
      <c r="S1047" s="18">
        <v>0</v>
      </c>
      <c r="T1047" s="23">
        <v>0</v>
      </c>
      <c r="V1047" s="6" t="s">
        <v>72</v>
      </c>
      <c r="W1047" s="12">
        <v>21</v>
      </c>
      <c r="X1047" s="18">
        <v>20</v>
      </c>
      <c r="Y1047" s="23">
        <v>41</v>
      </c>
    </row>
    <row r="1048" spans="1:25" ht="13.5" customHeight="1">
      <c r="A1048" s="4"/>
      <c r="B1048" s="10"/>
      <c r="C1048" s="16"/>
      <c r="D1048" s="21"/>
      <c r="E1048" s="4"/>
      <c r="F1048" s="10"/>
      <c r="G1048" s="16"/>
      <c r="H1048" s="21"/>
      <c r="I1048" s="4"/>
      <c r="J1048" s="10"/>
      <c r="K1048" s="16"/>
      <c r="L1048" s="21"/>
      <c r="M1048" s="4"/>
      <c r="N1048" s="10"/>
      <c r="O1048" s="16"/>
      <c r="P1048" s="21"/>
      <c r="Q1048" s="4"/>
      <c r="R1048" s="10"/>
      <c r="S1048" s="16"/>
      <c r="T1048" s="21"/>
      <c r="V1048" s="4"/>
      <c r="W1048" s="10"/>
      <c r="X1048" s="16"/>
      <c r="Y1048" s="21"/>
    </row>
    <row r="1049" spans="1:25" ht="13.5" customHeight="1">
      <c r="A1049" s="5"/>
      <c r="B1049" s="11"/>
      <c r="C1049" s="17"/>
      <c r="D1049" s="22"/>
      <c r="E1049" s="5"/>
      <c r="F1049" s="11"/>
      <c r="G1049" s="17"/>
      <c r="H1049" s="22"/>
      <c r="I1049" s="5"/>
      <c r="J1049" s="11"/>
      <c r="K1049" s="17"/>
      <c r="L1049" s="22"/>
      <c r="M1049" s="5"/>
      <c r="N1049" s="11"/>
      <c r="O1049" s="17"/>
      <c r="P1049" s="22"/>
      <c r="Q1049" s="5"/>
      <c r="R1049" s="11"/>
      <c r="S1049" s="17"/>
      <c r="T1049" s="22"/>
      <c r="V1049" s="5"/>
      <c r="W1049" s="11"/>
      <c r="X1049" s="17"/>
      <c r="Y1049" s="22"/>
    </row>
    <row r="1050" spans="1:25" ht="13.5" customHeight="1">
      <c r="A1050" s="6" t="s">
        <v>73</v>
      </c>
      <c r="B1050" s="12">
        <v>5</v>
      </c>
      <c r="C1050" s="18">
        <v>5</v>
      </c>
      <c r="D1050" s="23">
        <v>10</v>
      </c>
      <c r="E1050" s="6" t="s">
        <v>13</v>
      </c>
      <c r="F1050" s="12">
        <v>7</v>
      </c>
      <c r="G1050" s="18">
        <v>6</v>
      </c>
      <c r="H1050" s="23">
        <v>13</v>
      </c>
      <c r="I1050" s="6" t="s">
        <v>49</v>
      </c>
      <c r="J1050" s="12">
        <v>4</v>
      </c>
      <c r="K1050" s="18">
        <v>1</v>
      </c>
      <c r="L1050" s="23">
        <v>5</v>
      </c>
      <c r="M1050" s="6" t="s">
        <v>60</v>
      </c>
      <c r="N1050" s="12">
        <v>3</v>
      </c>
      <c r="O1050" s="18">
        <v>2</v>
      </c>
      <c r="P1050" s="23">
        <v>5</v>
      </c>
      <c r="Q1050" s="6" t="s">
        <v>57</v>
      </c>
      <c r="R1050" s="12">
        <v>0</v>
      </c>
      <c r="S1050" s="18">
        <v>0</v>
      </c>
      <c r="T1050" s="23">
        <v>0</v>
      </c>
      <c r="V1050" s="6" t="s">
        <v>10</v>
      </c>
      <c r="W1050" s="12">
        <v>23</v>
      </c>
      <c r="X1050" s="18">
        <v>27</v>
      </c>
      <c r="Y1050" s="23">
        <v>50</v>
      </c>
    </row>
    <row r="1051" spans="1:25" ht="13.5" customHeight="1">
      <c r="A1051" s="4"/>
      <c r="B1051" s="10"/>
      <c r="C1051" s="16"/>
      <c r="D1051" s="21"/>
      <c r="E1051" s="4"/>
      <c r="F1051" s="10"/>
      <c r="G1051" s="16"/>
      <c r="H1051" s="21"/>
      <c r="I1051" s="4"/>
      <c r="J1051" s="10"/>
      <c r="K1051" s="16"/>
      <c r="L1051" s="21"/>
      <c r="M1051" s="4"/>
      <c r="N1051" s="10"/>
      <c r="O1051" s="16"/>
      <c r="P1051" s="21"/>
      <c r="Q1051" s="4"/>
      <c r="R1051" s="10"/>
      <c r="S1051" s="16"/>
      <c r="T1051" s="21"/>
      <c r="V1051" s="4"/>
      <c r="W1051" s="10"/>
      <c r="X1051" s="16"/>
      <c r="Y1051" s="21"/>
    </row>
    <row r="1052" spans="1:25" ht="13.5" customHeight="1">
      <c r="A1052" s="5"/>
      <c r="B1052" s="11"/>
      <c r="C1052" s="17"/>
      <c r="D1052" s="22"/>
      <c r="E1052" s="5"/>
      <c r="F1052" s="11"/>
      <c r="G1052" s="17"/>
      <c r="H1052" s="22"/>
      <c r="I1052" s="5"/>
      <c r="J1052" s="11"/>
      <c r="K1052" s="17"/>
      <c r="L1052" s="22"/>
      <c r="M1052" s="5"/>
      <c r="N1052" s="11"/>
      <c r="O1052" s="17"/>
      <c r="P1052" s="22"/>
      <c r="Q1052" s="5"/>
      <c r="R1052" s="11"/>
      <c r="S1052" s="17"/>
      <c r="T1052" s="22"/>
      <c r="V1052" s="5"/>
      <c r="W1052" s="11"/>
      <c r="X1052" s="17"/>
      <c r="Y1052" s="22"/>
    </row>
    <row r="1053" spans="1:25" ht="13.5" customHeight="1">
      <c r="A1053" s="6" t="s">
        <v>62</v>
      </c>
      <c r="B1053" s="12">
        <v>3</v>
      </c>
      <c r="C1053" s="18">
        <v>4</v>
      </c>
      <c r="D1053" s="23">
        <v>7</v>
      </c>
      <c r="E1053" s="6" t="s">
        <v>30</v>
      </c>
      <c r="F1053" s="12">
        <v>7</v>
      </c>
      <c r="G1053" s="18">
        <v>3</v>
      </c>
      <c r="H1053" s="23">
        <v>10</v>
      </c>
      <c r="I1053" s="6" t="s">
        <v>74</v>
      </c>
      <c r="J1053" s="12">
        <v>1</v>
      </c>
      <c r="K1053" s="18">
        <v>6</v>
      </c>
      <c r="L1053" s="23">
        <v>7</v>
      </c>
      <c r="M1053" s="6" t="s">
        <v>68</v>
      </c>
      <c r="N1053" s="12">
        <v>3</v>
      </c>
      <c r="O1053" s="18">
        <v>2</v>
      </c>
      <c r="P1053" s="23">
        <v>5</v>
      </c>
      <c r="Q1053" s="6" t="s">
        <v>35</v>
      </c>
      <c r="R1053" s="12">
        <v>0</v>
      </c>
      <c r="S1053" s="18">
        <v>0</v>
      </c>
      <c r="T1053" s="23">
        <v>0</v>
      </c>
      <c r="V1053" s="6" t="s">
        <v>75</v>
      </c>
      <c r="W1053" s="12">
        <v>23</v>
      </c>
      <c r="X1053" s="18">
        <v>19</v>
      </c>
      <c r="Y1053" s="23">
        <v>42</v>
      </c>
    </row>
    <row r="1054" spans="1:25" ht="13.5" customHeight="1">
      <c r="A1054" s="4"/>
      <c r="B1054" s="10"/>
      <c r="C1054" s="16"/>
      <c r="D1054" s="21"/>
      <c r="E1054" s="4"/>
      <c r="F1054" s="10"/>
      <c r="G1054" s="16"/>
      <c r="H1054" s="21"/>
      <c r="I1054" s="4"/>
      <c r="J1054" s="10"/>
      <c r="K1054" s="16"/>
      <c r="L1054" s="21"/>
      <c r="M1054" s="4"/>
      <c r="N1054" s="10"/>
      <c r="O1054" s="16"/>
      <c r="P1054" s="21"/>
      <c r="Q1054" s="4"/>
      <c r="R1054" s="10"/>
      <c r="S1054" s="16"/>
      <c r="T1054" s="21"/>
      <c r="V1054" s="4"/>
      <c r="W1054" s="10"/>
      <c r="X1054" s="16"/>
      <c r="Y1054" s="21"/>
    </row>
    <row r="1055" spans="1:25" ht="13.5" customHeight="1">
      <c r="A1055" s="5"/>
      <c r="B1055" s="11"/>
      <c r="C1055" s="17"/>
      <c r="D1055" s="22"/>
      <c r="E1055" s="5"/>
      <c r="F1055" s="11"/>
      <c r="G1055" s="17"/>
      <c r="H1055" s="22"/>
      <c r="I1055" s="5"/>
      <c r="J1055" s="11"/>
      <c r="K1055" s="17"/>
      <c r="L1055" s="22"/>
      <c r="M1055" s="5"/>
      <c r="N1055" s="11"/>
      <c r="O1055" s="17"/>
      <c r="P1055" s="22"/>
      <c r="Q1055" s="5"/>
      <c r="R1055" s="11"/>
      <c r="S1055" s="17"/>
      <c r="T1055" s="22"/>
      <c r="V1055" s="5"/>
      <c r="W1055" s="11"/>
      <c r="X1055" s="17"/>
      <c r="Y1055" s="22"/>
    </row>
    <row r="1056" spans="1:25" ht="13.5" customHeight="1">
      <c r="A1056" s="6" t="s">
        <v>53</v>
      </c>
      <c r="B1056" s="12">
        <v>1</v>
      </c>
      <c r="C1056" s="18">
        <v>8</v>
      </c>
      <c r="D1056" s="23">
        <v>9</v>
      </c>
      <c r="E1056" s="6" t="s">
        <v>24</v>
      </c>
      <c r="F1056" s="12">
        <v>5</v>
      </c>
      <c r="G1056" s="18">
        <v>7</v>
      </c>
      <c r="H1056" s="23">
        <v>12</v>
      </c>
      <c r="I1056" s="6" t="s">
        <v>77</v>
      </c>
      <c r="J1056" s="12">
        <v>4</v>
      </c>
      <c r="K1056" s="18">
        <v>5</v>
      </c>
      <c r="L1056" s="23">
        <v>9</v>
      </c>
      <c r="M1056" s="6" t="s">
        <v>44</v>
      </c>
      <c r="N1056" s="12">
        <v>0</v>
      </c>
      <c r="O1056" s="18">
        <v>1</v>
      </c>
      <c r="P1056" s="23">
        <v>1</v>
      </c>
      <c r="Q1056" s="6" t="s">
        <v>46</v>
      </c>
      <c r="R1056" s="12">
        <v>0</v>
      </c>
      <c r="S1056" s="18">
        <v>0</v>
      </c>
      <c r="T1056" s="23">
        <v>0</v>
      </c>
      <c r="V1056" s="6" t="s">
        <v>29</v>
      </c>
      <c r="W1056" s="12">
        <v>24</v>
      </c>
      <c r="X1056" s="18">
        <v>20</v>
      </c>
      <c r="Y1056" s="23">
        <v>44</v>
      </c>
    </row>
    <row r="1057" spans="1:25" ht="13.5" customHeight="1">
      <c r="A1057" s="4"/>
      <c r="B1057" s="10"/>
      <c r="C1057" s="16"/>
      <c r="D1057" s="21"/>
      <c r="E1057" s="4"/>
      <c r="F1057" s="10"/>
      <c r="G1057" s="16"/>
      <c r="H1057" s="21"/>
      <c r="I1057" s="4"/>
      <c r="J1057" s="10"/>
      <c r="K1057" s="16"/>
      <c r="L1057" s="21"/>
      <c r="M1057" s="4"/>
      <c r="N1057" s="10"/>
      <c r="O1057" s="16"/>
      <c r="P1057" s="21"/>
      <c r="Q1057" s="4"/>
      <c r="R1057" s="10"/>
      <c r="S1057" s="16"/>
      <c r="T1057" s="21"/>
      <c r="V1057" s="4"/>
      <c r="W1057" s="10"/>
      <c r="X1057" s="16"/>
      <c r="Y1057" s="21"/>
    </row>
    <row r="1058" spans="1:25" ht="13.5" customHeight="1">
      <c r="A1058" s="5"/>
      <c r="B1058" s="11"/>
      <c r="C1058" s="17"/>
      <c r="D1058" s="22"/>
      <c r="E1058" s="5"/>
      <c r="F1058" s="11"/>
      <c r="G1058" s="17"/>
      <c r="H1058" s="22"/>
      <c r="I1058" s="5"/>
      <c r="J1058" s="11"/>
      <c r="K1058" s="17"/>
      <c r="L1058" s="22"/>
      <c r="M1058" s="5"/>
      <c r="N1058" s="11"/>
      <c r="O1058" s="17"/>
      <c r="P1058" s="22"/>
      <c r="Q1058" s="5"/>
      <c r="R1058" s="11"/>
      <c r="S1058" s="17"/>
      <c r="T1058" s="22"/>
      <c r="V1058" s="5"/>
      <c r="W1058" s="11"/>
      <c r="X1058" s="17"/>
      <c r="Y1058" s="22"/>
    </row>
    <row r="1059" spans="1:25" ht="13.5" customHeight="1">
      <c r="A1059" s="6" t="s">
        <v>78</v>
      </c>
      <c r="B1059" s="12">
        <v>4</v>
      </c>
      <c r="C1059" s="18">
        <v>1</v>
      </c>
      <c r="D1059" s="23">
        <v>5</v>
      </c>
      <c r="E1059" s="6" t="s">
        <v>79</v>
      </c>
      <c r="F1059" s="12">
        <v>2</v>
      </c>
      <c r="G1059" s="18">
        <v>10</v>
      </c>
      <c r="H1059" s="23">
        <v>12</v>
      </c>
      <c r="I1059" s="6" t="s">
        <v>7</v>
      </c>
      <c r="J1059" s="12">
        <v>4</v>
      </c>
      <c r="K1059" s="18">
        <v>2</v>
      </c>
      <c r="L1059" s="23">
        <v>6</v>
      </c>
      <c r="M1059" s="6" t="s">
        <v>59</v>
      </c>
      <c r="N1059" s="12">
        <v>1</v>
      </c>
      <c r="O1059" s="18">
        <v>5</v>
      </c>
      <c r="P1059" s="23">
        <v>6</v>
      </c>
      <c r="Q1059" s="6" t="s">
        <v>80</v>
      </c>
      <c r="R1059" s="12">
        <v>0</v>
      </c>
      <c r="S1059" s="18">
        <v>0</v>
      </c>
      <c r="T1059" s="23">
        <v>0</v>
      </c>
      <c r="V1059" s="6" t="s">
        <v>82</v>
      </c>
      <c r="W1059" s="12">
        <v>23</v>
      </c>
      <c r="X1059" s="18">
        <v>15</v>
      </c>
      <c r="Y1059" s="23">
        <v>38</v>
      </c>
    </row>
    <row r="1060" spans="1:25" ht="13.5" customHeight="1">
      <c r="A1060" s="4"/>
      <c r="B1060" s="10"/>
      <c r="C1060" s="16"/>
      <c r="D1060" s="21"/>
      <c r="E1060" s="4"/>
      <c r="F1060" s="10"/>
      <c r="G1060" s="16"/>
      <c r="H1060" s="21"/>
      <c r="I1060" s="4"/>
      <c r="J1060" s="10"/>
      <c r="K1060" s="16"/>
      <c r="L1060" s="21"/>
      <c r="M1060" s="4"/>
      <c r="N1060" s="10"/>
      <c r="O1060" s="16"/>
      <c r="P1060" s="21"/>
      <c r="Q1060" s="4"/>
      <c r="R1060" s="10"/>
      <c r="S1060" s="16"/>
      <c r="T1060" s="21"/>
      <c r="V1060" s="4"/>
      <c r="W1060" s="10"/>
      <c r="X1060" s="16"/>
      <c r="Y1060" s="21"/>
    </row>
    <row r="1061" spans="1:25" ht="13.5" customHeight="1">
      <c r="A1061" s="5"/>
      <c r="B1061" s="11"/>
      <c r="C1061" s="17"/>
      <c r="D1061" s="22"/>
      <c r="E1061" s="5"/>
      <c r="F1061" s="11"/>
      <c r="G1061" s="17"/>
      <c r="H1061" s="22"/>
      <c r="I1061" s="5"/>
      <c r="J1061" s="11"/>
      <c r="K1061" s="17"/>
      <c r="L1061" s="22"/>
      <c r="M1061" s="5"/>
      <c r="N1061" s="11"/>
      <c r="O1061" s="17"/>
      <c r="P1061" s="22"/>
      <c r="Q1061" s="5"/>
      <c r="R1061" s="11"/>
      <c r="S1061" s="17"/>
      <c r="T1061" s="22"/>
      <c r="V1061" s="5"/>
      <c r="W1061" s="11"/>
      <c r="X1061" s="17"/>
      <c r="Y1061" s="22"/>
    </row>
    <row r="1062" spans="1:25" ht="13.5" customHeight="1">
      <c r="A1062" s="6" t="s">
        <v>83</v>
      </c>
      <c r="B1062" s="12">
        <v>6</v>
      </c>
      <c r="C1062" s="18">
        <v>4</v>
      </c>
      <c r="D1062" s="23">
        <v>10</v>
      </c>
      <c r="E1062" s="6" t="s">
        <v>85</v>
      </c>
      <c r="F1062" s="12">
        <v>3</v>
      </c>
      <c r="G1062" s="18">
        <v>4</v>
      </c>
      <c r="H1062" s="23">
        <v>7</v>
      </c>
      <c r="I1062" s="6" t="s">
        <v>86</v>
      </c>
      <c r="J1062" s="12">
        <v>5</v>
      </c>
      <c r="K1062" s="18">
        <v>4</v>
      </c>
      <c r="L1062" s="23">
        <v>9</v>
      </c>
      <c r="M1062" s="6" t="s">
        <v>69</v>
      </c>
      <c r="N1062" s="12">
        <v>0</v>
      </c>
      <c r="O1062" s="18">
        <v>3</v>
      </c>
      <c r="P1062" s="23">
        <v>3</v>
      </c>
      <c r="Q1062" s="6" t="s">
        <v>87</v>
      </c>
      <c r="R1062" s="12">
        <v>0</v>
      </c>
      <c r="S1062" s="18">
        <v>0</v>
      </c>
      <c r="T1062" s="23">
        <v>0</v>
      </c>
      <c r="V1062" s="6" t="s">
        <v>51</v>
      </c>
      <c r="W1062" s="12">
        <v>18</v>
      </c>
      <c r="X1062" s="18">
        <v>20</v>
      </c>
      <c r="Y1062" s="23">
        <v>38</v>
      </c>
    </row>
    <row r="1063" spans="1:25" ht="13.5" customHeight="1">
      <c r="A1063" s="4"/>
      <c r="B1063" s="10"/>
      <c r="C1063" s="16"/>
      <c r="D1063" s="21"/>
      <c r="E1063" s="4"/>
      <c r="F1063" s="10"/>
      <c r="G1063" s="16"/>
      <c r="H1063" s="21"/>
      <c r="I1063" s="4"/>
      <c r="J1063" s="10"/>
      <c r="K1063" s="16"/>
      <c r="L1063" s="21"/>
      <c r="M1063" s="4"/>
      <c r="N1063" s="10"/>
      <c r="O1063" s="16"/>
      <c r="P1063" s="21"/>
      <c r="Q1063" s="4"/>
      <c r="R1063" s="10"/>
      <c r="S1063" s="16"/>
      <c r="T1063" s="21"/>
      <c r="V1063" s="4"/>
      <c r="W1063" s="10"/>
      <c r="X1063" s="16"/>
      <c r="Y1063" s="21"/>
    </row>
    <row r="1064" spans="1:25" ht="13.5" customHeight="1">
      <c r="A1064" s="5"/>
      <c r="B1064" s="11"/>
      <c r="C1064" s="17"/>
      <c r="D1064" s="22"/>
      <c r="E1064" s="5"/>
      <c r="F1064" s="11"/>
      <c r="G1064" s="17"/>
      <c r="H1064" s="22"/>
      <c r="I1064" s="5"/>
      <c r="J1064" s="11"/>
      <c r="K1064" s="17"/>
      <c r="L1064" s="22"/>
      <c r="M1064" s="5"/>
      <c r="N1064" s="11"/>
      <c r="O1064" s="17"/>
      <c r="P1064" s="22"/>
      <c r="Q1064" s="5"/>
      <c r="R1064" s="11"/>
      <c r="S1064" s="17"/>
      <c r="T1064" s="22"/>
      <c r="V1064" s="5"/>
      <c r="W1064" s="11"/>
      <c r="X1064" s="17"/>
      <c r="Y1064" s="22"/>
    </row>
    <row r="1065" spans="1:25" ht="13.5" customHeight="1">
      <c r="A1065" s="6" t="s">
        <v>89</v>
      </c>
      <c r="B1065" s="12">
        <v>2</v>
      </c>
      <c r="C1065" s="18">
        <v>6</v>
      </c>
      <c r="D1065" s="23">
        <v>8</v>
      </c>
      <c r="E1065" s="6" t="s">
        <v>91</v>
      </c>
      <c r="F1065" s="12">
        <v>8</v>
      </c>
      <c r="G1065" s="18">
        <v>2</v>
      </c>
      <c r="H1065" s="23">
        <v>10</v>
      </c>
      <c r="I1065" s="6" t="s">
        <v>92</v>
      </c>
      <c r="J1065" s="12">
        <v>0</v>
      </c>
      <c r="K1065" s="18">
        <v>0</v>
      </c>
      <c r="L1065" s="23">
        <v>0</v>
      </c>
      <c r="M1065" s="6" t="s">
        <v>94</v>
      </c>
      <c r="N1065" s="12">
        <v>1</v>
      </c>
      <c r="O1065" s="18">
        <v>6</v>
      </c>
      <c r="P1065" s="23">
        <v>7</v>
      </c>
      <c r="Q1065" s="6" t="s">
        <v>95</v>
      </c>
      <c r="R1065" s="12">
        <v>0</v>
      </c>
      <c r="S1065" s="18">
        <v>0</v>
      </c>
      <c r="T1065" s="23">
        <v>0</v>
      </c>
      <c r="V1065" s="6" t="s">
        <v>96</v>
      </c>
      <c r="W1065" s="12">
        <v>17</v>
      </c>
      <c r="X1065" s="18">
        <v>18</v>
      </c>
      <c r="Y1065" s="23">
        <v>35</v>
      </c>
    </row>
    <row r="1066" spans="1:25" ht="13.5" customHeight="1">
      <c r="A1066" s="4"/>
      <c r="B1066" s="10"/>
      <c r="C1066" s="16"/>
      <c r="D1066" s="21"/>
      <c r="E1066" s="4"/>
      <c r="F1066" s="10"/>
      <c r="G1066" s="16"/>
      <c r="H1066" s="21"/>
      <c r="I1066" s="4"/>
      <c r="J1066" s="10"/>
      <c r="K1066" s="16"/>
      <c r="L1066" s="21"/>
      <c r="M1066" s="4"/>
      <c r="N1066" s="10"/>
      <c r="O1066" s="16"/>
      <c r="P1066" s="21"/>
      <c r="Q1066" s="4"/>
      <c r="R1066" s="10"/>
      <c r="S1066" s="16"/>
      <c r="T1066" s="21"/>
      <c r="V1066" s="4"/>
      <c r="W1066" s="10"/>
      <c r="X1066" s="16"/>
      <c r="Y1066" s="21"/>
    </row>
    <row r="1067" spans="1:25" ht="13.5" customHeight="1">
      <c r="A1067" s="5"/>
      <c r="B1067" s="11"/>
      <c r="C1067" s="17"/>
      <c r="D1067" s="22"/>
      <c r="E1067" s="5"/>
      <c r="F1067" s="11"/>
      <c r="G1067" s="17"/>
      <c r="H1067" s="22"/>
      <c r="I1067" s="5"/>
      <c r="J1067" s="11"/>
      <c r="K1067" s="17"/>
      <c r="L1067" s="22"/>
      <c r="M1067" s="5"/>
      <c r="N1067" s="11"/>
      <c r="O1067" s="17"/>
      <c r="P1067" s="22"/>
      <c r="Q1067" s="5"/>
      <c r="R1067" s="11"/>
      <c r="S1067" s="17"/>
      <c r="T1067" s="22"/>
      <c r="V1067" s="5"/>
      <c r="W1067" s="11"/>
      <c r="X1067" s="17"/>
      <c r="Y1067" s="22"/>
    </row>
    <row r="1068" spans="1:25" ht="13.5" customHeight="1">
      <c r="A1068" s="6" t="s">
        <v>40</v>
      </c>
      <c r="B1068" s="12">
        <v>1</v>
      </c>
      <c r="C1068" s="18">
        <v>0</v>
      </c>
      <c r="D1068" s="23">
        <v>1</v>
      </c>
      <c r="E1068" s="6" t="s">
        <v>97</v>
      </c>
      <c r="F1068" s="12">
        <v>2</v>
      </c>
      <c r="G1068" s="18">
        <v>5</v>
      </c>
      <c r="H1068" s="23">
        <v>7</v>
      </c>
      <c r="I1068" s="6" t="s">
        <v>98</v>
      </c>
      <c r="J1068" s="12">
        <v>4</v>
      </c>
      <c r="K1068" s="18">
        <v>1</v>
      </c>
      <c r="L1068" s="23">
        <v>5</v>
      </c>
      <c r="M1068" s="6" t="s">
        <v>99</v>
      </c>
      <c r="N1068" s="12">
        <v>2</v>
      </c>
      <c r="O1068" s="18">
        <v>0</v>
      </c>
      <c r="P1068" s="23">
        <v>2</v>
      </c>
      <c r="Q1068" s="6" t="s">
        <v>100</v>
      </c>
      <c r="R1068" s="12">
        <v>0</v>
      </c>
      <c r="S1068" s="18">
        <v>0</v>
      </c>
      <c r="T1068" s="23">
        <v>0</v>
      </c>
      <c r="V1068" s="6" t="s">
        <v>101</v>
      </c>
      <c r="W1068" s="12">
        <v>12</v>
      </c>
      <c r="X1068" s="18">
        <v>11</v>
      </c>
      <c r="Y1068" s="23">
        <v>23</v>
      </c>
    </row>
    <row r="1069" spans="1:25" ht="13.5" customHeight="1">
      <c r="A1069" s="4"/>
      <c r="B1069" s="10"/>
      <c r="C1069" s="16"/>
      <c r="D1069" s="21"/>
      <c r="E1069" s="4"/>
      <c r="F1069" s="10"/>
      <c r="G1069" s="16"/>
      <c r="H1069" s="21"/>
      <c r="I1069" s="4"/>
      <c r="J1069" s="10"/>
      <c r="K1069" s="16"/>
      <c r="L1069" s="21"/>
      <c r="M1069" s="4"/>
      <c r="N1069" s="10"/>
      <c r="O1069" s="16"/>
      <c r="P1069" s="21"/>
      <c r="Q1069" s="4"/>
      <c r="R1069" s="10"/>
      <c r="S1069" s="16"/>
      <c r="T1069" s="21"/>
      <c r="V1069" s="4"/>
      <c r="W1069" s="10"/>
      <c r="X1069" s="16"/>
      <c r="Y1069" s="21"/>
    </row>
    <row r="1070" spans="1:25" ht="13.5" customHeight="1">
      <c r="A1070" s="5"/>
      <c r="B1070" s="11"/>
      <c r="C1070" s="17"/>
      <c r="D1070" s="22"/>
      <c r="E1070" s="5"/>
      <c r="F1070" s="11"/>
      <c r="G1070" s="17"/>
      <c r="H1070" s="22"/>
      <c r="I1070" s="5"/>
      <c r="J1070" s="11"/>
      <c r="K1070" s="17"/>
      <c r="L1070" s="22"/>
      <c r="M1070" s="5"/>
      <c r="N1070" s="11"/>
      <c r="O1070" s="17"/>
      <c r="P1070" s="22"/>
      <c r="Q1070" s="5"/>
      <c r="R1070" s="11"/>
      <c r="S1070" s="17"/>
      <c r="T1070" s="22"/>
      <c r="V1070" s="5"/>
      <c r="W1070" s="11"/>
      <c r="X1070" s="17"/>
      <c r="Y1070" s="22"/>
    </row>
    <row r="1071" spans="1:25" ht="13.5" customHeight="1">
      <c r="A1071" s="6" t="s">
        <v>103</v>
      </c>
      <c r="B1071" s="12">
        <v>1</v>
      </c>
      <c r="C1071" s="18">
        <v>6</v>
      </c>
      <c r="D1071" s="23">
        <v>7</v>
      </c>
      <c r="E1071" s="6" t="s">
        <v>106</v>
      </c>
      <c r="F1071" s="12">
        <v>5</v>
      </c>
      <c r="G1071" s="18">
        <v>5</v>
      </c>
      <c r="H1071" s="23">
        <v>10</v>
      </c>
      <c r="I1071" s="6" t="s">
        <v>107</v>
      </c>
      <c r="J1071" s="12">
        <v>2</v>
      </c>
      <c r="K1071" s="18">
        <v>2</v>
      </c>
      <c r="L1071" s="23">
        <v>4</v>
      </c>
      <c r="M1071" s="6" t="s">
        <v>108</v>
      </c>
      <c r="N1071" s="12">
        <v>1</v>
      </c>
      <c r="O1071" s="18">
        <v>6</v>
      </c>
      <c r="P1071" s="23">
        <v>7</v>
      </c>
      <c r="Q1071" s="6" t="s">
        <v>109</v>
      </c>
      <c r="R1071" s="12">
        <v>0</v>
      </c>
      <c r="S1071" s="18">
        <v>0</v>
      </c>
      <c r="T1071" s="23">
        <v>0</v>
      </c>
      <c r="V1071" s="6" t="s">
        <v>111</v>
      </c>
      <c r="W1071" s="12">
        <v>13</v>
      </c>
      <c r="X1071" s="18">
        <v>15</v>
      </c>
      <c r="Y1071" s="23">
        <v>28</v>
      </c>
    </row>
    <row r="1072" spans="1:25" ht="13.5" customHeight="1">
      <c r="A1072" s="4"/>
      <c r="B1072" s="10"/>
      <c r="C1072" s="16"/>
      <c r="D1072" s="21"/>
      <c r="E1072" s="4"/>
      <c r="F1072" s="10"/>
      <c r="G1072" s="16"/>
      <c r="H1072" s="21"/>
      <c r="I1072" s="4"/>
      <c r="J1072" s="10"/>
      <c r="K1072" s="16"/>
      <c r="L1072" s="21"/>
      <c r="M1072" s="4"/>
      <c r="N1072" s="10"/>
      <c r="O1072" s="16"/>
      <c r="P1072" s="21"/>
      <c r="Q1072" s="4"/>
      <c r="R1072" s="10"/>
      <c r="S1072" s="16"/>
      <c r="T1072" s="21"/>
      <c r="V1072" s="4"/>
      <c r="W1072" s="10"/>
      <c r="X1072" s="16"/>
      <c r="Y1072" s="21"/>
    </row>
    <row r="1073" spans="1:25" ht="13.5" customHeight="1">
      <c r="A1073" s="5"/>
      <c r="B1073" s="11"/>
      <c r="C1073" s="17"/>
      <c r="D1073" s="22"/>
      <c r="E1073" s="5"/>
      <c r="F1073" s="11"/>
      <c r="G1073" s="17"/>
      <c r="H1073" s="22"/>
      <c r="I1073" s="5"/>
      <c r="J1073" s="11"/>
      <c r="K1073" s="17"/>
      <c r="L1073" s="22"/>
      <c r="M1073" s="5"/>
      <c r="N1073" s="11"/>
      <c r="O1073" s="17"/>
      <c r="P1073" s="22"/>
      <c r="Q1073" s="5"/>
      <c r="R1073" s="11"/>
      <c r="S1073" s="17"/>
      <c r="T1073" s="22"/>
      <c r="V1073" s="5"/>
      <c r="W1073" s="11"/>
      <c r="X1073" s="17"/>
      <c r="Y1073" s="22"/>
    </row>
    <row r="1074" spans="1:25" ht="13.5" customHeight="1">
      <c r="A1074" s="6" t="s">
        <v>14</v>
      </c>
      <c r="B1074" s="12">
        <v>1</v>
      </c>
      <c r="C1074" s="18">
        <v>4</v>
      </c>
      <c r="D1074" s="23">
        <v>5</v>
      </c>
      <c r="E1074" s="6" t="s">
        <v>112</v>
      </c>
      <c r="F1074" s="12">
        <v>5</v>
      </c>
      <c r="G1074" s="18">
        <v>3</v>
      </c>
      <c r="H1074" s="23">
        <v>8</v>
      </c>
      <c r="I1074" s="6" t="s">
        <v>38</v>
      </c>
      <c r="J1074" s="12">
        <v>1</v>
      </c>
      <c r="K1074" s="18">
        <v>4</v>
      </c>
      <c r="L1074" s="23">
        <v>5</v>
      </c>
      <c r="M1074" s="6" t="s">
        <v>113</v>
      </c>
      <c r="N1074" s="12">
        <v>0</v>
      </c>
      <c r="O1074" s="18">
        <v>2</v>
      </c>
      <c r="P1074" s="23">
        <v>2</v>
      </c>
      <c r="Q1074" s="6" t="s">
        <v>114</v>
      </c>
      <c r="R1074" s="12">
        <v>0</v>
      </c>
      <c r="S1074" s="18">
        <v>0</v>
      </c>
      <c r="T1074" s="23">
        <v>0</v>
      </c>
      <c r="V1074" s="6" t="s">
        <v>115</v>
      </c>
      <c r="W1074" s="12">
        <v>18</v>
      </c>
      <c r="X1074" s="18">
        <v>16</v>
      </c>
      <c r="Y1074" s="23">
        <v>34</v>
      </c>
    </row>
    <row r="1075" spans="1:25" ht="13.5" customHeight="1">
      <c r="A1075" s="4"/>
      <c r="B1075" s="10"/>
      <c r="C1075" s="16"/>
      <c r="D1075" s="21"/>
      <c r="E1075" s="4"/>
      <c r="F1075" s="10"/>
      <c r="G1075" s="16"/>
      <c r="H1075" s="21"/>
      <c r="I1075" s="4"/>
      <c r="J1075" s="10"/>
      <c r="K1075" s="16"/>
      <c r="L1075" s="21"/>
      <c r="M1075" s="4"/>
      <c r="N1075" s="10"/>
      <c r="O1075" s="16"/>
      <c r="P1075" s="21"/>
      <c r="Q1075" s="4"/>
      <c r="R1075" s="10"/>
      <c r="S1075" s="16"/>
      <c r="T1075" s="21"/>
      <c r="V1075" s="4"/>
      <c r="W1075" s="10"/>
      <c r="X1075" s="16"/>
      <c r="Y1075" s="21"/>
    </row>
    <row r="1076" spans="1:25" ht="13.5" customHeight="1">
      <c r="A1076" s="5"/>
      <c r="B1076" s="11"/>
      <c r="C1076" s="17"/>
      <c r="D1076" s="22"/>
      <c r="E1076" s="5"/>
      <c r="F1076" s="11"/>
      <c r="G1076" s="17"/>
      <c r="H1076" s="22"/>
      <c r="I1076" s="5"/>
      <c r="J1076" s="11"/>
      <c r="K1076" s="17"/>
      <c r="L1076" s="22"/>
      <c r="M1076" s="5"/>
      <c r="N1076" s="11"/>
      <c r="O1076" s="17"/>
      <c r="P1076" s="22"/>
      <c r="Q1076" s="5"/>
      <c r="R1076" s="11"/>
      <c r="S1076" s="17"/>
      <c r="T1076" s="22"/>
      <c r="V1076" s="5"/>
      <c r="W1076" s="11"/>
      <c r="X1076" s="17"/>
      <c r="Y1076" s="22"/>
    </row>
    <row r="1077" spans="1:25" ht="13.5" customHeight="1">
      <c r="A1077" s="6" t="s">
        <v>116</v>
      </c>
      <c r="B1077" s="12">
        <v>3</v>
      </c>
      <c r="C1077" s="18">
        <v>0</v>
      </c>
      <c r="D1077" s="23">
        <v>3</v>
      </c>
      <c r="E1077" s="6" t="s">
        <v>117</v>
      </c>
      <c r="F1077" s="12">
        <v>5</v>
      </c>
      <c r="G1077" s="18">
        <v>4</v>
      </c>
      <c r="H1077" s="23">
        <v>9</v>
      </c>
      <c r="I1077" s="6" t="s">
        <v>102</v>
      </c>
      <c r="J1077" s="12">
        <v>5</v>
      </c>
      <c r="K1077" s="18">
        <v>5</v>
      </c>
      <c r="L1077" s="23">
        <v>10</v>
      </c>
      <c r="M1077" s="6" t="s">
        <v>118</v>
      </c>
      <c r="N1077" s="12">
        <v>1</v>
      </c>
      <c r="O1077" s="18">
        <v>2</v>
      </c>
      <c r="P1077" s="23">
        <v>3</v>
      </c>
      <c r="Q1077" s="6" t="s">
        <v>119</v>
      </c>
      <c r="R1077" s="12">
        <v>0</v>
      </c>
      <c r="S1077" s="18">
        <v>0</v>
      </c>
      <c r="T1077" s="23">
        <v>0</v>
      </c>
      <c r="V1077" s="6" t="s">
        <v>121</v>
      </c>
      <c r="W1077" s="12">
        <v>15</v>
      </c>
      <c r="X1077" s="18">
        <v>21</v>
      </c>
      <c r="Y1077" s="23">
        <v>36</v>
      </c>
    </row>
    <row r="1078" spans="1:25" ht="13.5" customHeight="1">
      <c r="A1078" s="4"/>
      <c r="B1078" s="10"/>
      <c r="C1078" s="16"/>
      <c r="D1078" s="21"/>
      <c r="E1078" s="4"/>
      <c r="F1078" s="10"/>
      <c r="G1078" s="16"/>
      <c r="H1078" s="21"/>
      <c r="I1078" s="4"/>
      <c r="J1078" s="10"/>
      <c r="K1078" s="16"/>
      <c r="L1078" s="21"/>
      <c r="M1078" s="4"/>
      <c r="N1078" s="10"/>
      <c r="O1078" s="16"/>
      <c r="P1078" s="21"/>
      <c r="Q1078" s="4"/>
      <c r="R1078" s="10"/>
      <c r="S1078" s="16"/>
      <c r="T1078" s="21"/>
      <c r="V1078" s="4"/>
      <c r="W1078" s="10"/>
      <c r="X1078" s="16"/>
      <c r="Y1078" s="21"/>
    </row>
    <row r="1079" spans="1:25" ht="13.5" customHeight="1">
      <c r="A1079" s="5"/>
      <c r="B1079" s="11"/>
      <c r="C1079" s="17"/>
      <c r="D1079" s="22"/>
      <c r="E1079" s="5"/>
      <c r="F1079" s="11"/>
      <c r="G1079" s="17"/>
      <c r="H1079" s="22"/>
      <c r="I1079" s="5"/>
      <c r="J1079" s="11"/>
      <c r="K1079" s="17"/>
      <c r="L1079" s="22"/>
      <c r="M1079" s="5"/>
      <c r="N1079" s="11"/>
      <c r="O1079" s="17"/>
      <c r="P1079" s="22"/>
      <c r="Q1079" s="5"/>
      <c r="R1079" s="11"/>
      <c r="S1079" s="17"/>
      <c r="T1079" s="22"/>
      <c r="V1079" s="5"/>
      <c r="W1079" s="11"/>
      <c r="X1079" s="17"/>
      <c r="Y1079" s="22"/>
    </row>
    <row r="1080" spans="1:25" ht="13.5" customHeight="1">
      <c r="A1080" s="6" t="s">
        <v>122</v>
      </c>
      <c r="B1080" s="12">
        <v>2</v>
      </c>
      <c r="C1080" s="18">
        <v>3</v>
      </c>
      <c r="D1080" s="23">
        <v>5</v>
      </c>
      <c r="E1080" s="6" t="s">
        <v>123</v>
      </c>
      <c r="F1080" s="12">
        <v>5</v>
      </c>
      <c r="G1080" s="18">
        <v>4</v>
      </c>
      <c r="H1080" s="23">
        <v>9</v>
      </c>
      <c r="I1080" s="6" t="s">
        <v>124</v>
      </c>
      <c r="J1080" s="12">
        <v>4</v>
      </c>
      <c r="K1080" s="18">
        <v>3</v>
      </c>
      <c r="L1080" s="23">
        <v>7</v>
      </c>
      <c r="M1080" s="6" t="s">
        <v>125</v>
      </c>
      <c r="N1080" s="12">
        <v>0</v>
      </c>
      <c r="O1080" s="18">
        <v>2</v>
      </c>
      <c r="P1080" s="23">
        <v>2</v>
      </c>
      <c r="Q1080" s="6" t="s">
        <v>126</v>
      </c>
      <c r="R1080" s="12">
        <v>0</v>
      </c>
      <c r="S1080" s="18">
        <v>0</v>
      </c>
      <c r="T1080" s="23">
        <v>0</v>
      </c>
      <c r="V1080" s="6" t="s">
        <v>127</v>
      </c>
      <c r="W1080" s="12">
        <v>10</v>
      </c>
      <c r="X1080" s="18">
        <v>12</v>
      </c>
      <c r="Y1080" s="23">
        <v>22</v>
      </c>
    </row>
    <row r="1081" spans="1:25" ht="13.5" customHeight="1">
      <c r="A1081" s="4"/>
      <c r="B1081" s="10"/>
      <c r="C1081" s="16"/>
      <c r="D1081" s="21"/>
      <c r="E1081" s="4"/>
      <c r="F1081" s="10"/>
      <c r="G1081" s="16"/>
      <c r="H1081" s="21"/>
      <c r="I1081" s="4"/>
      <c r="J1081" s="10"/>
      <c r="K1081" s="16"/>
      <c r="L1081" s="21"/>
      <c r="M1081" s="4"/>
      <c r="N1081" s="10"/>
      <c r="O1081" s="16"/>
      <c r="P1081" s="21"/>
      <c r="Q1081" s="4"/>
      <c r="R1081" s="10"/>
      <c r="S1081" s="16"/>
      <c r="T1081" s="21"/>
      <c r="V1081" s="4"/>
      <c r="W1081" s="10"/>
      <c r="X1081" s="16"/>
      <c r="Y1081" s="21"/>
    </row>
    <row r="1082" spans="1:25" ht="13.5" customHeight="1">
      <c r="A1082" s="5"/>
      <c r="B1082" s="11"/>
      <c r="C1082" s="17"/>
      <c r="D1082" s="22"/>
      <c r="E1082" s="5"/>
      <c r="F1082" s="11"/>
      <c r="G1082" s="17"/>
      <c r="H1082" s="22"/>
      <c r="I1082" s="5"/>
      <c r="J1082" s="11"/>
      <c r="K1082" s="17"/>
      <c r="L1082" s="22"/>
      <c r="M1082" s="5"/>
      <c r="N1082" s="11"/>
      <c r="O1082" s="17"/>
      <c r="P1082" s="22"/>
      <c r="Q1082" s="5"/>
      <c r="R1082" s="11"/>
      <c r="S1082" s="17"/>
      <c r="T1082" s="22"/>
      <c r="V1082" s="5"/>
      <c r="W1082" s="11"/>
      <c r="X1082" s="17"/>
      <c r="Y1082" s="22"/>
    </row>
    <row r="1083" spans="1:25" ht="13.5" customHeight="1">
      <c r="A1083" s="6" t="s">
        <v>128</v>
      </c>
      <c r="B1083" s="12">
        <v>2</v>
      </c>
      <c r="C1083" s="18">
        <v>0</v>
      </c>
      <c r="D1083" s="23">
        <v>2</v>
      </c>
      <c r="E1083" s="6" t="s">
        <v>129</v>
      </c>
      <c r="F1083" s="12">
        <v>4</v>
      </c>
      <c r="G1083" s="18">
        <v>3</v>
      </c>
      <c r="H1083" s="23">
        <v>7</v>
      </c>
      <c r="I1083" s="6" t="s">
        <v>130</v>
      </c>
      <c r="J1083" s="12">
        <v>0</v>
      </c>
      <c r="K1083" s="18">
        <v>5</v>
      </c>
      <c r="L1083" s="23">
        <v>5</v>
      </c>
      <c r="M1083" s="6" t="s">
        <v>131</v>
      </c>
      <c r="N1083" s="12">
        <v>2</v>
      </c>
      <c r="O1083" s="18">
        <v>2</v>
      </c>
      <c r="P1083" s="23">
        <v>4</v>
      </c>
      <c r="Q1083" s="6" t="s">
        <v>27</v>
      </c>
      <c r="R1083" s="12">
        <v>0</v>
      </c>
      <c r="S1083" s="18">
        <v>0</v>
      </c>
      <c r="T1083" s="23">
        <v>0</v>
      </c>
      <c r="V1083" s="6" t="s">
        <v>84</v>
      </c>
      <c r="W1083" s="12">
        <v>4</v>
      </c>
      <c r="X1083" s="18">
        <v>17</v>
      </c>
      <c r="Y1083" s="23">
        <v>21</v>
      </c>
    </row>
    <row r="1084" spans="1:25" ht="13.5" customHeight="1">
      <c r="A1084" s="4"/>
      <c r="B1084" s="10"/>
      <c r="C1084" s="16"/>
      <c r="D1084" s="21"/>
      <c r="E1084" s="4"/>
      <c r="F1084" s="10"/>
      <c r="G1084" s="16"/>
      <c r="H1084" s="21"/>
      <c r="I1084" s="4"/>
      <c r="J1084" s="10"/>
      <c r="K1084" s="16"/>
      <c r="L1084" s="21"/>
      <c r="M1084" s="4"/>
      <c r="N1084" s="10"/>
      <c r="O1084" s="16"/>
      <c r="P1084" s="21"/>
      <c r="Q1084" s="4"/>
      <c r="R1084" s="10"/>
      <c r="S1084" s="16"/>
      <c r="T1084" s="21"/>
      <c r="V1084" s="4"/>
      <c r="W1084" s="10"/>
      <c r="X1084" s="16"/>
      <c r="Y1084" s="21"/>
    </row>
    <row r="1085" spans="1:25" ht="13.5" customHeight="1">
      <c r="A1085" s="5"/>
      <c r="B1085" s="11"/>
      <c r="C1085" s="17"/>
      <c r="D1085" s="22"/>
      <c r="E1085" s="5"/>
      <c r="F1085" s="11"/>
      <c r="G1085" s="17"/>
      <c r="H1085" s="22"/>
      <c r="I1085" s="5"/>
      <c r="J1085" s="11"/>
      <c r="K1085" s="17"/>
      <c r="L1085" s="22"/>
      <c r="M1085" s="5"/>
      <c r="N1085" s="11"/>
      <c r="O1085" s="17"/>
      <c r="P1085" s="22"/>
      <c r="Q1085" s="5"/>
      <c r="R1085" s="11"/>
      <c r="S1085" s="17"/>
      <c r="T1085" s="22"/>
      <c r="V1085" s="5"/>
      <c r="W1085" s="11"/>
      <c r="X1085" s="17"/>
      <c r="Y1085" s="22"/>
    </row>
    <row r="1086" spans="1:25" ht="13.5" customHeight="1">
      <c r="A1086" s="6" t="s">
        <v>132</v>
      </c>
      <c r="B1086" s="12">
        <v>2</v>
      </c>
      <c r="C1086" s="18">
        <v>2</v>
      </c>
      <c r="D1086" s="23">
        <v>4</v>
      </c>
      <c r="E1086" s="6" t="s">
        <v>133</v>
      </c>
      <c r="F1086" s="12">
        <v>6</v>
      </c>
      <c r="G1086" s="18">
        <v>4</v>
      </c>
      <c r="H1086" s="23">
        <v>10</v>
      </c>
      <c r="I1086" s="6" t="s">
        <v>134</v>
      </c>
      <c r="J1086" s="12">
        <v>3</v>
      </c>
      <c r="K1086" s="18">
        <v>2</v>
      </c>
      <c r="L1086" s="23">
        <v>5</v>
      </c>
      <c r="M1086" s="6" t="s">
        <v>105</v>
      </c>
      <c r="N1086" s="12">
        <v>1</v>
      </c>
      <c r="O1086" s="18">
        <v>1</v>
      </c>
      <c r="P1086" s="23">
        <v>2</v>
      </c>
      <c r="Q1086" s="6" t="s">
        <v>76</v>
      </c>
      <c r="R1086" s="12">
        <v>0</v>
      </c>
      <c r="S1086" s="18">
        <v>0</v>
      </c>
      <c r="T1086" s="23">
        <v>0</v>
      </c>
      <c r="V1086" s="6" t="s">
        <v>135</v>
      </c>
      <c r="W1086" s="12">
        <v>4</v>
      </c>
      <c r="X1086" s="18">
        <v>7</v>
      </c>
      <c r="Y1086" s="23">
        <v>11</v>
      </c>
    </row>
    <row r="1087" spans="1:25" ht="13.5" customHeight="1">
      <c r="A1087" s="4"/>
      <c r="B1087" s="10"/>
      <c r="C1087" s="16"/>
      <c r="D1087" s="21"/>
      <c r="E1087" s="4"/>
      <c r="F1087" s="10"/>
      <c r="G1087" s="16"/>
      <c r="H1087" s="21"/>
      <c r="I1087" s="4"/>
      <c r="J1087" s="10"/>
      <c r="K1087" s="16"/>
      <c r="L1087" s="21"/>
      <c r="M1087" s="4"/>
      <c r="N1087" s="10"/>
      <c r="O1087" s="16"/>
      <c r="P1087" s="21"/>
      <c r="Q1087" s="4"/>
      <c r="R1087" s="10"/>
      <c r="S1087" s="16"/>
      <c r="T1087" s="21"/>
      <c r="V1087" s="4"/>
      <c r="W1087" s="10"/>
      <c r="X1087" s="16"/>
      <c r="Y1087" s="21"/>
    </row>
    <row r="1088" spans="1:25" ht="13.5" customHeight="1">
      <c r="A1088" s="5"/>
      <c r="B1088" s="11"/>
      <c r="C1088" s="17"/>
      <c r="D1088" s="22"/>
      <c r="E1088" s="5"/>
      <c r="F1088" s="11"/>
      <c r="G1088" s="17"/>
      <c r="H1088" s="22"/>
      <c r="I1088" s="5"/>
      <c r="J1088" s="11"/>
      <c r="K1088" s="17"/>
      <c r="L1088" s="22"/>
      <c r="M1088" s="5"/>
      <c r="N1088" s="11"/>
      <c r="O1088" s="17"/>
      <c r="P1088" s="22"/>
      <c r="Q1088" s="5"/>
      <c r="R1088" s="11"/>
      <c r="S1088" s="17"/>
      <c r="T1088" s="22"/>
      <c r="V1088" s="5"/>
      <c r="W1088" s="11"/>
      <c r="X1088" s="17"/>
      <c r="Y1088" s="22"/>
    </row>
    <row r="1089" spans="1:25" ht="13.5" customHeight="1">
      <c r="A1089" s="6" t="s">
        <v>136</v>
      </c>
      <c r="B1089" s="12">
        <v>2</v>
      </c>
      <c r="C1089" s="18">
        <v>3</v>
      </c>
      <c r="D1089" s="23">
        <v>5</v>
      </c>
      <c r="E1089" s="6" t="s">
        <v>104</v>
      </c>
      <c r="F1089" s="12">
        <v>4</v>
      </c>
      <c r="G1089" s="18">
        <v>5</v>
      </c>
      <c r="H1089" s="23">
        <v>9</v>
      </c>
      <c r="I1089" s="6" t="s">
        <v>137</v>
      </c>
      <c r="J1089" s="12">
        <v>1</v>
      </c>
      <c r="K1089" s="18">
        <v>0</v>
      </c>
      <c r="L1089" s="23">
        <v>1</v>
      </c>
      <c r="M1089" s="6" t="s">
        <v>138</v>
      </c>
      <c r="N1089" s="12">
        <v>0</v>
      </c>
      <c r="O1089" s="18">
        <v>0</v>
      </c>
      <c r="P1089" s="23">
        <v>0</v>
      </c>
      <c r="Q1089" s="6" t="s">
        <v>139</v>
      </c>
      <c r="R1089" s="12">
        <v>0</v>
      </c>
      <c r="S1089" s="18">
        <v>0</v>
      </c>
      <c r="T1089" s="23">
        <v>0</v>
      </c>
      <c r="V1089" s="6" t="s">
        <v>140</v>
      </c>
      <c r="W1089" s="12">
        <v>0</v>
      </c>
      <c r="X1089" s="18">
        <v>0</v>
      </c>
      <c r="Y1089" s="23">
        <v>0</v>
      </c>
    </row>
    <row r="1090" spans="1:25" ht="13.5" customHeight="1">
      <c r="A1090" s="4"/>
      <c r="B1090" s="10"/>
      <c r="C1090" s="16"/>
      <c r="D1090" s="21"/>
      <c r="E1090" s="4"/>
      <c r="F1090" s="10"/>
      <c r="G1090" s="16"/>
      <c r="H1090" s="21"/>
      <c r="I1090" s="4"/>
      <c r="J1090" s="10"/>
      <c r="K1090" s="16"/>
      <c r="L1090" s="21"/>
      <c r="M1090" s="4"/>
      <c r="N1090" s="10"/>
      <c r="O1090" s="16"/>
      <c r="P1090" s="21"/>
      <c r="Q1090" s="4"/>
      <c r="R1090" s="10"/>
      <c r="S1090" s="16"/>
      <c r="T1090" s="21"/>
      <c r="V1090" s="4"/>
      <c r="W1090" s="10"/>
      <c r="X1090" s="16"/>
      <c r="Y1090" s="21"/>
    </row>
    <row r="1091" spans="1:25" ht="13.5" customHeight="1">
      <c r="A1091" s="5"/>
      <c r="B1091" s="11"/>
      <c r="C1091" s="17"/>
      <c r="D1091" s="22"/>
      <c r="E1091" s="5"/>
      <c r="F1091" s="11"/>
      <c r="G1091" s="17"/>
      <c r="H1091" s="22"/>
      <c r="I1091" s="5"/>
      <c r="J1091" s="11"/>
      <c r="K1091" s="17"/>
      <c r="L1091" s="22"/>
      <c r="M1091" s="5"/>
      <c r="N1091" s="11"/>
      <c r="O1091" s="17"/>
      <c r="P1091" s="22"/>
      <c r="Q1091" s="5"/>
      <c r="R1091" s="11"/>
      <c r="S1091" s="17"/>
      <c r="T1091" s="22"/>
      <c r="V1091" s="5"/>
      <c r="W1091" s="11"/>
      <c r="X1091" s="17"/>
      <c r="Y1091" s="22"/>
    </row>
    <row r="1092" spans="1:25" ht="13.5" customHeight="1">
      <c r="A1092" s="6" t="s">
        <v>141</v>
      </c>
      <c r="B1092" s="12">
        <v>1</v>
      </c>
      <c r="C1092" s="18">
        <v>2</v>
      </c>
      <c r="D1092" s="23">
        <v>3</v>
      </c>
      <c r="E1092" s="6" t="s">
        <v>143</v>
      </c>
      <c r="F1092" s="12">
        <v>7</v>
      </c>
      <c r="G1092" s="18">
        <v>4</v>
      </c>
      <c r="H1092" s="23">
        <v>11</v>
      </c>
      <c r="I1092" s="6" t="s">
        <v>144</v>
      </c>
      <c r="J1092" s="12">
        <v>4</v>
      </c>
      <c r="K1092" s="18">
        <v>4</v>
      </c>
      <c r="L1092" s="23">
        <v>8</v>
      </c>
      <c r="M1092" s="6" t="s">
        <v>145</v>
      </c>
      <c r="N1092" s="12">
        <v>0</v>
      </c>
      <c r="O1092" s="18">
        <v>0</v>
      </c>
      <c r="P1092" s="23">
        <v>0</v>
      </c>
      <c r="Q1092" s="6" t="s">
        <v>146</v>
      </c>
      <c r="R1092" s="12">
        <v>0</v>
      </c>
      <c r="S1092" s="18">
        <v>0</v>
      </c>
      <c r="T1092" s="23">
        <v>0</v>
      </c>
      <c r="V1092" s="6" t="s">
        <v>81</v>
      </c>
      <c r="W1092" s="12">
        <v>1</v>
      </c>
      <c r="X1092" s="18">
        <v>0</v>
      </c>
      <c r="Y1092" s="23">
        <v>1</v>
      </c>
    </row>
    <row r="1093" spans="1:25" ht="13.5" customHeight="1">
      <c r="A1093" s="4"/>
      <c r="B1093" s="10"/>
      <c r="C1093" s="16"/>
      <c r="D1093" s="21"/>
      <c r="E1093" s="4"/>
      <c r="F1093" s="10"/>
      <c r="G1093" s="16"/>
      <c r="H1093" s="21"/>
      <c r="I1093" s="4"/>
      <c r="J1093" s="10"/>
      <c r="K1093" s="16"/>
      <c r="L1093" s="21"/>
      <c r="M1093" s="4"/>
      <c r="N1093" s="10"/>
      <c r="O1093" s="16"/>
      <c r="P1093" s="21"/>
      <c r="Q1093" s="4"/>
      <c r="R1093" s="10"/>
      <c r="S1093" s="16"/>
      <c r="T1093" s="21"/>
      <c r="V1093" s="4"/>
      <c r="W1093" s="10"/>
      <c r="X1093" s="16"/>
      <c r="Y1093" s="21"/>
    </row>
    <row r="1094" spans="1:25" ht="13.5" customHeight="1">
      <c r="A1094" s="5"/>
      <c r="B1094" s="11"/>
      <c r="C1094" s="17"/>
      <c r="D1094" s="22"/>
      <c r="E1094" s="5"/>
      <c r="F1094" s="11"/>
      <c r="G1094" s="17"/>
      <c r="H1094" s="22"/>
      <c r="I1094" s="5"/>
      <c r="J1094" s="11"/>
      <c r="K1094" s="17"/>
      <c r="L1094" s="22"/>
      <c r="M1094" s="5"/>
      <c r="N1094" s="11"/>
      <c r="O1094" s="17"/>
      <c r="P1094" s="22"/>
      <c r="Q1094" s="7"/>
      <c r="R1094" s="13"/>
      <c r="S1094" s="19"/>
      <c r="T1094" s="24"/>
      <c r="V1094" s="7"/>
      <c r="W1094" s="13"/>
      <c r="X1094" s="19"/>
      <c r="Y1094" s="24"/>
    </row>
    <row r="1095" spans="1:25" ht="13.5" customHeight="1">
      <c r="A1095" s="6" t="s">
        <v>147</v>
      </c>
      <c r="B1095" s="12">
        <v>1</v>
      </c>
      <c r="C1095" s="18">
        <v>3</v>
      </c>
      <c r="D1095" s="23">
        <v>4</v>
      </c>
      <c r="E1095" s="6" t="s">
        <v>148</v>
      </c>
      <c r="F1095" s="12">
        <v>4</v>
      </c>
      <c r="G1095" s="18">
        <v>5</v>
      </c>
      <c r="H1095" s="23">
        <v>9</v>
      </c>
      <c r="I1095" s="6" t="s">
        <v>149</v>
      </c>
      <c r="J1095" s="12">
        <v>5</v>
      </c>
      <c r="K1095" s="18">
        <v>4</v>
      </c>
      <c r="L1095" s="23">
        <v>9</v>
      </c>
      <c r="M1095" s="6" t="s">
        <v>150</v>
      </c>
      <c r="N1095" s="12">
        <v>0</v>
      </c>
      <c r="O1095" s="18">
        <v>0</v>
      </c>
      <c r="P1095" s="23">
        <v>0</v>
      </c>
      <c r="Q1095" s="25" t="s">
        <v>151</v>
      </c>
      <c r="R1095" s="28">
        <v>298</v>
      </c>
      <c r="S1095" s="28">
        <v>315</v>
      </c>
      <c r="T1095" s="28">
        <v>613</v>
      </c>
      <c r="V1095" s="25" t="s">
        <v>151</v>
      </c>
      <c r="W1095" s="28">
        <v>298</v>
      </c>
      <c r="X1095" s="28">
        <v>315</v>
      </c>
      <c r="Y1095" s="28">
        <v>613</v>
      </c>
    </row>
    <row r="1096" spans="1:25" ht="13.5" customHeight="1">
      <c r="A1096" s="4"/>
      <c r="B1096" s="10"/>
      <c r="C1096" s="16"/>
      <c r="D1096" s="21"/>
      <c r="E1096" s="4"/>
      <c r="F1096" s="10"/>
      <c r="G1096" s="16"/>
      <c r="H1096" s="21"/>
      <c r="I1096" s="4"/>
      <c r="J1096" s="10"/>
      <c r="K1096" s="16"/>
      <c r="L1096" s="21"/>
      <c r="M1096" s="4"/>
      <c r="N1096" s="10"/>
      <c r="O1096" s="16"/>
      <c r="P1096" s="21"/>
      <c r="Q1096" s="26"/>
      <c r="R1096" s="40"/>
      <c r="S1096" s="40"/>
      <c r="T1096" s="40"/>
      <c r="V1096" s="26"/>
      <c r="W1096" s="40"/>
      <c r="X1096" s="40"/>
      <c r="Y1096" s="40"/>
    </row>
    <row r="1097" spans="1:25" ht="13.5" customHeight="1">
      <c r="A1097" s="5"/>
      <c r="B1097" s="11"/>
      <c r="C1097" s="17"/>
      <c r="D1097" s="22"/>
      <c r="E1097" s="5"/>
      <c r="F1097" s="11"/>
      <c r="G1097" s="17"/>
      <c r="H1097" s="22"/>
      <c r="I1097" s="5"/>
      <c r="J1097" s="11"/>
      <c r="K1097" s="17"/>
      <c r="L1097" s="22"/>
      <c r="M1097" s="5"/>
      <c r="N1097" s="11"/>
      <c r="O1097" s="17"/>
      <c r="P1097" s="22"/>
      <c r="Q1097" s="25" t="s">
        <v>36</v>
      </c>
      <c r="R1097" s="32">
        <v>65</v>
      </c>
      <c r="S1097" s="32">
        <v>88</v>
      </c>
      <c r="T1097" s="32">
        <v>153</v>
      </c>
    </row>
    <row r="1098" spans="1:25" ht="13.5" customHeight="1">
      <c r="A1098" s="6" t="s">
        <v>152</v>
      </c>
      <c r="B1098" s="12">
        <v>3</v>
      </c>
      <c r="C1098" s="18">
        <v>0</v>
      </c>
      <c r="D1098" s="23">
        <v>3</v>
      </c>
      <c r="E1098" s="6" t="s">
        <v>154</v>
      </c>
      <c r="F1098" s="12">
        <v>5</v>
      </c>
      <c r="G1098" s="18">
        <v>1</v>
      </c>
      <c r="H1098" s="23">
        <v>6</v>
      </c>
      <c r="I1098" s="6" t="s">
        <v>156</v>
      </c>
      <c r="J1098" s="12">
        <v>2</v>
      </c>
      <c r="K1098" s="18">
        <v>3</v>
      </c>
      <c r="L1098" s="23">
        <v>5</v>
      </c>
      <c r="M1098" s="6" t="s">
        <v>157</v>
      </c>
      <c r="N1098" s="12">
        <v>0</v>
      </c>
      <c r="O1098" s="18">
        <v>0</v>
      </c>
      <c r="P1098" s="23">
        <v>0</v>
      </c>
      <c r="Q1098" s="26"/>
      <c r="R1098" s="33"/>
      <c r="S1098" s="33"/>
      <c r="T1098" s="33"/>
    </row>
    <row r="1099" spans="1:25" ht="13.5" customHeight="1">
      <c r="A1099" s="4"/>
      <c r="B1099" s="10"/>
      <c r="C1099" s="16"/>
      <c r="D1099" s="21"/>
      <c r="E1099" s="4"/>
      <c r="F1099" s="10"/>
      <c r="G1099" s="16"/>
      <c r="H1099" s="21"/>
      <c r="I1099" s="4"/>
      <c r="J1099" s="10"/>
      <c r="K1099" s="16"/>
      <c r="L1099" s="21"/>
      <c r="M1099" s="4"/>
      <c r="N1099" s="10"/>
      <c r="O1099" s="16"/>
      <c r="P1099" s="21"/>
      <c r="Q1099" s="25" t="s">
        <v>153</v>
      </c>
      <c r="R1099" s="32">
        <v>41</v>
      </c>
      <c r="S1099" s="32">
        <v>44</v>
      </c>
      <c r="T1099" s="32">
        <v>43</v>
      </c>
    </row>
    <row r="1100" spans="1:25" ht="13.5" customHeight="1">
      <c r="A1100" s="5"/>
      <c r="B1100" s="11"/>
      <c r="C1100" s="17"/>
      <c r="D1100" s="22"/>
      <c r="E1100" s="5"/>
      <c r="F1100" s="11"/>
      <c r="G1100" s="17"/>
      <c r="H1100" s="22"/>
      <c r="I1100" s="5"/>
      <c r="J1100" s="11"/>
      <c r="K1100" s="17"/>
      <c r="L1100" s="22"/>
      <c r="M1100" s="5"/>
      <c r="N1100" s="11"/>
      <c r="O1100" s="17"/>
      <c r="P1100" s="22"/>
      <c r="Q1100" s="26"/>
      <c r="R1100" s="33"/>
      <c r="S1100" s="33"/>
      <c r="T1100" s="33"/>
    </row>
    <row r="1101" spans="1:25" ht="13.5" customHeight="1">
      <c r="A1101" s="6" t="s">
        <v>158</v>
      </c>
      <c r="B1101" s="12">
        <v>2</v>
      </c>
      <c r="C1101" s="18">
        <v>2</v>
      </c>
      <c r="D1101" s="23">
        <v>4</v>
      </c>
      <c r="E1101" s="6" t="s">
        <v>88</v>
      </c>
      <c r="F1101" s="12">
        <v>5</v>
      </c>
      <c r="G1101" s="18">
        <v>4</v>
      </c>
      <c r="H1101" s="23">
        <v>9</v>
      </c>
      <c r="I1101" s="6" t="s">
        <v>159</v>
      </c>
      <c r="J1101" s="12">
        <v>5</v>
      </c>
      <c r="K1101" s="18">
        <v>4</v>
      </c>
      <c r="L1101" s="23">
        <v>9</v>
      </c>
      <c r="M1101" s="6" t="s">
        <v>160</v>
      </c>
      <c r="N1101" s="12">
        <v>0</v>
      </c>
      <c r="O1101" s="18">
        <v>0</v>
      </c>
      <c r="P1101" s="23">
        <v>0</v>
      </c>
    </row>
    <row r="1102" spans="1:25" ht="13.5" customHeight="1">
      <c r="A1102" s="4"/>
      <c r="B1102" s="10"/>
      <c r="C1102" s="16"/>
      <c r="D1102" s="21"/>
      <c r="E1102" s="4"/>
      <c r="F1102" s="10"/>
      <c r="G1102" s="16"/>
      <c r="H1102" s="21"/>
      <c r="I1102" s="4"/>
      <c r="J1102" s="10"/>
      <c r="K1102" s="16"/>
      <c r="L1102" s="21"/>
      <c r="M1102" s="4"/>
      <c r="N1102" s="10"/>
      <c r="O1102" s="16"/>
      <c r="P1102" s="21"/>
      <c r="Q1102" s="27" t="s">
        <v>161</v>
      </c>
      <c r="R1102" s="34"/>
      <c r="S1102" s="34"/>
      <c r="T1102" s="34"/>
    </row>
    <row r="1103" spans="1:25" ht="13.5" customHeight="1">
      <c r="A1103" s="5"/>
      <c r="B1103" s="11"/>
      <c r="C1103" s="17"/>
      <c r="D1103" s="22"/>
      <c r="E1103" s="5"/>
      <c r="F1103" s="11"/>
      <c r="G1103" s="17"/>
      <c r="H1103" s="22"/>
      <c r="I1103" s="5"/>
      <c r="J1103" s="11"/>
      <c r="K1103" s="17"/>
      <c r="L1103" s="22"/>
      <c r="M1103" s="5"/>
      <c r="N1103" s="11"/>
      <c r="O1103" s="17"/>
      <c r="P1103" s="22"/>
      <c r="Q1103" s="25" t="s">
        <v>151</v>
      </c>
      <c r="R1103" s="32">
        <v>1</v>
      </c>
      <c r="S1103" s="32">
        <v>0</v>
      </c>
      <c r="T1103" s="32">
        <v>1</v>
      </c>
    </row>
    <row r="1104" spans="1:25" ht="13.5" customHeight="1">
      <c r="A1104" s="6" t="s">
        <v>155</v>
      </c>
      <c r="B1104" s="12">
        <v>3</v>
      </c>
      <c r="C1104" s="18">
        <v>0</v>
      </c>
      <c r="D1104" s="23">
        <v>3</v>
      </c>
      <c r="E1104" s="6" t="s">
        <v>163</v>
      </c>
      <c r="F1104" s="12">
        <v>2</v>
      </c>
      <c r="G1104" s="18">
        <v>1</v>
      </c>
      <c r="H1104" s="23">
        <v>3</v>
      </c>
      <c r="I1104" s="6" t="s">
        <v>93</v>
      </c>
      <c r="J1104" s="12">
        <v>2</v>
      </c>
      <c r="K1104" s="18">
        <v>1</v>
      </c>
      <c r="L1104" s="23">
        <v>3</v>
      </c>
      <c r="M1104" s="6" t="s">
        <v>164</v>
      </c>
      <c r="N1104" s="12">
        <v>0</v>
      </c>
      <c r="O1104" s="18">
        <v>0</v>
      </c>
      <c r="P1104" s="23">
        <v>0</v>
      </c>
      <c r="Q1104" s="26"/>
      <c r="R1104" s="33"/>
      <c r="S1104" s="33"/>
      <c r="T1104" s="33"/>
    </row>
    <row r="1105" spans="1:25" ht="13.5" customHeight="1">
      <c r="A1105" s="4"/>
      <c r="B1105" s="10"/>
      <c r="C1105" s="16"/>
      <c r="D1105" s="21"/>
      <c r="E1105" s="4"/>
      <c r="F1105" s="10"/>
      <c r="G1105" s="16"/>
      <c r="H1105" s="21"/>
      <c r="I1105" s="4"/>
      <c r="J1105" s="10"/>
      <c r="K1105" s="16"/>
      <c r="L1105" s="21"/>
      <c r="M1105" s="4"/>
      <c r="N1105" s="10"/>
      <c r="O1105" s="16"/>
      <c r="P1105" s="21"/>
    </row>
    <row r="1106" spans="1:25" ht="13.5" customHeight="1">
      <c r="A1106" s="7"/>
      <c r="B1106" s="13"/>
      <c r="C1106" s="19"/>
      <c r="D1106" s="24"/>
      <c r="E1106" s="7"/>
      <c r="F1106" s="13"/>
      <c r="G1106" s="19"/>
      <c r="H1106" s="24"/>
      <c r="I1106" s="7"/>
      <c r="J1106" s="13"/>
      <c r="K1106" s="19"/>
      <c r="L1106" s="24"/>
      <c r="M1106" s="7"/>
      <c r="N1106" s="13"/>
      <c r="O1106" s="19"/>
      <c r="P1106" s="24"/>
    </row>
    <row r="1107" spans="1:25">
      <c r="V1107" t="s">
        <v>179</v>
      </c>
    </row>
    <row r="1108" spans="1:25">
      <c r="A1108" t="s">
        <v>196</v>
      </c>
    </row>
    <row r="1109" spans="1:25">
      <c r="A1109" s="1" t="s">
        <v>5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>
      <c r="A1110" s="2" t="s">
        <v>15</v>
      </c>
      <c r="B1110" s="8" t="s">
        <v>17</v>
      </c>
      <c r="C1110" s="14" t="s">
        <v>16</v>
      </c>
      <c r="D1110" s="2" t="s">
        <v>12</v>
      </c>
      <c r="E1110" s="2" t="s">
        <v>15</v>
      </c>
      <c r="F1110" s="8" t="s">
        <v>17</v>
      </c>
      <c r="G1110" s="14" t="s">
        <v>16</v>
      </c>
      <c r="H1110" s="2" t="s">
        <v>12</v>
      </c>
      <c r="I1110" s="2" t="s">
        <v>15</v>
      </c>
      <c r="J1110" s="8" t="s">
        <v>17</v>
      </c>
      <c r="K1110" s="14" t="s">
        <v>16</v>
      </c>
      <c r="L1110" s="2" t="s">
        <v>12</v>
      </c>
      <c r="M1110" s="2" t="s">
        <v>15</v>
      </c>
      <c r="N1110" s="8" t="s">
        <v>17</v>
      </c>
      <c r="O1110" s="14" t="s">
        <v>16</v>
      </c>
      <c r="P1110" s="2" t="s">
        <v>12</v>
      </c>
      <c r="Q1110" s="2" t="s">
        <v>15</v>
      </c>
      <c r="R1110" s="8" t="s">
        <v>17</v>
      </c>
      <c r="S1110" s="14" t="s">
        <v>16</v>
      </c>
      <c r="T1110" s="2" t="s">
        <v>12</v>
      </c>
      <c r="V1110" s="2" t="s">
        <v>9</v>
      </c>
      <c r="W1110" s="8" t="s">
        <v>17</v>
      </c>
      <c r="X1110" s="14" t="s">
        <v>16</v>
      </c>
      <c r="Y1110" s="2" t="s">
        <v>12</v>
      </c>
    </row>
    <row r="1111" spans="1:25" ht="13.5" customHeight="1">
      <c r="A1111" s="3" t="s">
        <v>19</v>
      </c>
      <c r="B1111" s="9">
        <v>1</v>
      </c>
      <c r="C1111" s="15">
        <v>1</v>
      </c>
      <c r="D1111" s="20">
        <v>2</v>
      </c>
      <c r="E1111" s="3" t="s">
        <v>2</v>
      </c>
      <c r="F1111" s="9">
        <v>1</v>
      </c>
      <c r="G1111" s="15">
        <v>0</v>
      </c>
      <c r="H1111" s="20">
        <v>1</v>
      </c>
      <c r="I1111" s="3" t="s">
        <v>20</v>
      </c>
      <c r="J1111" s="9">
        <v>4</v>
      </c>
      <c r="K1111" s="15">
        <v>4</v>
      </c>
      <c r="L1111" s="20">
        <v>8</v>
      </c>
      <c r="M1111" s="3" t="s">
        <v>21</v>
      </c>
      <c r="N1111" s="9">
        <v>4</v>
      </c>
      <c r="O1111" s="15">
        <v>3</v>
      </c>
      <c r="P1111" s="20">
        <v>7</v>
      </c>
      <c r="Q1111" s="3" t="s">
        <v>23</v>
      </c>
      <c r="R1111" s="9">
        <v>0</v>
      </c>
      <c r="S1111" s="15">
        <v>1</v>
      </c>
      <c r="T1111" s="20">
        <v>1</v>
      </c>
      <c r="V1111" s="3" t="s">
        <v>25</v>
      </c>
      <c r="W1111" s="9">
        <v>10</v>
      </c>
      <c r="X1111" s="15">
        <v>7</v>
      </c>
      <c r="Y1111" s="20">
        <v>17</v>
      </c>
    </row>
    <row r="1112" spans="1:25" ht="13.5" customHeight="1">
      <c r="A1112" s="4"/>
      <c r="B1112" s="10"/>
      <c r="C1112" s="16"/>
      <c r="D1112" s="21"/>
      <c r="E1112" s="4"/>
      <c r="F1112" s="10"/>
      <c r="G1112" s="16"/>
      <c r="H1112" s="21"/>
      <c r="I1112" s="4"/>
      <c r="J1112" s="10"/>
      <c r="K1112" s="16"/>
      <c r="L1112" s="21"/>
      <c r="M1112" s="4"/>
      <c r="N1112" s="10"/>
      <c r="O1112" s="16"/>
      <c r="P1112" s="21"/>
      <c r="Q1112" s="4"/>
      <c r="R1112" s="10"/>
      <c r="S1112" s="16"/>
      <c r="T1112" s="21"/>
      <c r="V1112" s="4"/>
      <c r="W1112" s="10"/>
      <c r="X1112" s="16"/>
      <c r="Y1112" s="21"/>
    </row>
    <row r="1113" spans="1:25" ht="13.5" customHeight="1">
      <c r="A1113" s="5"/>
      <c r="B1113" s="11"/>
      <c r="C1113" s="17"/>
      <c r="D1113" s="22"/>
      <c r="E1113" s="5"/>
      <c r="F1113" s="11"/>
      <c r="G1113" s="17"/>
      <c r="H1113" s="22"/>
      <c r="I1113" s="5"/>
      <c r="J1113" s="11"/>
      <c r="K1113" s="17"/>
      <c r="L1113" s="22"/>
      <c r="M1113" s="5"/>
      <c r="N1113" s="11"/>
      <c r="O1113" s="17"/>
      <c r="P1113" s="22"/>
      <c r="Q1113" s="5"/>
      <c r="R1113" s="11"/>
      <c r="S1113" s="17"/>
      <c r="T1113" s="22"/>
      <c r="V1113" s="5"/>
      <c r="W1113" s="11"/>
      <c r="X1113" s="17"/>
      <c r="Y1113" s="22"/>
    </row>
    <row r="1114" spans="1:25" ht="13.5" customHeight="1">
      <c r="A1114" s="6" t="s">
        <v>26</v>
      </c>
      <c r="B1114" s="12">
        <v>3</v>
      </c>
      <c r="C1114" s="18">
        <v>0</v>
      </c>
      <c r="D1114" s="23">
        <v>3</v>
      </c>
      <c r="E1114" s="6" t="s">
        <v>18</v>
      </c>
      <c r="F1114" s="12">
        <v>3</v>
      </c>
      <c r="G1114" s="18">
        <v>0</v>
      </c>
      <c r="H1114" s="23">
        <v>3</v>
      </c>
      <c r="I1114" s="6" t="s">
        <v>28</v>
      </c>
      <c r="J1114" s="12">
        <v>2</v>
      </c>
      <c r="K1114" s="18">
        <v>5</v>
      </c>
      <c r="L1114" s="23">
        <v>7</v>
      </c>
      <c r="M1114" s="6" t="s">
        <v>4</v>
      </c>
      <c r="N1114" s="12">
        <v>3</v>
      </c>
      <c r="O1114" s="18">
        <v>1</v>
      </c>
      <c r="P1114" s="23">
        <v>4</v>
      </c>
      <c r="Q1114" s="6" t="s">
        <v>33</v>
      </c>
      <c r="R1114" s="12">
        <v>0</v>
      </c>
      <c r="S1114" s="18">
        <v>0</v>
      </c>
      <c r="T1114" s="23">
        <v>0</v>
      </c>
      <c r="V1114" s="6" t="s">
        <v>37</v>
      </c>
      <c r="W1114" s="12">
        <v>16</v>
      </c>
      <c r="X1114" s="18">
        <v>12</v>
      </c>
      <c r="Y1114" s="23">
        <v>28</v>
      </c>
    </row>
    <row r="1115" spans="1:25" ht="13.5" customHeight="1">
      <c r="A1115" s="4"/>
      <c r="B1115" s="10"/>
      <c r="C1115" s="16"/>
      <c r="D1115" s="21"/>
      <c r="E1115" s="4"/>
      <c r="F1115" s="10"/>
      <c r="G1115" s="16"/>
      <c r="H1115" s="21"/>
      <c r="I1115" s="4"/>
      <c r="J1115" s="10"/>
      <c r="K1115" s="16"/>
      <c r="L1115" s="21"/>
      <c r="M1115" s="4"/>
      <c r="N1115" s="10"/>
      <c r="O1115" s="16"/>
      <c r="P1115" s="21"/>
      <c r="Q1115" s="4"/>
      <c r="R1115" s="10"/>
      <c r="S1115" s="16"/>
      <c r="T1115" s="21"/>
      <c r="V1115" s="4"/>
      <c r="W1115" s="10"/>
      <c r="X1115" s="16"/>
      <c r="Y1115" s="21"/>
    </row>
    <row r="1116" spans="1:25" ht="13.5" customHeight="1">
      <c r="A1116" s="5"/>
      <c r="B1116" s="11"/>
      <c r="C1116" s="17"/>
      <c r="D1116" s="22"/>
      <c r="E1116" s="5"/>
      <c r="F1116" s="11"/>
      <c r="G1116" s="17"/>
      <c r="H1116" s="22"/>
      <c r="I1116" s="5"/>
      <c r="J1116" s="11"/>
      <c r="K1116" s="17"/>
      <c r="L1116" s="22"/>
      <c r="M1116" s="5"/>
      <c r="N1116" s="11"/>
      <c r="O1116" s="17"/>
      <c r="P1116" s="22"/>
      <c r="Q1116" s="5"/>
      <c r="R1116" s="11"/>
      <c r="S1116" s="17"/>
      <c r="T1116" s="22"/>
      <c r="V1116" s="5"/>
      <c r="W1116" s="11"/>
      <c r="X1116" s="17"/>
      <c r="Y1116" s="22"/>
    </row>
    <row r="1117" spans="1:25" ht="13.5" customHeight="1">
      <c r="A1117" s="6" t="s">
        <v>39</v>
      </c>
      <c r="B1117" s="12">
        <v>1</v>
      </c>
      <c r="C1117" s="18">
        <v>3</v>
      </c>
      <c r="D1117" s="23">
        <v>4</v>
      </c>
      <c r="E1117" s="6" t="s">
        <v>43</v>
      </c>
      <c r="F1117" s="12">
        <v>3</v>
      </c>
      <c r="G1117" s="18">
        <v>3</v>
      </c>
      <c r="H1117" s="23">
        <v>6</v>
      </c>
      <c r="I1117" s="6" t="s">
        <v>45</v>
      </c>
      <c r="J1117" s="12">
        <v>1</v>
      </c>
      <c r="K1117" s="18">
        <v>3</v>
      </c>
      <c r="L1117" s="23">
        <v>4</v>
      </c>
      <c r="M1117" s="6" t="s">
        <v>47</v>
      </c>
      <c r="N1117" s="12">
        <v>1</v>
      </c>
      <c r="O1117" s="18">
        <v>4</v>
      </c>
      <c r="P1117" s="23">
        <v>5</v>
      </c>
      <c r="Q1117" s="6" t="s">
        <v>8</v>
      </c>
      <c r="R1117" s="12">
        <v>0</v>
      </c>
      <c r="S1117" s="18">
        <v>0</v>
      </c>
      <c r="T1117" s="23">
        <v>0</v>
      </c>
      <c r="V1117" s="6" t="s">
        <v>48</v>
      </c>
      <c r="W1117" s="12">
        <v>9</v>
      </c>
      <c r="X1117" s="18">
        <v>4</v>
      </c>
      <c r="Y1117" s="23">
        <v>13</v>
      </c>
    </row>
    <row r="1118" spans="1:25" ht="13.5" customHeight="1">
      <c r="A1118" s="4"/>
      <c r="B1118" s="10"/>
      <c r="C1118" s="16"/>
      <c r="D1118" s="21"/>
      <c r="E1118" s="4"/>
      <c r="F1118" s="10"/>
      <c r="G1118" s="16"/>
      <c r="H1118" s="21"/>
      <c r="I1118" s="4"/>
      <c r="J1118" s="10"/>
      <c r="K1118" s="16"/>
      <c r="L1118" s="21"/>
      <c r="M1118" s="4"/>
      <c r="N1118" s="10"/>
      <c r="O1118" s="16"/>
      <c r="P1118" s="21"/>
      <c r="Q1118" s="4"/>
      <c r="R1118" s="10"/>
      <c r="S1118" s="16"/>
      <c r="T1118" s="21"/>
      <c r="V1118" s="4"/>
      <c r="W1118" s="10"/>
      <c r="X1118" s="16"/>
      <c r="Y1118" s="21"/>
    </row>
    <row r="1119" spans="1:25" ht="13.5" customHeight="1">
      <c r="A1119" s="5"/>
      <c r="B1119" s="11"/>
      <c r="C1119" s="17"/>
      <c r="D1119" s="22"/>
      <c r="E1119" s="5"/>
      <c r="F1119" s="11"/>
      <c r="G1119" s="17"/>
      <c r="H1119" s="22"/>
      <c r="I1119" s="5"/>
      <c r="J1119" s="11"/>
      <c r="K1119" s="17"/>
      <c r="L1119" s="22"/>
      <c r="M1119" s="5"/>
      <c r="N1119" s="11"/>
      <c r="O1119" s="17"/>
      <c r="P1119" s="22"/>
      <c r="Q1119" s="5"/>
      <c r="R1119" s="11"/>
      <c r="S1119" s="17"/>
      <c r="T1119" s="22"/>
      <c r="V1119" s="5"/>
      <c r="W1119" s="11"/>
      <c r="X1119" s="17"/>
      <c r="Y1119" s="22"/>
    </row>
    <row r="1120" spans="1:25" ht="13.5" customHeight="1">
      <c r="A1120" s="6" t="s">
        <v>50</v>
      </c>
      <c r="B1120" s="12">
        <v>2</v>
      </c>
      <c r="C1120" s="18">
        <v>2</v>
      </c>
      <c r="D1120" s="23">
        <v>4</v>
      </c>
      <c r="E1120" s="6" t="s">
        <v>52</v>
      </c>
      <c r="F1120" s="12">
        <v>2</v>
      </c>
      <c r="G1120" s="18">
        <v>1</v>
      </c>
      <c r="H1120" s="23">
        <v>3</v>
      </c>
      <c r="I1120" s="6" t="s">
        <v>42</v>
      </c>
      <c r="J1120" s="12">
        <v>3</v>
      </c>
      <c r="K1120" s="18">
        <v>3</v>
      </c>
      <c r="L1120" s="23">
        <v>6</v>
      </c>
      <c r="M1120" s="6" t="s">
        <v>54</v>
      </c>
      <c r="N1120" s="12">
        <v>1</v>
      </c>
      <c r="O1120" s="18">
        <v>0</v>
      </c>
      <c r="P1120" s="23">
        <v>1</v>
      </c>
      <c r="Q1120" s="6" t="s">
        <v>55</v>
      </c>
      <c r="R1120" s="12">
        <v>0</v>
      </c>
      <c r="S1120" s="18">
        <v>0</v>
      </c>
      <c r="T1120" s="23">
        <v>0</v>
      </c>
      <c r="V1120" s="6" t="s">
        <v>32</v>
      </c>
      <c r="W1120" s="12">
        <v>7</v>
      </c>
      <c r="X1120" s="18">
        <v>7</v>
      </c>
      <c r="Y1120" s="23">
        <v>14</v>
      </c>
    </row>
    <row r="1121" spans="1:25" ht="13.5" customHeight="1">
      <c r="A1121" s="4"/>
      <c r="B1121" s="10"/>
      <c r="C1121" s="16"/>
      <c r="D1121" s="21"/>
      <c r="E1121" s="4"/>
      <c r="F1121" s="10"/>
      <c r="G1121" s="16"/>
      <c r="H1121" s="21"/>
      <c r="I1121" s="4"/>
      <c r="J1121" s="10"/>
      <c r="K1121" s="16"/>
      <c r="L1121" s="21"/>
      <c r="M1121" s="4"/>
      <c r="N1121" s="10"/>
      <c r="O1121" s="16"/>
      <c r="P1121" s="21"/>
      <c r="Q1121" s="4"/>
      <c r="R1121" s="10"/>
      <c r="S1121" s="16"/>
      <c r="T1121" s="21"/>
      <c r="V1121" s="4"/>
      <c r="W1121" s="10"/>
      <c r="X1121" s="16"/>
      <c r="Y1121" s="21"/>
    </row>
    <row r="1122" spans="1:25" ht="13.5" customHeight="1">
      <c r="A1122" s="5"/>
      <c r="B1122" s="11"/>
      <c r="C1122" s="17"/>
      <c r="D1122" s="22"/>
      <c r="E1122" s="5"/>
      <c r="F1122" s="11"/>
      <c r="G1122" s="17"/>
      <c r="H1122" s="22"/>
      <c r="I1122" s="5"/>
      <c r="J1122" s="11"/>
      <c r="K1122" s="17"/>
      <c r="L1122" s="22"/>
      <c r="M1122" s="5"/>
      <c r="N1122" s="11"/>
      <c r="O1122" s="17"/>
      <c r="P1122" s="22"/>
      <c r="Q1122" s="5"/>
      <c r="R1122" s="11"/>
      <c r="S1122" s="17"/>
      <c r="T1122" s="22"/>
      <c r="V1122" s="5"/>
      <c r="W1122" s="11"/>
      <c r="X1122" s="17"/>
      <c r="Y1122" s="22"/>
    </row>
    <row r="1123" spans="1:25" ht="13.5" customHeight="1">
      <c r="A1123" s="6" t="s">
        <v>56</v>
      </c>
      <c r="B1123" s="12">
        <v>3</v>
      </c>
      <c r="C1123" s="18">
        <v>1</v>
      </c>
      <c r="D1123" s="23">
        <v>4</v>
      </c>
      <c r="E1123" s="6" t="s">
        <v>58</v>
      </c>
      <c r="F1123" s="12">
        <v>2</v>
      </c>
      <c r="G1123" s="18">
        <v>5</v>
      </c>
      <c r="H1123" s="23">
        <v>7</v>
      </c>
      <c r="I1123" s="6" t="s">
        <v>61</v>
      </c>
      <c r="J1123" s="12">
        <v>2</v>
      </c>
      <c r="K1123" s="18">
        <v>2</v>
      </c>
      <c r="L1123" s="23">
        <v>4</v>
      </c>
      <c r="M1123" s="6" t="s">
        <v>3</v>
      </c>
      <c r="N1123" s="12">
        <v>2</v>
      </c>
      <c r="O1123" s="18">
        <v>3</v>
      </c>
      <c r="P1123" s="23">
        <v>5</v>
      </c>
      <c r="Q1123" s="6" t="s">
        <v>63</v>
      </c>
      <c r="R1123" s="12">
        <v>0</v>
      </c>
      <c r="S1123" s="18">
        <v>0</v>
      </c>
      <c r="T1123" s="23">
        <v>0</v>
      </c>
      <c r="V1123" s="6" t="s">
        <v>64</v>
      </c>
      <c r="W1123" s="12">
        <v>16</v>
      </c>
      <c r="X1123" s="18">
        <v>17</v>
      </c>
      <c r="Y1123" s="23">
        <v>33</v>
      </c>
    </row>
    <row r="1124" spans="1:25" ht="13.5" customHeight="1">
      <c r="A1124" s="4"/>
      <c r="B1124" s="10"/>
      <c r="C1124" s="16"/>
      <c r="D1124" s="21"/>
      <c r="E1124" s="4"/>
      <c r="F1124" s="10"/>
      <c r="G1124" s="16"/>
      <c r="H1124" s="21"/>
      <c r="I1124" s="4"/>
      <c r="J1124" s="10"/>
      <c r="K1124" s="16"/>
      <c r="L1124" s="21"/>
      <c r="M1124" s="4"/>
      <c r="N1124" s="10"/>
      <c r="O1124" s="16"/>
      <c r="P1124" s="21"/>
      <c r="Q1124" s="4"/>
      <c r="R1124" s="10"/>
      <c r="S1124" s="16"/>
      <c r="T1124" s="21"/>
      <c r="V1124" s="4"/>
      <c r="W1124" s="10"/>
      <c r="X1124" s="16"/>
      <c r="Y1124" s="21"/>
    </row>
    <row r="1125" spans="1:25" ht="13.5" customHeight="1">
      <c r="A1125" s="5"/>
      <c r="B1125" s="11"/>
      <c r="C1125" s="17"/>
      <c r="D1125" s="22"/>
      <c r="E1125" s="5"/>
      <c r="F1125" s="11"/>
      <c r="G1125" s="17"/>
      <c r="H1125" s="22"/>
      <c r="I1125" s="5"/>
      <c r="J1125" s="11"/>
      <c r="K1125" s="17"/>
      <c r="L1125" s="22"/>
      <c r="M1125" s="5"/>
      <c r="N1125" s="11"/>
      <c r="O1125" s="17"/>
      <c r="P1125" s="22"/>
      <c r="Q1125" s="5"/>
      <c r="R1125" s="11"/>
      <c r="S1125" s="17"/>
      <c r="T1125" s="22"/>
      <c r="V1125" s="5"/>
      <c r="W1125" s="11"/>
      <c r="X1125" s="17"/>
      <c r="Y1125" s="22"/>
    </row>
    <row r="1126" spans="1:25" ht="13.5" customHeight="1">
      <c r="A1126" s="6" t="s">
        <v>66</v>
      </c>
      <c r="B1126" s="12">
        <v>3</v>
      </c>
      <c r="C1126" s="18">
        <v>1</v>
      </c>
      <c r="D1126" s="23">
        <v>4</v>
      </c>
      <c r="E1126" s="6" t="s">
        <v>67</v>
      </c>
      <c r="F1126" s="12">
        <v>3</v>
      </c>
      <c r="G1126" s="18">
        <v>1</v>
      </c>
      <c r="H1126" s="23">
        <v>4</v>
      </c>
      <c r="I1126" s="6" t="s">
        <v>41</v>
      </c>
      <c r="J1126" s="12">
        <v>5</v>
      </c>
      <c r="K1126" s="18">
        <v>1</v>
      </c>
      <c r="L1126" s="23">
        <v>6</v>
      </c>
      <c r="M1126" s="6" t="s">
        <v>70</v>
      </c>
      <c r="N1126" s="12">
        <v>2</v>
      </c>
      <c r="O1126" s="18">
        <v>2</v>
      </c>
      <c r="P1126" s="23">
        <v>4</v>
      </c>
      <c r="Q1126" s="6" t="s">
        <v>71</v>
      </c>
      <c r="R1126" s="12">
        <v>0</v>
      </c>
      <c r="S1126" s="18">
        <v>0</v>
      </c>
      <c r="T1126" s="23">
        <v>0</v>
      </c>
      <c r="V1126" s="6" t="s">
        <v>72</v>
      </c>
      <c r="W1126" s="12">
        <v>11</v>
      </c>
      <c r="X1126" s="18">
        <v>9</v>
      </c>
      <c r="Y1126" s="23">
        <v>20</v>
      </c>
    </row>
    <row r="1127" spans="1:25" ht="13.5" customHeight="1">
      <c r="A1127" s="4"/>
      <c r="B1127" s="10"/>
      <c r="C1127" s="16"/>
      <c r="D1127" s="21"/>
      <c r="E1127" s="4"/>
      <c r="F1127" s="10"/>
      <c r="G1127" s="16"/>
      <c r="H1127" s="21"/>
      <c r="I1127" s="4"/>
      <c r="J1127" s="10"/>
      <c r="K1127" s="16"/>
      <c r="L1127" s="21"/>
      <c r="M1127" s="4"/>
      <c r="N1127" s="10"/>
      <c r="O1127" s="16"/>
      <c r="P1127" s="21"/>
      <c r="Q1127" s="4"/>
      <c r="R1127" s="10"/>
      <c r="S1127" s="16"/>
      <c r="T1127" s="21"/>
      <c r="V1127" s="4"/>
      <c r="W1127" s="10"/>
      <c r="X1127" s="16"/>
      <c r="Y1127" s="21"/>
    </row>
    <row r="1128" spans="1:25" ht="13.5" customHeight="1">
      <c r="A1128" s="5"/>
      <c r="B1128" s="11"/>
      <c r="C1128" s="17"/>
      <c r="D1128" s="22"/>
      <c r="E1128" s="5"/>
      <c r="F1128" s="11"/>
      <c r="G1128" s="17"/>
      <c r="H1128" s="22"/>
      <c r="I1128" s="5"/>
      <c r="J1128" s="11"/>
      <c r="K1128" s="17"/>
      <c r="L1128" s="22"/>
      <c r="M1128" s="5"/>
      <c r="N1128" s="11"/>
      <c r="O1128" s="17"/>
      <c r="P1128" s="22"/>
      <c r="Q1128" s="5"/>
      <c r="R1128" s="11"/>
      <c r="S1128" s="17"/>
      <c r="T1128" s="22"/>
      <c r="V1128" s="5"/>
      <c r="W1128" s="11"/>
      <c r="X1128" s="17"/>
      <c r="Y1128" s="22"/>
    </row>
    <row r="1129" spans="1:25" ht="13.5" customHeight="1">
      <c r="A1129" s="6" t="s">
        <v>73</v>
      </c>
      <c r="B1129" s="12">
        <v>6</v>
      </c>
      <c r="C1129" s="18">
        <v>2</v>
      </c>
      <c r="D1129" s="23">
        <v>8</v>
      </c>
      <c r="E1129" s="6" t="s">
        <v>13</v>
      </c>
      <c r="F1129" s="12">
        <v>3</v>
      </c>
      <c r="G1129" s="18">
        <v>2</v>
      </c>
      <c r="H1129" s="23">
        <v>5</v>
      </c>
      <c r="I1129" s="6" t="s">
        <v>49</v>
      </c>
      <c r="J1129" s="12">
        <v>1</v>
      </c>
      <c r="K1129" s="18">
        <v>1</v>
      </c>
      <c r="L1129" s="23">
        <v>2</v>
      </c>
      <c r="M1129" s="6" t="s">
        <v>60</v>
      </c>
      <c r="N1129" s="12">
        <v>3</v>
      </c>
      <c r="O1129" s="18">
        <v>1</v>
      </c>
      <c r="P1129" s="23">
        <v>4</v>
      </c>
      <c r="Q1129" s="6" t="s">
        <v>57</v>
      </c>
      <c r="R1129" s="12">
        <v>0</v>
      </c>
      <c r="S1129" s="18">
        <v>0</v>
      </c>
      <c r="T1129" s="23">
        <v>0</v>
      </c>
      <c r="V1129" s="6" t="s">
        <v>10</v>
      </c>
      <c r="W1129" s="12">
        <v>12</v>
      </c>
      <c r="X1129" s="18">
        <v>6</v>
      </c>
      <c r="Y1129" s="23">
        <v>18</v>
      </c>
    </row>
    <row r="1130" spans="1:25" ht="13.5" customHeight="1">
      <c r="A1130" s="4"/>
      <c r="B1130" s="10"/>
      <c r="C1130" s="16"/>
      <c r="D1130" s="21"/>
      <c r="E1130" s="4"/>
      <c r="F1130" s="10"/>
      <c r="G1130" s="16"/>
      <c r="H1130" s="21"/>
      <c r="I1130" s="4"/>
      <c r="J1130" s="10"/>
      <c r="K1130" s="16"/>
      <c r="L1130" s="21"/>
      <c r="M1130" s="4"/>
      <c r="N1130" s="10"/>
      <c r="O1130" s="16"/>
      <c r="P1130" s="21"/>
      <c r="Q1130" s="4"/>
      <c r="R1130" s="10"/>
      <c r="S1130" s="16"/>
      <c r="T1130" s="21"/>
      <c r="V1130" s="4"/>
      <c r="W1130" s="10"/>
      <c r="X1130" s="16"/>
      <c r="Y1130" s="21"/>
    </row>
    <row r="1131" spans="1:25" ht="13.5" customHeight="1">
      <c r="A1131" s="5"/>
      <c r="B1131" s="11"/>
      <c r="C1131" s="17"/>
      <c r="D1131" s="22"/>
      <c r="E1131" s="5"/>
      <c r="F1131" s="11"/>
      <c r="G1131" s="17"/>
      <c r="H1131" s="22"/>
      <c r="I1131" s="5"/>
      <c r="J1131" s="11"/>
      <c r="K1131" s="17"/>
      <c r="L1131" s="22"/>
      <c r="M1131" s="5"/>
      <c r="N1131" s="11"/>
      <c r="O1131" s="17"/>
      <c r="P1131" s="22"/>
      <c r="Q1131" s="5"/>
      <c r="R1131" s="11"/>
      <c r="S1131" s="17"/>
      <c r="T1131" s="22"/>
      <c r="V1131" s="5"/>
      <c r="W1131" s="11"/>
      <c r="X1131" s="17"/>
      <c r="Y1131" s="22"/>
    </row>
    <row r="1132" spans="1:25" ht="13.5" customHeight="1">
      <c r="A1132" s="6" t="s">
        <v>62</v>
      </c>
      <c r="B1132" s="12">
        <v>3</v>
      </c>
      <c r="C1132" s="18">
        <v>3</v>
      </c>
      <c r="D1132" s="23">
        <v>6</v>
      </c>
      <c r="E1132" s="6" t="s">
        <v>30</v>
      </c>
      <c r="F1132" s="12">
        <v>2</v>
      </c>
      <c r="G1132" s="18">
        <v>0</v>
      </c>
      <c r="H1132" s="23">
        <v>2</v>
      </c>
      <c r="I1132" s="6" t="s">
        <v>74</v>
      </c>
      <c r="J1132" s="12">
        <v>1</v>
      </c>
      <c r="K1132" s="18">
        <v>1</v>
      </c>
      <c r="L1132" s="23">
        <v>2</v>
      </c>
      <c r="M1132" s="6" t="s">
        <v>68</v>
      </c>
      <c r="N1132" s="12">
        <v>1</v>
      </c>
      <c r="O1132" s="18">
        <v>3</v>
      </c>
      <c r="P1132" s="23">
        <v>4</v>
      </c>
      <c r="Q1132" s="6" t="s">
        <v>35</v>
      </c>
      <c r="R1132" s="12">
        <v>0</v>
      </c>
      <c r="S1132" s="18">
        <v>0</v>
      </c>
      <c r="T1132" s="23">
        <v>0</v>
      </c>
      <c r="V1132" s="6" t="s">
        <v>75</v>
      </c>
      <c r="W1132" s="12">
        <v>17</v>
      </c>
      <c r="X1132" s="18">
        <v>16</v>
      </c>
      <c r="Y1132" s="23">
        <v>33</v>
      </c>
    </row>
    <row r="1133" spans="1:25" ht="13.5" customHeight="1">
      <c r="A1133" s="4"/>
      <c r="B1133" s="10"/>
      <c r="C1133" s="16"/>
      <c r="D1133" s="21"/>
      <c r="E1133" s="4"/>
      <c r="F1133" s="10"/>
      <c r="G1133" s="16"/>
      <c r="H1133" s="21"/>
      <c r="I1133" s="4"/>
      <c r="J1133" s="10"/>
      <c r="K1133" s="16"/>
      <c r="L1133" s="21"/>
      <c r="M1133" s="4"/>
      <c r="N1133" s="10"/>
      <c r="O1133" s="16"/>
      <c r="P1133" s="21"/>
      <c r="Q1133" s="4"/>
      <c r="R1133" s="10"/>
      <c r="S1133" s="16"/>
      <c r="T1133" s="21"/>
      <c r="V1133" s="4"/>
      <c r="W1133" s="10"/>
      <c r="X1133" s="16"/>
      <c r="Y1133" s="21"/>
    </row>
    <row r="1134" spans="1:25" ht="13.5" customHeight="1">
      <c r="A1134" s="5"/>
      <c r="B1134" s="11"/>
      <c r="C1134" s="17"/>
      <c r="D1134" s="22"/>
      <c r="E1134" s="5"/>
      <c r="F1134" s="11"/>
      <c r="G1134" s="17"/>
      <c r="H1134" s="22"/>
      <c r="I1134" s="5"/>
      <c r="J1134" s="11"/>
      <c r="K1134" s="17"/>
      <c r="L1134" s="22"/>
      <c r="M1134" s="5"/>
      <c r="N1134" s="11"/>
      <c r="O1134" s="17"/>
      <c r="P1134" s="22"/>
      <c r="Q1134" s="5"/>
      <c r="R1134" s="11"/>
      <c r="S1134" s="17"/>
      <c r="T1134" s="22"/>
      <c r="V1134" s="5"/>
      <c r="W1134" s="11"/>
      <c r="X1134" s="17"/>
      <c r="Y1134" s="22"/>
    </row>
    <row r="1135" spans="1:25" ht="13.5" customHeight="1">
      <c r="A1135" s="6" t="s">
        <v>53</v>
      </c>
      <c r="B1135" s="12">
        <v>2</v>
      </c>
      <c r="C1135" s="18">
        <v>3</v>
      </c>
      <c r="D1135" s="23">
        <v>5</v>
      </c>
      <c r="E1135" s="6" t="s">
        <v>24</v>
      </c>
      <c r="F1135" s="12">
        <v>2</v>
      </c>
      <c r="G1135" s="18">
        <v>2</v>
      </c>
      <c r="H1135" s="23">
        <v>4</v>
      </c>
      <c r="I1135" s="6" t="s">
        <v>77</v>
      </c>
      <c r="J1135" s="12">
        <v>1</v>
      </c>
      <c r="K1135" s="18">
        <v>2</v>
      </c>
      <c r="L1135" s="23">
        <v>3</v>
      </c>
      <c r="M1135" s="6" t="s">
        <v>44</v>
      </c>
      <c r="N1135" s="12">
        <v>1</v>
      </c>
      <c r="O1135" s="18">
        <v>4</v>
      </c>
      <c r="P1135" s="23">
        <v>5</v>
      </c>
      <c r="Q1135" s="6" t="s">
        <v>46</v>
      </c>
      <c r="R1135" s="12">
        <v>0</v>
      </c>
      <c r="S1135" s="18">
        <v>0</v>
      </c>
      <c r="T1135" s="23">
        <v>0</v>
      </c>
      <c r="V1135" s="6" t="s">
        <v>29</v>
      </c>
      <c r="W1135" s="12">
        <v>11</v>
      </c>
      <c r="X1135" s="18">
        <v>17</v>
      </c>
      <c r="Y1135" s="23">
        <v>28</v>
      </c>
    </row>
    <row r="1136" spans="1:25" ht="13.5" customHeight="1">
      <c r="A1136" s="4"/>
      <c r="B1136" s="10"/>
      <c r="C1136" s="16"/>
      <c r="D1136" s="21"/>
      <c r="E1136" s="4"/>
      <c r="F1136" s="10"/>
      <c r="G1136" s="16"/>
      <c r="H1136" s="21"/>
      <c r="I1136" s="4"/>
      <c r="J1136" s="10"/>
      <c r="K1136" s="16"/>
      <c r="L1136" s="21"/>
      <c r="M1136" s="4"/>
      <c r="N1136" s="10"/>
      <c r="O1136" s="16"/>
      <c r="P1136" s="21"/>
      <c r="Q1136" s="4"/>
      <c r="R1136" s="10"/>
      <c r="S1136" s="16"/>
      <c r="T1136" s="21"/>
      <c r="V1136" s="4"/>
      <c r="W1136" s="10"/>
      <c r="X1136" s="16"/>
      <c r="Y1136" s="21"/>
    </row>
    <row r="1137" spans="1:25" ht="13.5" customHeight="1">
      <c r="A1137" s="5"/>
      <c r="B1137" s="11"/>
      <c r="C1137" s="17"/>
      <c r="D1137" s="22"/>
      <c r="E1137" s="5"/>
      <c r="F1137" s="11"/>
      <c r="G1137" s="17"/>
      <c r="H1137" s="22"/>
      <c r="I1137" s="5"/>
      <c r="J1137" s="11"/>
      <c r="K1137" s="17"/>
      <c r="L1137" s="22"/>
      <c r="M1137" s="5"/>
      <c r="N1137" s="11"/>
      <c r="O1137" s="17"/>
      <c r="P1137" s="22"/>
      <c r="Q1137" s="5"/>
      <c r="R1137" s="11"/>
      <c r="S1137" s="17"/>
      <c r="T1137" s="22"/>
      <c r="V1137" s="5"/>
      <c r="W1137" s="11"/>
      <c r="X1137" s="17"/>
      <c r="Y1137" s="22"/>
    </row>
    <row r="1138" spans="1:25" ht="13.5" customHeight="1">
      <c r="A1138" s="6" t="s">
        <v>78</v>
      </c>
      <c r="B1138" s="12">
        <v>2</v>
      </c>
      <c r="C1138" s="18">
        <v>3</v>
      </c>
      <c r="D1138" s="23">
        <v>5</v>
      </c>
      <c r="E1138" s="6" t="s">
        <v>79</v>
      </c>
      <c r="F1138" s="12">
        <v>2</v>
      </c>
      <c r="G1138" s="18">
        <v>1</v>
      </c>
      <c r="H1138" s="23">
        <v>3</v>
      </c>
      <c r="I1138" s="6" t="s">
        <v>7</v>
      </c>
      <c r="J1138" s="12">
        <v>5</v>
      </c>
      <c r="K1138" s="18">
        <v>4</v>
      </c>
      <c r="L1138" s="23">
        <v>9</v>
      </c>
      <c r="M1138" s="6" t="s">
        <v>59</v>
      </c>
      <c r="N1138" s="12">
        <v>1</v>
      </c>
      <c r="O1138" s="18">
        <v>1</v>
      </c>
      <c r="P1138" s="23">
        <v>2</v>
      </c>
      <c r="Q1138" s="6" t="s">
        <v>80</v>
      </c>
      <c r="R1138" s="12">
        <v>0</v>
      </c>
      <c r="S1138" s="18">
        <v>0</v>
      </c>
      <c r="T1138" s="23">
        <v>0</v>
      </c>
      <c r="V1138" s="6" t="s">
        <v>82</v>
      </c>
      <c r="W1138" s="12">
        <v>17</v>
      </c>
      <c r="X1138" s="18">
        <v>15</v>
      </c>
      <c r="Y1138" s="23">
        <v>32</v>
      </c>
    </row>
    <row r="1139" spans="1:25" ht="13.5" customHeight="1">
      <c r="A1139" s="4"/>
      <c r="B1139" s="10"/>
      <c r="C1139" s="16"/>
      <c r="D1139" s="21"/>
      <c r="E1139" s="4"/>
      <c r="F1139" s="10"/>
      <c r="G1139" s="16"/>
      <c r="H1139" s="21"/>
      <c r="I1139" s="4"/>
      <c r="J1139" s="10"/>
      <c r="K1139" s="16"/>
      <c r="L1139" s="21"/>
      <c r="M1139" s="4"/>
      <c r="N1139" s="10"/>
      <c r="O1139" s="16"/>
      <c r="P1139" s="21"/>
      <c r="Q1139" s="4"/>
      <c r="R1139" s="10"/>
      <c r="S1139" s="16"/>
      <c r="T1139" s="21"/>
      <c r="V1139" s="4"/>
      <c r="W1139" s="10"/>
      <c r="X1139" s="16"/>
      <c r="Y1139" s="21"/>
    </row>
    <row r="1140" spans="1:25" ht="13.5" customHeight="1">
      <c r="A1140" s="5"/>
      <c r="B1140" s="11"/>
      <c r="C1140" s="17"/>
      <c r="D1140" s="22"/>
      <c r="E1140" s="5"/>
      <c r="F1140" s="11"/>
      <c r="G1140" s="17"/>
      <c r="H1140" s="22"/>
      <c r="I1140" s="5"/>
      <c r="J1140" s="11"/>
      <c r="K1140" s="17"/>
      <c r="L1140" s="22"/>
      <c r="M1140" s="5"/>
      <c r="N1140" s="11"/>
      <c r="O1140" s="17"/>
      <c r="P1140" s="22"/>
      <c r="Q1140" s="5"/>
      <c r="R1140" s="11"/>
      <c r="S1140" s="17"/>
      <c r="T1140" s="22"/>
      <c r="V1140" s="5"/>
      <c r="W1140" s="11"/>
      <c r="X1140" s="17"/>
      <c r="Y1140" s="22"/>
    </row>
    <row r="1141" spans="1:25" ht="13.5" customHeight="1">
      <c r="A1141" s="6" t="s">
        <v>83</v>
      </c>
      <c r="B1141" s="12">
        <v>2</v>
      </c>
      <c r="C1141" s="18">
        <v>0</v>
      </c>
      <c r="D1141" s="23">
        <v>2</v>
      </c>
      <c r="E1141" s="6" t="s">
        <v>85</v>
      </c>
      <c r="F1141" s="12">
        <v>1</v>
      </c>
      <c r="G1141" s="18">
        <v>4</v>
      </c>
      <c r="H1141" s="23">
        <v>5</v>
      </c>
      <c r="I1141" s="6" t="s">
        <v>86</v>
      </c>
      <c r="J1141" s="12">
        <v>2</v>
      </c>
      <c r="K1141" s="18">
        <v>2</v>
      </c>
      <c r="L1141" s="23">
        <v>4</v>
      </c>
      <c r="M1141" s="6" t="s">
        <v>69</v>
      </c>
      <c r="N1141" s="12">
        <v>0</v>
      </c>
      <c r="O1141" s="18">
        <v>1</v>
      </c>
      <c r="P1141" s="23">
        <v>1</v>
      </c>
      <c r="Q1141" s="6" t="s">
        <v>87</v>
      </c>
      <c r="R1141" s="12">
        <v>0</v>
      </c>
      <c r="S1141" s="18">
        <v>0</v>
      </c>
      <c r="T1141" s="23">
        <v>0</v>
      </c>
      <c r="V1141" s="6" t="s">
        <v>51</v>
      </c>
      <c r="W1141" s="12">
        <v>12</v>
      </c>
      <c r="X1141" s="18">
        <v>17</v>
      </c>
      <c r="Y1141" s="23">
        <v>29</v>
      </c>
    </row>
    <row r="1142" spans="1:25" ht="13.5" customHeight="1">
      <c r="A1142" s="4"/>
      <c r="B1142" s="10"/>
      <c r="C1142" s="16"/>
      <c r="D1142" s="21"/>
      <c r="E1142" s="4"/>
      <c r="F1142" s="10"/>
      <c r="G1142" s="16"/>
      <c r="H1142" s="21"/>
      <c r="I1142" s="4"/>
      <c r="J1142" s="10"/>
      <c r="K1142" s="16"/>
      <c r="L1142" s="21"/>
      <c r="M1142" s="4"/>
      <c r="N1142" s="10"/>
      <c r="O1142" s="16"/>
      <c r="P1142" s="21"/>
      <c r="Q1142" s="4"/>
      <c r="R1142" s="10"/>
      <c r="S1142" s="16"/>
      <c r="T1142" s="21"/>
      <c r="V1142" s="4"/>
      <c r="W1142" s="10"/>
      <c r="X1142" s="16"/>
      <c r="Y1142" s="21"/>
    </row>
    <row r="1143" spans="1:25" ht="13.5" customHeight="1">
      <c r="A1143" s="5"/>
      <c r="B1143" s="11"/>
      <c r="C1143" s="17"/>
      <c r="D1143" s="22"/>
      <c r="E1143" s="5"/>
      <c r="F1143" s="11"/>
      <c r="G1143" s="17"/>
      <c r="H1143" s="22"/>
      <c r="I1143" s="5"/>
      <c r="J1143" s="11"/>
      <c r="K1143" s="17"/>
      <c r="L1143" s="22"/>
      <c r="M1143" s="5"/>
      <c r="N1143" s="11"/>
      <c r="O1143" s="17"/>
      <c r="P1143" s="22"/>
      <c r="Q1143" s="5"/>
      <c r="R1143" s="11"/>
      <c r="S1143" s="17"/>
      <c r="T1143" s="22"/>
      <c r="V1143" s="5"/>
      <c r="W1143" s="11"/>
      <c r="X1143" s="17"/>
      <c r="Y1143" s="22"/>
    </row>
    <row r="1144" spans="1:25" ht="13.5" customHeight="1">
      <c r="A1144" s="6" t="s">
        <v>89</v>
      </c>
      <c r="B1144" s="12">
        <v>3</v>
      </c>
      <c r="C1144" s="18">
        <v>1</v>
      </c>
      <c r="D1144" s="23">
        <v>4</v>
      </c>
      <c r="E1144" s="6" t="s">
        <v>91</v>
      </c>
      <c r="F1144" s="12">
        <v>5</v>
      </c>
      <c r="G1144" s="18">
        <v>5</v>
      </c>
      <c r="H1144" s="23">
        <v>10</v>
      </c>
      <c r="I1144" s="6" t="s">
        <v>92</v>
      </c>
      <c r="J1144" s="12">
        <v>1</v>
      </c>
      <c r="K1144" s="18">
        <v>1</v>
      </c>
      <c r="L1144" s="23">
        <v>2</v>
      </c>
      <c r="M1144" s="6" t="s">
        <v>94</v>
      </c>
      <c r="N1144" s="12">
        <v>0</v>
      </c>
      <c r="O1144" s="18">
        <v>2</v>
      </c>
      <c r="P1144" s="23">
        <v>2</v>
      </c>
      <c r="Q1144" s="6" t="s">
        <v>95</v>
      </c>
      <c r="R1144" s="12">
        <v>0</v>
      </c>
      <c r="S1144" s="18">
        <v>0</v>
      </c>
      <c r="T1144" s="23">
        <v>0</v>
      </c>
      <c r="V1144" s="6" t="s">
        <v>96</v>
      </c>
      <c r="W1144" s="12">
        <v>13</v>
      </c>
      <c r="X1144" s="18">
        <v>9</v>
      </c>
      <c r="Y1144" s="23">
        <v>22</v>
      </c>
    </row>
    <row r="1145" spans="1:25" ht="13.5" customHeight="1">
      <c r="A1145" s="4"/>
      <c r="B1145" s="10"/>
      <c r="C1145" s="16"/>
      <c r="D1145" s="21"/>
      <c r="E1145" s="4"/>
      <c r="F1145" s="10"/>
      <c r="G1145" s="16"/>
      <c r="H1145" s="21"/>
      <c r="I1145" s="4"/>
      <c r="J1145" s="10"/>
      <c r="K1145" s="16"/>
      <c r="L1145" s="21"/>
      <c r="M1145" s="4"/>
      <c r="N1145" s="10"/>
      <c r="O1145" s="16"/>
      <c r="P1145" s="21"/>
      <c r="Q1145" s="4"/>
      <c r="R1145" s="10"/>
      <c r="S1145" s="16"/>
      <c r="T1145" s="21"/>
      <c r="V1145" s="4"/>
      <c r="W1145" s="10"/>
      <c r="X1145" s="16"/>
      <c r="Y1145" s="21"/>
    </row>
    <row r="1146" spans="1:25" ht="13.5" customHeight="1">
      <c r="A1146" s="5"/>
      <c r="B1146" s="11"/>
      <c r="C1146" s="17"/>
      <c r="D1146" s="22"/>
      <c r="E1146" s="5"/>
      <c r="F1146" s="11"/>
      <c r="G1146" s="17"/>
      <c r="H1146" s="22"/>
      <c r="I1146" s="5"/>
      <c r="J1146" s="11"/>
      <c r="K1146" s="17"/>
      <c r="L1146" s="22"/>
      <c r="M1146" s="5"/>
      <c r="N1146" s="11"/>
      <c r="O1146" s="17"/>
      <c r="P1146" s="22"/>
      <c r="Q1146" s="5"/>
      <c r="R1146" s="11"/>
      <c r="S1146" s="17"/>
      <c r="T1146" s="22"/>
      <c r="V1146" s="5"/>
      <c r="W1146" s="11"/>
      <c r="X1146" s="17"/>
      <c r="Y1146" s="22"/>
    </row>
    <row r="1147" spans="1:25" ht="13.5" customHeight="1">
      <c r="A1147" s="6" t="s">
        <v>40</v>
      </c>
      <c r="B1147" s="12">
        <v>1</v>
      </c>
      <c r="C1147" s="18">
        <v>1</v>
      </c>
      <c r="D1147" s="23">
        <v>2</v>
      </c>
      <c r="E1147" s="6" t="s">
        <v>97</v>
      </c>
      <c r="F1147" s="12">
        <v>2</v>
      </c>
      <c r="G1147" s="18">
        <v>4</v>
      </c>
      <c r="H1147" s="23">
        <v>6</v>
      </c>
      <c r="I1147" s="6" t="s">
        <v>98</v>
      </c>
      <c r="J1147" s="12">
        <v>2</v>
      </c>
      <c r="K1147" s="18">
        <v>1</v>
      </c>
      <c r="L1147" s="23">
        <v>3</v>
      </c>
      <c r="M1147" s="6" t="s">
        <v>99</v>
      </c>
      <c r="N1147" s="12">
        <v>1</v>
      </c>
      <c r="O1147" s="18">
        <v>0</v>
      </c>
      <c r="P1147" s="23">
        <v>1</v>
      </c>
      <c r="Q1147" s="6" t="s">
        <v>100</v>
      </c>
      <c r="R1147" s="12">
        <v>0</v>
      </c>
      <c r="S1147" s="18">
        <v>0</v>
      </c>
      <c r="T1147" s="23">
        <v>0</v>
      </c>
      <c r="V1147" s="6" t="s">
        <v>101</v>
      </c>
      <c r="W1147" s="12">
        <v>7</v>
      </c>
      <c r="X1147" s="18">
        <v>10</v>
      </c>
      <c r="Y1147" s="23">
        <v>17</v>
      </c>
    </row>
    <row r="1148" spans="1:25" ht="13.5" customHeight="1">
      <c r="A1148" s="4"/>
      <c r="B1148" s="10"/>
      <c r="C1148" s="16"/>
      <c r="D1148" s="21"/>
      <c r="E1148" s="4"/>
      <c r="F1148" s="10"/>
      <c r="G1148" s="16"/>
      <c r="H1148" s="21"/>
      <c r="I1148" s="4"/>
      <c r="J1148" s="10"/>
      <c r="K1148" s="16"/>
      <c r="L1148" s="21"/>
      <c r="M1148" s="4"/>
      <c r="N1148" s="10"/>
      <c r="O1148" s="16"/>
      <c r="P1148" s="21"/>
      <c r="Q1148" s="4"/>
      <c r="R1148" s="10"/>
      <c r="S1148" s="16"/>
      <c r="T1148" s="21"/>
      <c r="V1148" s="4"/>
      <c r="W1148" s="10"/>
      <c r="X1148" s="16"/>
      <c r="Y1148" s="21"/>
    </row>
    <row r="1149" spans="1:25" ht="13.5" customHeight="1">
      <c r="A1149" s="5"/>
      <c r="B1149" s="11"/>
      <c r="C1149" s="17"/>
      <c r="D1149" s="22"/>
      <c r="E1149" s="5"/>
      <c r="F1149" s="11"/>
      <c r="G1149" s="17"/>
      <c r="H1149" s="22"/>
      <c r="I1149" s="5"/>
      <c r="J1149" s="11"/>
      <c r="K1149" s="17"/>
      <c r="L1149" s="22"/>
      <c r="M1149" s="5"/>
      <c r="N1149" s="11"/>
      <c r="O1149" s="17"/>
      <c r="P1149" s="22"/>
      <c r="Q1149" s="5"/>
      <c r="R1149" s="11"/>
      <c r="S1149" s="17"/>
      <c r="T1149" s="22"/>
      <c r="V1149" s="5"/>
      <c r="W1149" s="11"/>
      <c r="X1149" s="17"/>
      <c r="Y1149" s="22"/>
    </row>
    <row r="1150" spans="1:25" ht="13.5" customHeight="1">
      <c r="A1150" s="6" t="s">
        <v>103</v>
      </c>
      <c r="B1150" s="12">
        <v>1</v>
      </c>
      <c r="C1150" s="18">
        <v>1</v>
      </c>
      <c r="D1150" s="23">
        <v>2</v>
      </c>
      <c r="E1150" s="6" t="s">
        <v>106</v>
      </c>
      <c r="F1150" s="12">
        <v>4</v>
      </c>
      <c r="G1150" s="18">
        <v>1</v>
      </c>
      <c r="H1150" s="23">
        <v>5</v>
      </c>
      <c r="I1150" s="6" t="s">
        <v>107</v>
      </c>
      <c r="J1150" s="12">
        <v>0</v>
      </c>
      <c r="K1150" s="18">
        <v>2</v>
      </c>
      <c r="L1150" s="23">
        <v>2</v>
      </c>
      <c r="M1150" s="6" t="s">
        <v>108</v>
      </c>
      <c r="N1150" s="12">
        <v>0</v>
      </c>
      <c r="O1150" s="18">
        <v>0</v>
      </c>
      <c r="P1150" s="23">
        <v>0</v>
      </c>
      <c r="Q1150" s="6" t="s">
        <v>109</v>
      </c>
      <c r="R1150" s="12">
        <v>0</v>
      </c>
      <c r="S1150" s="18">
        <v>0</v>
      </c>
      <c r="T1150" s="23">
        <v>0</v>
      </c>
      <c r="V1150" s="6" t="s">
        <v>111</v>
      </c>
      <c r="W1150" s="12">
        <v>15</v>
      </c>
      <c r="X1150" s="18">
        <v>15</v>
      </c>
      <c r="Y1150" s="23">
        <v>30</v>
      </c>
    </row>
    <row r="1151" spans="1:25" ht="13.5" customHeight="1">
      <c r="A1151" s="4"/>
      <c r="B1151" s="10"/>
      <c r="C1151" s="16"/>
      <c r="D1151" s="21"/>
      <c r="E1151" s="4"/>
      <c r="F1151" s="10"/>
      <c r="G1151" s="16"/>
      <c r="H1151" s="21"/>
      <c r="I1151" s="4"/>
      <c r="J1151" s="10"/>
      <c r="K1151" s="16"/>
      <c r="L1151" s="21"/>
      <c r="M1151" s="4"/>
      <c r="N1151" s="10"/>
      <c r="O1151" s="16"/>
      <c r="P1151" s="21"/>
      <c r="Q1151" s="4"/>
      <c r="R1151" s="10"/>
      <c r="S1151" s="16"/>
      <c r="T1151" s="21"/>
      <c r="V1151" s="4"/>
      <c r="W1151" s="10"/>
      <c r="X1151" s="16"/>
      <c r="Y1151" s="21"/>
    </row>
    <row r="1152" spans="1:25" ht="13.5" customHeight="1">
      <c r="A1152" s="5"/>
      <c r="B1152" s="11"/>
      <c r="C1152" s="17"/>
      <c r="D1152" s="22"/>
      <c r="E1152" s="5"/>
      <c r="F1152" s="11"/>
      <c r="G1152" s="17"/>
      <c r="H1152" s="22"/>
      <c r="I1152" s="5"/>
      <c r="J1152" s="11"/>
      <c r="K1152" s="17"/>
      <c r="L1152" s="22"/>
      <c r="M1152" s="5"/>
      <c r="N1152" s="11"/>
      <c r="O1152" s="17"/>
      <c r="P1152" s="22"/>
      <c r="Q1152" s="5"/>
      <c r="R1152" s="11"/>
      <c r="S1152" s="17"/>
      <c r="T1152" s="22"/>
      <c r="V1152" s="5"/>
      <c r="W1152" s="11"/>
      <c r="X1152" s="17"/>
      <c r="Y1152" s="22"/>
    </row>
    <row r="1153" spans="1:25" ht="13.5" customHeight="1">
      <c r="A1153" s="6" t="s">
        <v>14</v>
      </c>
      <c r="B1153" s="12">
        <v>2</v>
      </c>
      <c r="C1153" s="18">
        <v>1</v>
      </c>
      <c r="D1153" s="23">
        <v>3</v>
      </c>
      <c r="E1153" s="6" t="s">
        <v>112</v>
      </c>
      <c r="F1153" s="12">
        <v>5</v>
      </c>
      <c r="G1153" s="18">
        <v>2</v>
      </c>
      <c r="H1153" s="23">
        <v>7</v>
      </c>
      <c r="I1153" s="6" t="s">
        <v>38</v>
      </c>
      <c r="J1153" s="12">
        <v>2</v>
      </c>
      <c r="K1153" s="18">
        <v>4</v>
      </c>
      <c r="L1153" s="23">
        <v>6</v>
      </c>
      <c r="M1153" s="6" t="s">
        <v>113</v>
      </c>
      <c r="N1153" s="12">
        <v>0</v>
      </c>
      <c r="O1153" s="18">
        <v>1</v>
      </c>
      <c r="P1153" s="23">
        <v>1</v>
      </c>
      <c r="Q1153" s="6" t="s">
        <v>114</v>
      </c>
      <c r="R1153" s="12">
        <v>0</v>
      </c>
      <c r="S1153" s="18">
        <v>0</v>
      </c>
      <c r="T1153" s="23">
        <v>0</v>
      </c>
      <c r="V1153" s="6" t="s">
        <v>115</v>
      </c>
      <c r="W1153" s="12">
        <v>16</v>
      </c>
      <c r="X1153" s="18">
        <v>15</v>
      </c>
      <c r="Y1153" s="23">
        <v>31</v>
      </c>
    </row>
    <row r="1154" spans="1:25" ht="13.5" customHeight="1">
      <c r="A1154" s="4"/>
      <c r="B1154" s="10"/>
      <c r="C1154" s="16"/>
      <c r="D1154" s="21"/>
      <c r="E1154" s="4"/>
      <c r="F1154" s="10"/>
      <c r="G1154" s="16"/>
      <c r="H1154" s="21"/>
      <c r="I1154" s="4"/>
      <c r="J1154" s="10"/>
      <c r="K1154" s="16"/>
      <c r="L1154" s="21"/>
      <c r="M1154" s="4"/>
      <c r="N1154" s="10"/>
      <c r="O1154" s="16"/>
      <c r="P1154" s="21"/>
      <c r="Q1154" s="4"/>
      <c r="R1154" s="10"/>
      <c r="S1154" s="16"/>
      <c r="T1154" s="21"/>
      <c r="V1154" s="4"/>
      <c r="W1154" s="10"/>
      <c r="X1154" s="16"/>
      <c r="Y1154" s="21"/>
    </row>
    <row r="1155" spans="1:25" ht="13.5" customHeight="1">
      <c r="A1155" s="5"/>
      <c r="B1155" s="11"/>
      <c r="C1155" s="17"/>
      <c r="D1155" s="22"/>
      <c r="E1155" s="5"/>
      <c r="F1155" s="11"/>
      <c r="G1155" s="17"/>
      <c r="H1155" s="22"/>
      <c r="I1155" s="5"/>
      <c r="J1155" s="11"/>
      <c r="K1155" s="17"/>
      <c r="L1155" s="22"/>
      <c r="M1155" s="5"/>
      <c r="N1155" s="11"/>
      <c r="O1155" s="17"/>
      <c r="P1155" s="22"/>
      <c r="Q1155" s="5"/>
      <c r="R1155" s="11"/>
      <c r="S1155" s="17"/>
      <c r="T1155" s="22"/>
      <c r="V1155" s="5"/>
      <c r="W1155" s="11"/>
      <c r="X1155" s="17"/>
      <c r="Y1155" s="22"/>
    </row>
    <row r="1156" spans="1:25" ht="13.5" customHeight="1">
      <c r="A1156" s="6" t="s">
        <v>116</v>
      </c>
      <c r="B1156" s="12">
        <v>0</v>
      </c>
      <c r="C1156" s="18">
        <v>1</v>
      </c>
      <c r="D1156" s="23">
        <v>1</v>
      </c>
      <c r="E1156" s="6" t="s">
        <v>117</v>
      </c>
      <c r="F1156" s="12">
        <v>0</v>
      </c>
      <c r="G1156" s="18">
        <v>2</v>
      </c>
      <c r="H1156" s="23">
        <v>2</v>
      </c>
      <c r="I1156" s="6" t="s">
        <v>102</v>
      </c>
      <c r="J1156" s="12">
        <v>4</v>
      </c>
      <c r="K1156" s="18">
        <v>2</v>
      </c>
      <c r="L1156" s="23">
        <v>6</v>
      </c>
      <c r="M1156" s="6" t="s">
        <v>118</v>
      </c>
      <c r="N1156" s="12">
        <v>0</v>
      </c>
      <c r="O1156" s="18">
        <v>0</v>
      </c>
      <c r="P1156" s="23">
        <v>0</v>
      </c>
      <c r="Q1156" s="6" t="s">
        <v>119</v>
      </c>
      <c r="R1156" s="12">
        <v>0</v>
      </c>
      <c r="S1156" s="18">
        <v>0</v>
      </c>
      <c r="T1156" s="23">
        <v>0</v>
      </c>
      <c r="V1156" s="6" t="s">
        <v>121</v>
      </c>
      <c r="W1156" s="12">
        <v>11</v>
      </c>
      <c r="X1156" s="18">
        <v>11</v>
      </c>
      <c r="Y1156" s="23">
        <v>22</v>
      </c>
    </row>
    <row r="1157" spans="1:25" ht="13.5" customHeight="1">
      <c r="A1157" s="4"/>
      <c r="B1157" s="10"/>
      <c r="C1157" s="16"/>
      <c r="D1157" s="21"/>
      <c r="E1157" s="4"/>
      <c r="F1157" s="10"/>
      <c r="G1157" s="16"/>
      <c r="H1157" s="21"/>
      <c r="I1157" s="4"/>
      <c r="J1157" s="10"/>
      <c r="K1157" s="16"/>
      <c r="L1157" s="21"/>
      <c r="M1157" s="4"/>
      <c r="N1157" s="10"/>
      <c r="O1157" s="16"/>
      <c r="P1157" s="21"/>
      <c r="Q1157" s="4"/>
      <c r="R1157" s="10"/>
      <c r="S1157" s="16"/>
      <c r="T1157" s="21"/>
      <c r="V1157" s="4"/>
      <c r="W1157" s="10"/>
      <c r="X1157" s="16"/>
      <c r="Y1157" s="21"/>
    </row>
    <row r="1158" spans="1:25" ht="13.5" customHeight="1">
      <c r="A1158" s="5"/>
      <c r="B1158" s="11"/>
      <c r="C1158" s="17"/>
      <c r="D1158" s="22"/>
      <c r="E1158" s="5"/>
      <c r="F1158" s="11"/>
      <c r="G1158" s="17"/>
      <c r="H1158" s="22"/>
      <c r="I1158" s="5"/>
      <c r="J1158" s="11"/>
      <c r="K1158" s="17"/>
      <c r="L1158" s="22"/>
      <c r="M1158" s="5"/>
      <c r="N1158" s="11"/>
      <c r="O1158" s="17"/>
      <c r="P1158" s="22"/>
      <c r="Q1158" s="5"/>
      <c r="R1158" s="11"/>
      <c r="S1158" s="17"/>
      <c r="T1158" s="22"/>
      <c r="V1158" s="5"/>
      <c r="W1158" s="11"/>
      <c r="X1158" s="17"/>
      <c r="Y1158" s="22"/>
    </row>
    <row r="1159" spans="1:25" ht="13.5" customHeight="1">
      <c r="A1159" s="6" t="s">
        <v>122</v>
      </c>
      <c r="B1159" s="12">
        <v>1</v>
      </c>
      <c r="C1159" s="18">
        <v>1</v>
      </c>
      <c r="D1159" s="23">
        <v>2</v>
      </c>
      <c r="E1159" s="6" t="s">
        <v>123</v>
      </c>
      <c r="F1159" s="12">
        <v>2</v>
      </c>
      <c r="G1159" s="18">
        <v>3</v>
      </c>
      <c r="H1159" s="23">
        <v>5</v>
      </c>
      <c r="I1159" s="6" t="s">
        <v>124</v>
      </c>
      <c r="J1159" s="12">
        <v>6</v>
      </c>
      <c r="K1159" s="18">
        <v>3</v>
      </c>
      <c r="L1159" s="23">
        <v>9</v>
      </c>
      <c r="M1159" s="6" t="s">
        <v>125</v>
      </c>
      <c r="N1159" s="12">
        <v>0</v>
      </c>
      <c r="O1159" s="18">
        <v>1</v>
      </c>
      <c r="P1159" s="23">
        <v>1</v>
      </c>
      <c r="Q1159" s="6" t="s">
        <v>126</v>
      </c>
      <c r="R1159" s="12">
        <v>0</v>
      </c>
      <c r="S1159" s="18">
        <v>0</v>
      </c>
      <c r="T1159" s="23">
        <v>0</v>
      </c>
      <c r="V1159" s="6" t="s">
        <v>127</v>
      </c>
      <c r="W1159" s="12">
        <v>8</v>
      </c>
      <c r="X1159" s="18">
        <v>11</v>
      </c>
      <c r="Y1159" s="23">
        <v>19</v>
      </c>
    </row>
    <row r="1160" spans="1:25" ht="13.5" customHeight="1">
      <c r="A1160" s="4"/>
      <c r="B1160" s="10"/>
      <c r="C1160" s="16"/>
      <c r="D1160" s="21"/>
      <c r="E1160" s="4"/>
      <c r="F1160" s="10"/>
      <c r="G1160" s="16"/>
      <c r="H1160" s="21"/>
      <c r="I1160" s="4"/>
      <c r="J1160" s="10"/>
      <c r="K1160" s="16"/>
      <c r="L1160" s="21"/>
      <c r="M1160" s="4"/>
      <c r="N1160" s="10"/>
      <c r="O1160" s="16"/>
      <c r="P1160" s="21"/>
      <c r="Q1160" s="4"/>
      <c r="R1160" s="10"/>
      <c r="S1160" s="16"/>
      <c r="T1160" s="21"/>
      <c r="V1160" s="4"/>
      <c r="W1160" s="10"/>
      <c r="X1160" s="16"/>
      <c r="Y1160" s="21"/>
    </row>
    <row r="1161" spans="1:25" ht="13.5" customHeight="1">
      <c r="A1161" s="5"/>
      <c r="B1161" s="11"/>
      <c r="C1161" s="17"/>
      <c r="D1161" s="22"/>
      <c r="E1161" s="5"/>
      <c r="F1161" s="11"/>
      <c r="G1161" s="17"/>
      <c r="H1161" s="22"/>
      <c r="I1161" s="5"/>
      <c r="J1161" s="11"/>
      <c r="K1161" s="17"/>
      <c r="L1161" s="22"/>
      <c r="M1161" s="5"/>
      <c r="N1161" s="11"/>
      <c r="O1161" s="17"/>
      <c r="P1161" s="22"/>
      <c r="Q1161" s="5"/>
      <c r="R1161" s="11"/>
      <c r="S1161" s="17"/>
      <c r="T1161" s="22"/>
      <c r="V1161" s="5"/>
      <c r="W1161" s="11"/>
      <c r="X1161" s="17"/>
      <c r="Y1161" s="22"/>
    </row>
    <row r="1162" spans="1:25" ht="13.5" customHeight="1">
      <c r="A1162" s="6" t="s">
        <v>128</v>
      </c>
      <c r="B1162" s="12">
        <v>3</v>
      </c>
      <c r="C1162" s="18">
        <v>4</v>
      </c>
      <c r="D1162" s="23">
        <v>7</v>
      </c>
      <c r="E1162" s="6" t="s">
        <v>129</v>
      </c>
      <c r="F1162" s="12">
        <v>3</v>
      </c>
      <c r="G1162" s="18">
        <v>3</v>
      </c>
      <c r="H1162" s="23">
        <v>6</v>
      </c>
      <c r="I1162" s="6" t="s">
        <v>130</v>
      </c>
      <c r="J1162" s="12">
        <v>1</v>
      </c>
      <c r="K1162" s="18">
        <v>4</v>
      </c>
      <c r="L1162" s="23">
        <v>5</v>
      </c>
      <c r="M1162" s="6" t="s">
        <v>131</v>
      </c>
      <c r="N1162" s="12">
        <v>1</v>
      </c>
      <c r="O1162" s="18">
        <v>0</v>
      </c>
      <c r="P1162" s="23">
        <v>1</v>
      </c>
      <c r="Q1162" s="6" t="s">
        <v>27</v>
      </c>
      <c r="R1162" s="12">
        <v>0</v>
      </c>
      <c r="S1162" s="18">
        <v>0</v>
      </c>
      <c r="T1162" s="23">
        <v>0</v>
      </c>
      <c r="V1162" s="6" t="s">
        <v>84</v>
      </c>
      <c r="W1162" s="12">
        <v>1</v>
      </c>
      <c r="X1162" s="18">
        <v>4</v>
      </c>
      <c r="Y1162" s="23">
        <v>5</v>
      </c>
    </row>
    <row r="1163" spans="1:25" ht="13.5" customHeight="1">
      <c r="A1163" s="4"/>
      <c r="B1163" s="10"/>
      <c r="C1163" s="16"/>
      <c r="D1163" s="21"/>
      <c r="E1163" s="4"/>
      <c r="F1163" s="10"/>
      <c r="G1163" s="16"/>
      <c r="H1163" s="21"/>
      <c r="I1163" s="4"/>
      <c r="J1163" s="10"/>
      <c r="K1163" s="16"/>
      <c r="L1163" s="21"/>
      <c r="M1163" s="4"/>
      <c r="N1163" s="10"/>
      <c r="O1163" s="16"/>
      <c r="P1163" s="21"/>
      <c r="Q1163" s="4"/>
      <c r="R1163" s="10"/>
      <c r="S1163" s="16"/>
      <c r="T1163" s="21"/>
      <c r="V1163" s="4"/>
      <c r="W1163" s="10"/>
      <c r="X1163" s="16"/>
      <c r="Y1163" s="21"/>
    </row>
    <row r="1164" spans="1:25" ht="13.5" customHeight="1">
      <c r="A1164" s="5"/>
      <c r="B1164" s="11"/>
      <c r="C1164" s="17"/>
      <c r="D1164" s="22"/>
      <c r="E1164" s="5"/>
      <c r="F1164" s="11"/>
      <c r="G1164" s="17"/>
      <c r="H1164" s="22"/>
      <c r="I1164" s="5"/>
      <c r="J1164" s="11"/>
      <c r="K1164" s="17"/>
      <c r="L1164" s="22"/>
      <c r="M1164" s="5"/>
      <c r="N1164" s="11"/>
      <c r="O1164" s="17"/>
      <c r="P1164" s="22"/>
      <c r="Q1164" s="5"/>
      <c r="R1164" s="11"/>
      <c r="S1164" s="17"/>
      <c r="T1164" s="22"/>
      <c r="V1164" s="5"/>
      <c r="W1164" s="11"/>
      <c r="X1164" s="17"/>
      <c r="Y1164" s="22"/>
    </row>
    <row r="1165" spans="1:25" ht="13.5" customHeight="1">
      <c r="A1165" s="6" t="s">
        <v>132</v>
      </c>
      <c r="B1165" s="12">
        <v>2</v>
      </c>
      <c r="C1165" s="18">
        <v>1</v>
      </c>
      <c r="D1165" s="23">
        <v>3</v>
      </c>
      <c r="E1165" s="6" t="s">
        <v>133</v>
      </c>
      <c r="F1165" s="12">
        <v>4</v>
      </c>
      <c r="G1165" s="18">
        <v>5</v>
      </c>
      <c r="H1165" s="23">
        <v>9</v>
      </c>
      <c r="I1165" s="6" t="s">
        <v>134</v>
      </c>
      <c r="J1165" s="12">
        <v>1</v>
      </c>
      <c r="K1165" s="18">
        <v>3</v>
      </c>
      <c r="L1165" s="23">
        <v>4</v>
      </c>
      <c r="M1165" s="6" t="s">
        <v>105</v>
      </c>
      <c r="N1165" s="12">
        <v>0</v>
      </c>
      <c r="O1165" s="18">
        <v>1</v>
      </c>
      <c r="P1165" s="23">
        <v>1</v>
      </c>
      <c r="Q1165" s="6" t="s">
        <v>76</v>
      </c>
      <c r="R1165" s="12">
        <v>0</v>
      </c>
      <c r="S1165" s="18">
        <v>0</v>
      </c>
      <c r="T1165" s="23">
        <v>0</v>
      </c>
      <c r="V1165" s="6" t="s">
        <v>135</v>
      </c>
      <c r="W1165" s="12">
        <v>1</v>
      </c>
      <c r="X1165" s="18">
        <v>2</v>
      </c>
      <c r="Y1165" s="23">
        <v>3</v>
      </c>
    </row>
    <row r="1166" spans="1:25" ht="13.5" customHeight="1">
      <c r="A1166" s="4"/>
      <c r="B1166" s="10"/>
      <c r="C1166" s="16"/>
      <c r="D1166" s="21"/>
      <c r="E1166" s="4"/>
      <c r="F1166" s="10"/>
      <c r="G1166" s="16"/>
      <c r="H1166" s="21"/>
      <c r="I1166" s="4"/>
      <c r="J1166" s="10"/>
      <c r="K1166" s="16"/>
      <c r="L1166" s="21"/>
      <c r="M1166" s="4"/>
      <c r="N1166" s="10"/>
      <c r="O1166" s="16"/>
      <c r="P1166" s="21"/>
      <c r="Q1166" s="4"/>
      <c r="R1166" s="10"/>
      <c r="S1166" s="16"/>
      <c r="T1166" s="21"/>
      <c r="V1166" s="4"/>
      <c r="W1166" s="10"/>
      <c r="X1166" s="16"/>
      <c r="Y1166" s="21"/>
    </row>
    <row r="1167" spans="1:25" ht="13.5" customHeight="1">
      <c r="A1167" s="5"/>
      <c r="B1167" s="11"/>
      <c r="C1167" s="17"/>
      <c r="D1167" s="22"/>
      <c r="E1167" s="5"/>
      <c r="F1167" s="11"/>
      <c r="G1167" s="17"/>
      <c r="H1167" s="22"/>
      <c r="I1167" s="5"/>
      <c r="J1167" s="11"/>
      <c r="K1167" s="17"/>
      <c r="L1167" s="22"/>
      <c r="M1167" s="5"/>
      <c r="N1167" s="11"/>
      <c r="O1167" s="17"/>
      <c r="P1167" s="22"/>
      <c r="Q1167" s="5"/>
      <c r="R1167" s="11"/>
      <c r="S1167" s="17"/>
      <c r="T1167" s="22"/>
      <c r="V1167" s="5"/>
      <c r="W1167" s="11"/>
      <c r="X1167" s="17"/>
      <c r="Y1167" s="22"/>
    </row>
    <row r="1168" spans="1:25" ht="13.5" customHeight="1">
      <c r="A1168" s="6" t="s">
        <v>136</v>
      </c>
      <c r="B1168" s="12">
        <v>1</v>
      </c>
      <c r="C1168" s="18">
        <v>0</v>
      </c>
      <c r="D1168" s="23">
        <v>1</v>
      </c>
      <c r="E1168" s="6" t="s">
        <v>104</v>
      </c>
      <c r="F1168" s="12">
        <v>2</v>
      </c>
      <c r="G1168" s="18">
        <v>4</v>
      </c>
      <c r="H1168" s="23">
        <v>6</v>
      </c>
      <c r="I1168" s="6" t="s">
        <v>137</v>
      </c>
      <c r="J1168" s="12">
        <v>3</v>
      </c>
      <c r="K1168" s="18">
        <v>3</v>
      </c>
      <c r="L1168" s="23">
        <v>6</v>
      </c>
      <c r="M1168" s="6" t="s">
        <v>138</v>
      </c>
      <c r="N1168" s="12">
        <v>0</v>
      </c>
      <c r="O1168" s="18">
        <v>0</v>
      </c>
      <c r="P1168" s="23">
        <v>0</v>
      </c>
      <c r="Q1168" s="6" t="s">
        <v>139</v>
      </c>
      <c r="R1168" s="12">
        <v>0</v>
      </c>
      <c r="S1168" s="18">
        <v>0</v>
      </c>
      <c r="T1168" s="23">
        <v>0</v>
      </c>
      <c r="V1168" s="6" t="s">
        <v>140</v>
      </c>
      <c r="W1168" s="12">
        <v>0</v>
      </c>
      <c r="X1168" s="18">
        <v>1</v>
      </c>
      <c r="Y1168" s="23">
        <v>1</v>
      </c>
    </row>
    <row r="1169" spans="1:25" ht="13.5" customHeight="1">
      <c r="A1169" s="4"/>
      <c r="B1169" s="10"/>
      <c r="C1169" s="16"/>
      <c r="D1169" s="21"/>
      <c r="E1169" s="4"/>
      <c r="F1169" s="10"/>
      <c r="G1169" s="16"/>
      <c r="H1169" s="21"/>
      <c r="I1169" s="4"/>
      <c r="J1169" s="10"/>
      <c r="K1169" s="16"/>
      <c r="L1169" s="21"/>
      <c r="M1169" s="4"/>
      <c r="N1169" s="10"/>
      <c r="O1169" s="16"/>
      <c r="P1169" s="21"/>
      <c r="Q1169" s="4"/>
      <c r="R1169" s="10"/>
      <c r="S1169" s="16"/>
      <c r="T1169" s="21"/>
      <c r="V1169" s="4"/>
      <c r="W1169" s="10"/>
      <c r="X1169" s="16"/>
      <c r="Y1169" s="21"/>
    </row>
    <row r="1170" spans="1:25" ht="13.5" customHeight="1">
      <c r="A1170" s="5"/>
      <c r="B1170" s="11"/>
      <c r="C1170" s="17"/>
      <c r="D1170" s="22"/>
      <c r="E1170" s="5"/>
      <c r="F1170" s="11"/>
      <c r="G1170" s="17"/>
      <c r="H1170" s="22"/>
      <c r="I1170" s="5"/>
      <c r="J1170" s="11"/>
      <c r="K1170" s="17"/>
      <c r="L1170" s="22"/>
      <c r="M1170" s="5"/>
      <c r="N1170" s="11"/>
      <c r="O1170" s="17"/>
      <c r="P1170" s="22"/>
      <c r="Q1170" s="5"/>
      <c r="R1170" s="11"/>
      <c r="S1170" s="17"/>
      <c r="T1170" s="22"/>
      <c r="V1170" s="5"/>
      <c r="W1170" s="11"/>
      <c r="X1170" s="17"/>
      <c r="Y1170" s="22"/>
    </row>
    <row r="1171" spans="1:25" ht="13.5" customHeight="1">
      <c r="A1171" s="6" t="s">
        <v>141</v>
      </c>
      <c r="B1171" s="12">
        <v>4</v>
      </c>
      <c r="C1171" s="18">
        <v>8</v>
      </c>
      <c r="D1171" s="23">
        <v>12</v>
      </c>
      <c r="E1171" s="6" t="s">
        <v>143</v>
      </c>
      <c r="F1171" s="12">
        <v>2</v>
      </c>
      <c r="G1171" s="18">
        <v>4</v>
      </c>
      <c r="H1171" s="23">
        <v>6</v>
      </c>
      <c r="I1171" s="6" t="s">
        <v>144</v>
      </c>
      <c r="J1171" s="12">
        <v>4</v>
      </c>
      <c r="K1171" s="18">
        <v>3</v>
      </c>
      <c r="L1171" s="23">
        <v>7</v>
      </c>
      <c r="M1171" s="6" t="s">
        <v>145</v>
      </c>
      <c r="N1171" s="12">
        <v>0</v>
      </c>
      <c r="O1171" s="18">
        <v>0</v>
      </c>
      <c r="P1171" s="23">
        <v>0</v>
      </c>
      <c r="Q1171" s="6" t="s">
        <v>146</v>
      </c>
      <c r="R1171" s="12">
        <v>0</v>
      </c>
      <c r="S1171" s="18">
        <v>0</v>
      </c>
      <c r="T1171" s="23">
        <v>0</v>
      </c>
      <c r="V1171" s="6" t="s">
        <v>81</v>
      </c>
      <c r="W1171" s="12">
        <v>0</v>
      </c>
      <c r="X1171" s="18">
        <v>1</v>
      </c>
      <c r="Y1171" s="23">
        <v>1</v>
      </c>
    </row>
    <row r="1172" spans="1:25" ht="13.5" customHeight="1">
      <c r="A1172" s="4"/>
      <c r="B1172" s="10"/>
      <c r="C1172" s="16"/>
      <c r="D1172" s="21"/>
      <c r="E1172" s="4"/>
      <c r="F1172" s="10"/>
      <c r="G1172" s="16"/>
      <c r="H1172" s="21"/>
      <c r="I1172" s="4"/>
      <c r="J1172" s="10"/>
      <c r="K1172" s="16"/>
      <c r="L1172" s="21"/>
      <c r="M1172" s="4"/>
      <c r="N1172" s="10"/>
      <c r="O1172" s="16"/>
      <c r="P1172" s="21"/>
      <c r="Q1172" s="4"/>
      <c r="R1172" s="10"/>
      <c r="S1172" s="16"/>
      <c r="T1172" s="21"/>
      <c r="V1172" s="4"/>
      <c r="W1172" s="10"/>
      <c r="X1172" s="16"/>
      <c r="Y1172" s="21"/>
    </row>
    <row r="1173" spans="1:25" ht="13.5" customHeight="1">
      <c r="A1173" s="5"/>
      <c r="B1173" s="11"/>
      <c r="C1173" s="17"/>
      <c r="D1173" s="22"/>
      <c r="E1173" s="5"/>
      <c r="F1173" s="11"/>
      <c r="G1173" s="17"/>
      <c r="H1173" s="22"/>
      <c r="I1173" s="5"/>
      <c r="J1173" s="11"/>
      <c r="K1173" s="17"/>
      <c r="L1173" s="22"/>
      <c r="M1173" s="5"/>
      <c r="N1173" s="11"/>
      <c r="O1173" s="17"/>
      <c r="P1173" s="22"/>
      <c r="Q1173" s="7"/>
      <c r="R1173" s="13"/>
      <c r="S1173" s="19"/>
      <c r="T1173" s="24"/>
      <c r="V1173" s="7"/>
      <c r="W1173" s="13"/>
      <c r="X1173" s="19"/>
      <c r="Y1173" s="24"/>
    </row>
    <row r="1174" spans="1:25" ht="13.5" customHeight="1">
      <c r="A1174" s="6" t="s">
        <v>147</v>
      </c>
      <c r="B1174" s="12">
        <v>2</v>
      </c>
      <c r="C1174" s="18">
        <v>6</v>
      </c>
      <c r="D1174" s="23">
        <v>8</v>
      </c>
      <c r="E1174" s="6" t="s">
        <v>148</v>
      </c>
      <c r="F1174" s="12">
        <v>2</v>
      </c>
      <c r="G1174" s="18">
        <v>1</v>
      </c>
      <c r="H1174" s="23">
        <v>3</v>
      </c>
      <c r="I1174" s="6" t="s">
        <v>149</v>
      </c>
      <c r="J1174" s="12">
        <v>5</v>
      </c>
      <c r="K1174" s="18">
        <v>0</v>
      </c>
      <c r="L1174" s="23">
        <v>5</v>
      </c>
      <c r="M1174" s="6" t="s">
        <v>150</v>
      </c>
      <c r="N1174" s="12">
        <v>0</v>
      </c>
      <c r="O1174" s="18">
        <v>0</v>
      </c>
      <c r="P1174" s="23">
        <v>0</v>
      </c>
      <c r="Q1174" s="25" t="s">
        <v>151</v>
      </c>
      <c r="R1174" s="28">
        <v>210</v>
      </c>
      <c r="S1174" s="28">
        <v>206</v>
      </c>
      <c r="T1174" s="28">
        <v>416</v>
      </c>
      <c r="V1174" s="25" t="s">
        <v>151</v>
      </c>
      <c r="W1174" s="28">
        <v>210</v>
      </c>
      <c r="X1174" s="28">
        <v>206</v>
      </c>
      <c r="Y1174" s="28">
        <v>416</v>
      </c>
    </row>
    <row r="1175" spans="1:25" ht="13.5" customHeight="1">
      <c r="A1175" s="4"/>
      <c r="B1175" s="10"/>
      <c r="C1175" s="16"/>
      <c r="D1175" s="21"/>
      <c r="E1175" s="4"/>
      <c r="F1175" s="10"/>
      <c r="G1175" s="16"/>
      <c r="H1175" s="21"/>
      <c r="I1175" s="4"/>
      <c r="J1175" s="10"/>
      <c r="K1175" s="16"/>
      <c r="L1175" s="21"/>
      <c r="M1175" s="4"/>
      <c r="N1175" s="10"/>
      <c r="O1175" s="16"/>
      <c r="P1175" s="21"/>
      <c r="Q1175" s="26"/>
      <c r="R1175" s="40"/>
      <c r="S1175" s="40"/>
      <c r="T1175" s="40"/>
      <c r="V1175" s="26"/>
      <c r="W1175" s="40"/>
      <c r="X1175" s="40"/>
      <c r="Y1175" s="40"/>
    </row>
    <row r="1176" spans="1:25" ht="13.5" customHeight="1">
      <c r="A1176" s="5"/>
      <c r="B1176" s="11"/>
      <c r="C1176" s="17"/>
      <c r="D1176" s="22"/>
      <c r="E1176" s="5"/>
      <c r="F1176" s="11"/>
      <c r="G1176" s="17"/>
      <c r="H1176" s="22"/>
      <c r="I1176" s="5"/>
      <c r="J1176" s="11"/>
      <c r="K1176" s="17"/>
      <c r="L1176" s="22"/>
      <c r="M1176" s="5"/>
      <c r="N1176" s="11"/>
      <c r="O1176" s="17"/>
      <c r="P1176" s="22"/>
      <c r="Q1176" s="25" t="s">
        <v>36</v>
      </c>
      <c r="R1176" s="32">
        <v>52</v>
      </c>
      <c r="S1176" s="32">
        <v>60</v>
      </c>
      <c r="T1176" s="32">
        <v>112</v>
      </c>
    </row>
    <row r="1177" spans="1:25" ht="13.5" customHeight="1">
      <c r="A1177" s="6" t="s">
        <v>152</v>
      </c>
      <c r="B1177" s="12">
        <v>3</v>
      </c>
      <c r="C1177" s="18">
        <v>2</v>
      </c>
      <c r="D1177" s="23">
        <v>5</v>
      </c>
      <c r="E1177" s="6" t="s">
        <v>154</v>
      </c>
      <c r="F1177" s="12">
        <v>4</v>
      </c>
      <c r="G1177" s="18">
        <v>4</v>
      </c>
      <c r="H1177" s="23">
        <v>8</v>
      </c>
      <c r="I1177" s="6" t="s">
        <v>156</v>
      </c>
      <c r="J1177" s="12">
        <v>5</v>
      </c>
      <c r="K1177" s="18">
        <v>5</v>
      </c>
      <c r="L1177" s="23">
        <v>10</v>
      </c>
      <c r="M1177" s="6" t="s">
        <v>157</v>
      </c>
      <c r="N1177" s="12">
        <v>0</v>
      </c>
      <c r="O1177" s="18">
        <v>0</v>
      </c>
      <c r="P1177" s="23">
        <v>0</v>
      </c>
      <c r="Q1177" s="26"/>
      <c r="R1177" s="33"/>
      <c r="S1177" s="33"/>
      <c r="T1177" s="33"/>
    </row>
    <row r="1178" spans="1:25" ht="13.5" customHeight="1">
      <c r="A1178" s="4"/>
      <c r="B1178" s="10"/>
      <c r="C1178" s="16"/>
      <c r="D1178" s="21"/>
      <c r="E1178" s="4"/>
      <c r="F1178" s="10"/>
      <c r="G1178" s="16"/>
      <c r="H1178" s="21"/>
      <c r="I1178" s="4"/>
      <c r="J1178" s="10"/>
      <c r="K1178" s="16"/>
      <c r="L1178" s="21"/>
      <c r="M1178" s="4"/>
      <c r="N1178" s="10"/>
      <c r="O1178" s="16"/>
      <c r="P1178" s="21"/>
      <c r="Q1178" s="25" t="s">
        <v>153</v>
      </c>
      <c r="R1178" s="32">
        <v>42</v>
      </c>
      <c r="S1178" s="32">
        <v>46</v>
      </c>
      <c r="T1178" s="32">
        <v>44</v>
      </c>
    </row>
    <row r="1179" spans="1:25" ht="13.5" customHeight="1">
      <c r="A1179" s="5"/>
      <c r="B1179" s="11"/>
      <c r="C1179" s="17"/>
      <c r="D1179" s="22"/>
      <c r="E1179" s="5"/>
      <c r="F1179" s="11"/>
      <c r="G1179" s="17"/>
      <c r="H1179" s="22"/>
      <c r="I1179" s="5"/>
      <c r="J1179" s="11"/>
      <c r="K1179" s="17"/>
      <c r="L1179" s="22"/>
      <c r="M1179" s="5"/>
      <c r="N1179" s="11"/>
      <c r="O1179" s="17"/>
      <c r="P1179" s="22"/>
      <c r="Q1179" s="26"/>
      <c r="R1179" s="33"/>
      <c r="S1179" s="33"/>
      <c r="T1179" s="33"/>
    </row>
    <row r="1180" spans="1:25" ht="13.5" customHeight="1">
      <c r="A1180" s="6" t="s">
        <v>158</v>
      </c>
      <c r="B1180" s="12">
        <v>4</v>
      </c>
      <c r="C1180" s="18">
        <v>0</v>
      </c>
      <c r="D1180" s="23">
        <v>4</v>
      </c>
      <c r="E1180" s="6" t="s">
        <v>88</v>
      </c>
      <c r="F1180" s="12">
        <v>4</v>
      </c>
      <c r="G1180" s="18">
        <v>2</v>
      </c>
      <c r="H1180" s="23">
        <v>6</v>
      </c>
      <c r="I1180" s="6" t="s">
        <v>159</v>
      </c>
      <c r="J1180" s="12">
        <v>0</v>
      </c>
      <c r="K1180" s="18">
        <v>5</v>
      </c>
      <c r="L1180" s="23">
        <v>5</v>
      </c>
      <c r="M1180" s="6" t="s">
        <v>160</v>
      </c>
      <c r="N1180" s="12">
        <v>0</v>
      </c>
      <c r="O1180" s="18">
        <v>0</v>
      </c>
      <c r="P1180" s="23">
        <v>0</v>
      </c>
    </row>
    <row r="1181" spans="1:25" ht="13.5" customHeight="1">
      <c r="A1181" s="4"/>
      <c r="B1181" s="10"/>
      <c r="C1181" s="16"/>
      <c r="D1181" s="21"/>
      <c r="E1181" s="4"/>
      <c r="F1181" s="10"/>
      <c r="G1181" s="16"/>
      <c r="H1181" s="21"/>
      <c r="I1181" s="4"/>
      <c r="J1181" s="10"/>
      <c r="K1181" s="16"/>
      <c r="L1181" s="21"/>
      <c r="M1181" s="4"/>
      <c r="N1181" s="10"/>
      <c r="O1181" s="16"/>
      <c r="P1181" s="21"/>
      <c r="Q1181" s="27" t="s">
        <v>161</v>
      </c>
      <c r="R1181" s="34"/>
      <c r="S1181" s="34"/>
      <c r="T1181" s="34"/>
    </row>
    <row r="1182" spans="1:25" ht="13.5" customHeight="1">
      <c r="A1182" s="5"/>
      <c r="B1182" s="11"/>
      <c r="C1182" s="17"/>
      <c r="D1182" s="22"/>
      <c r="E1182" s="5"/>
      <c r="F1182" s="11"/>
      <c r="G1182" s="17"/>
      <c r="H1182" s="22"/>
      <c r="I1182" s="5"/>
      <c r="J1182" s="11"/>
      <c r="K1182" s="17"/>
      <c r="L1182" s="22"/>
      <c r="M1182" s="5"/>
      <c r="N1182" s="11"/>
      <c r="O1182" s="17"/>
      <c r="P1182" s="22"/>
      <c r="Q1182" s="25" t="s">
        <v>151</v>
      </c>
      <c r="R1182" s="32">
        <v>0</v>
      </c>
      <c r="S1182" s="32">
        <v>15</v>
      </c>
      <c r="T1182" s="32">
        <v>15</v>
      </c>
    </row>
    <row r="1183" spans="1:25" ht="13.5" customHeight="1">
      <c r="A1183" s="6" t="s">
        <v>155</v>
      </c>
      <c r="B1183" s="12">
        <v>3</v>
      </c>
      <c r="C1183" s="18">
        <v>1</v>
      </c>
      <c r="D1183" s="23">
        <v>4</v>
      </c>
      <c r="E1183" s="6" t="s">
        <v>163</v>
      </c>
      <c r="F1183" s="12">
        <v>5</v>
      </c>
      <c r="G1183" s="18">
        <v>4</v>
      </c>
      <c r="H1183" s="23">
        <v>9</v>
      </c>
      <c r="I1183" s="6" t="s">
        <v>93</v>
      </c>
      <c r="J1183" s="12">
        <v>2</v>
      </c>
      <c r="K1183" s="18">
        <v>2</v>
      </c>
      <c r="L1183" s="23">
        <v>4</v>
      </c>
      <c r="M1183" s="6" t="s">
        <v>164</v>
      </c>
      <c r="N1183" s="12">
        <v>0</v>
      </c>
      <c r="O1183" s="18">
        <v>1</v>
      </c>
      <c r="P1183" s="23">
        <v>1</v>
      </c>
      <c r="Q1183" s="26"/>
      <c r="R1183" s="33"/>
      <c r="S1183" s="33"/>
      <c r="T1183" s="33"/>
    </row>
    <row r="1184" spans="1:25" ht="13.5" customHeight="1">
      <c r="A1184" s="4"/>
      <c r="B1184" s="10"/>
      <c r="C1184" s="16"/>
      <c r="D1184" s="21"/>
      <c r="E1184" s="4"/>
      <c r="F1184" s="10"/>
      <c r="G1184" s="16"/>
      <c r="H1184" s="21"/>
      <c r="I1184" s="4"/>
      <c r="J1184" s="10"/>
      <c r="K1184" s="16"/>
      <c r="L1184" s="21"/>
      <c r="M1184" s="4"/>
      <c r="N1184" s="10"/>
      <c r="O1184" s="16"/>
      <c r="P1184" s="21"/>
    </row>
    <row r="1185" spans="1:25" ht="13.5" customHeight="1">
      <c r="A1185" s="7"/>
      <c r="B1185" s="13"/>
      <c r="C1185" s="19"/>
      <c r="D1185" s="24"/>
      <c r="E1185" s="7"/>
      <c r="F1185" s="13"/>
      <c r="G1185" s="19"/>
      <c r="H1185" s="24"/>
      <c r="I1185" s="7"/>
      <c r="J1185" s="13"/>
      <c r="K1185" s="19"/>
      <c r="L1185" s="24"/>
      <c r="M1185" s="7"/>
      <c r="N1185" s="13"/>
      <c r="O1185" s="19"/>
      <c r="P1185" s="24"/>
    </row>
    <row r="1186" spans="1:25">
      <c r="V1186" t="s">
        <v>179</v>
      </c>
    </row>
    <row r="1187" spans="1:25">
      <c r="A1187" t="s">
        <v>174</v>
      </c>
    </row>
    <row r="1188" spans="1:25">
      <c r="A1188" s="1" t="s">
        <v>5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>
      <c r="A1189" s="2" t="s">
        <v>15</v>
      </c>
      <c r="B1189" s="8" t="s">
        <v>17</v>
      </c>
      <c r="C1189" s="14" t="s">
        <v>16</v>
      </c>
      <c r="D1189" s="2" t="s">
        <v>12</v>
      </c>
      <c r="E1189" s="2" t="s">
        <v>15</v>
      </c>
      <c r="F1189" s="8" t="s">
        <v>17</v>
      </c>
      <c r="G1189" s="14" t="s">
        <v>16</v>
      </c>
      <c r="H1189" s="2" t="s">
        <v>12</v>
      </c>
      <c r="I1189" s="2" t="s">
        <v>15</v>
      </c>
      <c r="J1189" s="8" t="s">
        <v>17</v>
      </c>
      <c r="K1189" s="14" t="s">
        <v>16</v>
      </c>
      <c r="L1189" s="2" t="s">
        <v>12</v>
      </c>
      <c r="M1189" s="2" t="s">
        <v>15</v>
      </c>
      <c r="N1189" s="8" t="s">
        <v>17</v>
      </c>
      <c r="O1189" s="14" t="s">
        <v>16</v>
      </c>
      <c r="P1189" s="2" t="s">
        <v>12</v>
      </c>
      <c r="Q1189" s="2" t="s">
        <v>15</v>
      </c>
      <c r="R1189" s="8" t="s">
        <v>17</v>
      </c>
      <c r="S1189" s="14" t="s">
        <v>16</v>
      </c>
      <c r="T1189" s="2" t="s">
        <v>12</v>
      </c>
      <c r="V1189" s="2" t="s">
        <v>9</v>
      </c>
      <c r="W1189" s="8" t="s">
        <v>17</v>
      </c>
      <c r="X1189" s="14" t="s">
        <v>16</v>
      </c>
      <c r="Y1189" s="2" t="s">
        <v>12</v>
      </c>
    </row>
    <row r="1190" spans="1:25" ht="13.5" customHeight="1">
      <c r="A1190" s="3" t="s">
        <v>19</v>
      </c>
      <c r="B1190" s="9">
        <v>9</v>
      </c>
      <c r="C1190" s="15">
        <v>9</v>
      </c>
      <c r="D1190" s="20">
        <v>18</v>
      </c>
      <c r="E1190" s="3" t="s">
        <v>2</v>
      </c>
      <c r="F1190" s="9">
        <v>7</v>
      </c>
      <c r="G1190" s="15">
        <v>8</v>
      </c>
      <c r="H1190" s="20">
        <v>15</v>
      </c>
      <c r="I1190" s="3" t="s">
        <v>20</v>
      </c>
      <c r="J1190" s="9">
        <v>16</v>
      </c>
      <c r="K1190" s="15">
        <v>15</v>
      </c>
      <c r="L1190" s="20">
        <v>31</v>
      </c>
      <c r="M1190" s="3" t="s">
        <v>21</v>
      </c>
      <c r="N1190" s="9">
        <v>19</v>
      </c>
      <c r="O1190" s="15">
        <v>9</v>
      </c>
      <c r="P1190" s="20">
        <v>28</v>
      </c>
      <c r="Q1190" s="3" t="s">
        <v>23</v>
      </c>
      <c r="R1190" s="9">
        <v>0</v>
      </c>
      <c r="S1190" s="15">
        <v>1</v>
      </c>
      <c r="T1190" s="20">
        <v>1</v>
      </c>
      <c r="V1190" s="3" t="s">
        <v>25</v>
      </c>
      <c r="W1190" s="9">
        <v>51</v>
      </c>
      <c r="X1190" s="15">
        <v>42</v>
      </c>
      <c r="Y1190" s="20">
        <v>93</v>
      </c>
    </row>
    <row r="1191" spans="1:25" ht="13.5" customHeight="1">
      <c r="A1191" s="4"/>
      <c r="B1191" s="10"/>
      <c r="C1191" s="16"/>
      <c r="D1191" s="21"/>
      <c r="E1191" s="4"/>
      <c r="F1191" s="10"/>
      <c r="G1191" s="16"/>
      <c r="H1191" s="21"/>
      <c r="I1191" s="4"/>
      <c r="J1191" s="10"/>
      <c r="K1191" s="16"/>
      <c r="L1191" s="21"/>
      <c r="M1191" s="4"/>
      <c r="N1191" s="10"/>
      <c r="O1191" s="16"/>
      <c r="P1191" s="21"/>
      <c r="Q1191" s="4"/>
      <c r="R1191" s="10"/>
      <c r="S1191" s="16"/>
      <c r="T1191" s="21"/>
      <c r="V1191" s="4"/>
      <c r="W1191" s="10"/>
      <c r="X1191" s="16"/>
      <c r="Y1191" s="21"/>
    </row>
    <row r="1192" spans="1:25" ht="13.5" customHeight="1">
      <c r="A1192" s="5"/>
      <c r="B1192" s="11"/>
      <c r="C1192" s="17"/>
      <c r="D1192" s="22"/>
      <c r="E1192" s="5"/>
      <c r="F1192" s="11"/>
      <c r="G1192" s="17"/>
      <c r="H1192" s="22"/>
      <c r="I1192" s="5"/>
      <c r="J1192" s="11"/>
      <c r="K1192" s="17"/>
      <c r="L1192" s="22"/>
      <c r="M1192" s="5"/>
      <c r="N1192" s="11"/>
      <c r="O1192" s="17"/>
      <c r="P1192" s="22"/>
      <c r="Q1192" s="5"/>
      <c r="R1192" s="11"/>
      <c r="S1192" s="17"/>
      <c r="T1192" s="22"/>
      <c r="V1192" s="5"/>
      <c r="W1192" s="11"/>
      <c r="X1192" s="17"/>
      <c r="Y1192" s="22"/>
    </row>
    <row r="1193" spans="1:25" ht="13.5" customHeight="1">
      <c r="A1193" s="6" t="s">
        <v>26</v>
      </c>
      <c r="B1193" s="12">
        <v>9</v>
      </c>
      <c r="C1193" s="18">
        <v>10</v>
      </c>
      <c r="D1193" s="23">
        <v>19</v>
      </c>
      <c r="E1193" s="6" t="s">
        <v>18</v>
      </c>
      <c r="F1193" s="12">
        <v>11</v>
      </c>
      <c r="G1193" s="18">
        <v>9</v>
      </c>
      <c r="H1193" s="23">
        <v>20</v>
      </c>
      <c r="I1193" s="6" t="s">
        <v>28</v>
      </c>
      <c r="J1193" s="12">
        <v>14</v>
      </c>
      <c r="K1193" s="18">
        <v>9</v>
      </c>
      <c r="L1193" s="23">
        <v>23</v>
      </c>
      <c r="M1193" s="6" t="s">
        <v>4</v>
      </c>
      <c r="N1193" s="12">
        <v>17</v>
      </c>
      <c r="O1193" s="18">
        <v>10</v>
      </c>
      <c r="P1193" s="23">
        <v>27</v>
      </c>
      <c r="Q1193" s="6" t="s">
        <v>33</v>
      </c>
      <c r="R1193" s="12">
        <v>0</v>
      </c>
      <c r="S1193" s="18">
        <v>0</v>
      </c>
      <c r="T1193" s="23">
        <v>0</v>
      </c>
      <c r="V1193" s="6" t="s">
        <v>37</v>
      </c>
      <c r="W1193" s="12">
        <v>51</v>
      </c>
      <c r="X1193" s="18">
        <v>40</v>
      </c>
      <c r="Y1193" s="23">
        <v>91</v>
      </c>
    </row>
    <row r="1194" spans="1:25" ht="13.5" customHeight="1">
      <c r="A1194" s="4"/>
      <c r="B1194" s="10"/>
      <c r="C1194" s="16"/>
      <c r="D1194" s="21"/>
      <c r="E1194" s="4"/>
      <c r="F1194" s="10"/>
      <c r="G1194" s="16"/>
      <c r="H1194" s="21"/>
      <c r="I1194" s="4"/>
      <c r="J1194" s="10"/>
      <c r="K1194" s="16"/>
      <c r="L1194" s="21"/>
      <c r="M1194" s="4"/>
      <c r="N1194" s="10"/>
      <c r="O1194" s="16"/>
      <c r="P1194" s="21"/>
      <c r="Q1194" s="4"/>
      <c r="R1194" s="10"/>
      <c r="S1194" s="16"/>
      <c r="T1194" s="21"/>
      <c r="V1194" s="4"/>
      <c r="W1194" s="10"/>
      <c r="X1194" s="16"/>
      <c r="Y1194" s="21"/>
    </row>
    <row r="1195" spans="1:25" ht="13.5" customHeight="1">
      <c r="A1195" s="5"/>
      <c r="B1195" s="11"/>
      <c r="C1195" s="17"/>
      <c r="D1195" s="22"/>
      <c r="E1195" s="5"/>
      <c r="F1195" s="11"/>
      <c r="G1195" s="17"/>
      <c r="H1195" s="22"/>
      <c r="I1195" s="5"/>
      <c r="J1195" s="11"/>
      <c r="K1195" s="17"/>
      <c r="L1195" s="22"/>
      <c r="M1195" s="5"/>
      <c r="N1195" s="11"/>
      <c r="O1195" s="17"/>
      <c r="P1195" s="22"/>
      <c r="Q1195" s="5"/>
      <c r="R1195" s="11"/>
      <c r="S1195" s="17"/>
      <c r="T1195" s="22"/>
      <c r="V1195" s="5"/>
      <c r="W1195" s="11"/>
      <c r="X1195" s="17"/>
      <c r="Y1195" s="22"/>
    </row>
    <row r="1196" spans="1:25" ht="13.5" customHeight="1">
      <c r="A1196" s="6" t="s">
        <v>39</v>
      </c>
      <c r="B1196" s="12">
        <v>14</v>
      </c>
      <c r="C1196" s="18">
        <v>7</v>
      </c>
      <c r="D1196" s="23">
        <v>21</v>
      </c>
      <c r="E1196" s="6" t="s">
        <v>43</v>
      </c>
      <c r="F1196" s="12">
        <v>15</v>
      </c>
      <c r="G1196" s="18">
        <v>15</v>
      </c>
      <c r="H1196" s="23">
        <v>30</v>
      </c>
      <c r="I1196" s="6" t="s">
        <v>45</v>
      </c>
      <c r="J1196" s="12">
        <v>14</v>
      </c>
      <c r="K1196" s="18">
        <v>11</v>
      </c>
      <c r="L1196" s="23">
        <v>25</v>
      </c>
      <c r="M1196" s="6" t="s">
        <v>47</v>
      </c>
      <c r="N1196" s="12">
        <v>5</v>
      </c>
      <c r="O1196" s="18">
        <v>13</v>
      </c>
      <c r="P1196" s="23">
        <v>18</v>
      </c>
      <c r="Q1196" s="6" t="s">
        <v>8</v>
      </c>
      <c r="R1196" s="12">
        <v>0</v>
      </c>
      <c r="S1196" s="18">
        <v>0</v>
      </c>
      <c r="T1196" s="23">
        <v>0</v>
      </c>
      <c r="V1196" s="6" t="s">
        <v>48</v>
      </c>
      <c r="W1196" s="12">
        <v>56</v>
      </c>
      <c r="X1196" s="18">
        <v>47</v>
      </c>
      <c r="Y1196" s="23">
        <v>103</v>
      </c>
    </row>
    <row r="1197" spans="1:25" ht="13.5" customHeight="1">
      <c r="A1197" s="4"/>
      <c r="B1197" s="10"/>
      <c r="C1197" s="16"/>
      <c r="D1197" s="21"/>
      <c r="E1197" s="4"/>
      <c r="F1197" s="10"/>
      <c r="G1197" s="16"/>
      <c r="H1197" s="21"/>
      <c r="I1197" s="4"/>
      <c r="J1197" s="10"/>
      <c r="K1197" s="16"/>
      <c r="L1197" s="21"/>
      <c r="M1197" s="4"/>
      <c r="N1197" s="10"/>
      <c r="O1197" s="16"/>
      <c r="P1197" s="21"/>
      <c r="Q1197" s="4"/>
      <c r="R1197" s="10"/>
      <c r="S1197" s="16"/>
      <c r="T1197" s="21"/>
      <c r="V1197" s="4"/>
      <c r="W1197" s="10"/>
      <c r="X1197" s="16"/>
      <c r="Y1197" s="21"/>
    </row>
    <row r="1198" spans="1:25" ht="13.5" customHeight="1">
      <c r="A1198" s="5"/>
      <c r="B1198" s="11"/>
      <c r="C1198" s="17"/>
      <c r="D1198" s="22"/>
      <c r="E1198" s="5"/>
      <c r="F1198" s="11"/>
      <c r="G1198" s="17"/>
      <c r="H1198" s="22"/>
      <c r="I1198" s="5"/>
      <c r="J1198" s="11"/>
      <c r="K1198" s="17"/>
      <c r="L1198" s="22"/>
      <c r="M1198" s="5"/>
      <c r="N1198" s="11"/>
      <c r="O1198" s="17"/>
      <c r="P1198" s="22"/>
      <c r="Q1198" s="5"/>
      <c r="R1198" s="11"/>
      <c r="S1198" s="17"/>
      <c r="T1198" s="22"/>
      <c r="V1198" s="5"/>
      <c r="W1198" s="11"/>
      <c r="X1198" s="17"/>
      <c r="Y1198" s="22"/>
    </row>
    <row r="1199" spans="1:25" ht="13.5" customHeight="1">
      <c r="A1199" s="6" t="s">
        <v>50</v>
      </c>
      <c r="B1199" s="12">
        <v>10</v>
      </c>
      <c r="C1199" s="18">
        <v>10</v>
      </c>
      <c r="D1199" s="23">
        <v>20</v>
      </c>
      <c r="E1199" s="6" t="s">
        <v>52</v>
      </c>
      <c r="F1199" s="12">
        <v>6</v>
      </c>
      <c r="G1199" s="18">
        <v>14</v>
      </c>
      <c r="H1199" s="23">
        <v>20</v>
      </c>
      <c r="I1199" s="6" t="s">
        <v>42</v>
      </c>
      <c r="J1199" s="12">
        <v>12</v>
      </c>
      <c r="K1199" s="18">
        <v>12</v>
      </c>
      <c r="L1199" s="23">
        <v>24</v>
      </c>
      <c r="M1199" s="6" t="s">
        <v>54</v>
      </c>
      <c r="N1199" s="12">
        <v>3</v>
      </c>
      <c r="O1199" s="18">
        <v>12</v>
      </c>
      <c r="P1199" s="23">
        <v>15</v>
      </c>
      <c r="Q1199" s="6" t="s">
        <v>55</v>
      </c>
      <c r="R1199" s="12">
        <v>0</v>
      </c>
      <c r="S1199" s="18">
        <v>0</v>
      </c>
      <c r="T1199" s="23">
        <v>0</v>
      </c>
      <c r="V1199" s="6" t="s">
        <v>32</v>
      </c>
      <c r="W1199" s="12">
        <v>56</v>
      </c>
      <c r="X1199" s="18">
        <v>44</v>
      </c>
      <c r="Y1199" s="23">
        <v>100</v>
      </c>
    </row>
    <row r="1200" spans="1:25" ht="13.5" customHeight="1">
      <c r="A1200" s="4"/>
      <c r="B1200" s="10"/>
      <c r="C1200" s="16"/>
      <c r="D1200" s="21"/>
      <c r="E1200" s="4"/>
      <c r="F1200" s="10"/>
      <c r="G1200" s="16"/>
      <c r="H1200" s="21"/>
      <c r="I1200" s="4"/>
      <c r="J1200" s="10"/>
      <c r="K1200" s="16"/>
      <c r="L1200" s="21"/>
      <c r="M1200" s="4"/>
      <c r="N1200" s="10"/>
      <c r="O1200" s="16"/>
      <c r="P1200" s="21"/>
      <c r="Q1200" s="4"/>
      <c r="R1200" s="10"/>
      <c r="S1200" s="16"/>
      <c r="T1200" s="21"/>
      <c r="V1200" s="4"/>
      <c r="W1200" s="10"/>
      <c r="X1200" s="16"/>
      <c r="Y1200" s="21"/>
    </row>
    <row r="1201" spans="1:25" ht="13.5" customHeight="1">
      <c r="A1201" s="5"/>
      <c r="B1201" s="11"/>
      <c r="C1201" s="17"/>
      <c r="D1201" s="22"/>
      <c r="E1201" s="5"/>
      <c r="F1201" s="11"/>
      <c r="G1201" s="17"/>
      <c r="H1201" s="22"/>
      <c r="I1201" s="5"/>
      <c r="J1201" s="11"/>
      <c r="K1201" s="17"/>
      <c r="L1201" s="22"/>
      <c r="M1201" s="5"/>
      <c r="N1201" s="11"/>
      <c r="O1201" s="17"/>
      <c r="P1201" s="22"/>
      <c r="Q1201" s="5"/>
      <c r="R1201" s="11"/>
      <c r="S1201" s="17"/>
      <c r="T1201" s="22"/>
      <c r="V1201" s="5"/>
      <c r="W1201" s="11"/>
      <c r="X1201" s="17"/>
      <c r="Y1201" s="22"/>
    </row>
    <row r="1202" spans="1:25" ht="13.5" customHeight="1">
      <c r="A1202" s="6" t="s">
        <v>56</v>
      </c>
      <c r="B1202" s="12">
        <v>9</v>
      </c>
      <c r="C1202" s="18">
        <v>6</v>
      </c>
      <c r="D1202" s="23">
        <v>15</v>
      </c>
      <c r="E1202" s="6" t="s">
        <v>58</v>
      </c>
      <c r="F1202" s="12">
        <v>7</v>
      </c>
      <c r="G1202" s="18">
        <v>11</v>
      </c>
      <c r="H1202" s="23">
        <v>18</v>
      </c>
      <c r="I1202" s="6" t="s">
        <v>61</v>
      </c>
      <c r="J1202" s="12">
        <v>17</v>
      </c>
      <c r="K1202" s="18">
        <v>11</v>
      </c>
      <c r="L1202" s="23">
        <v>28</v>
      </c>
      <c r="M1202" s="6" t="s">
        <v>3</v>
      </c>
      <c r="N1202" s="12">
        <v>3</v>
      </c>
      <c r="O1202" s="18">
        <v>14</v>
      </c>
      <c r="P1202" s="23">
        <v>17</v>
      </c>
      <c r="Q1202" s="6" t="s">
        <v>63</v>
      </c>
      <c r="R1202" s="12">
        <v>0</v>
      </c>
      <c r="S1202" s="18">
        <v>0</v>
      </c>
      <c r="T1202" s="23">
        <v>0</v>
      </c>
      <c r="V1202" s="6" t="s">
        <v>64</v>
      </c>
      <c r="W1202" s="12">
        <v>40</v>
      </c>
      <c r="X1202" s="18">
        <v>40</v>
      </c>
      <c r="Y1202" s="23">
        <v>80</v>
      </c>
    </row>
    <row r="1203" spans="1:25" ht="13.5" customHeight="1">
      <c r="A1203" s="4"/>
      <c r="B1203" s="10"/>
      <c r="C1203" s="16"/>
      <c r="D1203" s="21"/>
      <c r="E1203" s="4"/>
      <c r="F1203" s="10"/>
      <c r="G1203" s="16"/>
      <c r="H1203" s="21"/>
      <c r="I1203" s="4"/>
      <c r="J1203" s="10"/>
      <c r="K1203" s="16"/>
      <c r="L1203" s="21"/>
      <c r="M1203" s="4"/>
      <c r="N1203" s="10"/>
      <c r="O1203" s="16"/>
      <c r="P1203" s="21"/>
      <c r="Q1203" s="4"/>
      <c r="R1203" s="10"/>
      <c r="S1203" s="16"/>
      <c r="T1203" s="21"/>
      <c r="V1203" s="4"/>
      <c r="W1203" s="10"/>
      <c r="X1203" s="16"/>
      <c r="Y1203" s="21"/>
    </row>
    <row r="1204" spans="1:25" ht="13.5" customHeight="1">
      <c r="A1204" s="5"/>
      <c r="B1204" s="11"/>
      <c r="C1204" s="17"/>
      <c r="D1204" s="22"/>
      <c r="E1204" s="5"/>
      <c r="F1204" s="11"/>
      <c r="G1204" s="17"/>
      <c r="H1204" s="22"/>
      <c r="I1204" s="5"/>
      <c r="J1204" s="11"/>
      <c r="K1204" s="17"/>
      <c r="L1204" s="22"/>
      <c r="M1204" s="5"/>
      <c r="N1204" s="11"/>
      <c r="O1204" s="17"/>
      <c r="P1204" s="22"/>
      <c r="Q1204" s="5"/>
      <c r="R1204" s="11"/>
      <c r="S1204" s="17"/>
      <c r="T1204" s="22"/>
      <c r="V1204" s="5"/>
      <c r="W1204" s="11"/>
      <c r="X1204" s="17"/>
      <c r="Y1204" s="22"/>
    </row>
    <row r="1205" spans="1:25" ht="13.5" customHeight="1">
      <c r="A1205" s="6" t="s">
        <v>66</v>
      </c>
      <c r="B1205" s="12">
        <v>13</v>
      </c>
      <c r="C1205" s="18">
        <v>5</v>
      </c>
      <c r="D1205" s="23">
        <v>18</v>
      </c>
      <c r="E1205" s="6" t="s">
        <v>67</v>
      </c>
      <c r="F1205" s="12">
        <v>13</v>
      </c>
      <c r="G1205" s="18">
        <v>9</v>
      </c>
      <c r="H1205" s="23">
        <v>22</v>
      </c>
      <c r="I1205" s="6" t="s">
        <v>41</v>
      </c>
      <c r="J1205" s="12">
        <v>7</v>
      </c>
      <c r="K1205" s="18">
        <v>15</v>
      </c>
      <c r="L1205" s="23">
        <v>22</v>
      </c>
      <c r="M1205" s="6" t="s">
        <v>70</v>
      </c>
      <c r="N1205" s="12">
        <v>11</v>
      </c>
      <c r="O1205" s="18">
        <v>6</v>
      </c>
      <c r="P1205" s="23">
        <v>17</v>
      </c>
      <c r="Q1205" s="6" t="s">
        <v>71</v>
      </c>
      <c r="R1205" s="12">
        <v>0</v>
      </c>
      <c r="S1205" s="18">
        <v>0</v>
      </c>
      <c r="T1205" s="23">
        <v>0</v>
      </c>
      <c r="V1205" s="6" t="s">
        <v>72</v>
      </c>
      <c r="W1205" s="12">
        <v>46</v>
      </c>
      <c r="X1205" s="18">
        <v>57</v>
      </c>
      <c r="Y1205" s="23">
        <v>103</v>
      </c>
    </row>
    <row r="1206" spans="1:25" ht="13.5" customHeight="1">
      <c r="A1206" s="4"/>
      <c r="B1206" s="10"/>
      <c r="C1206" s="16"/>
      <c r="D1206" s="21"/>
      <c r="E1206" s="4"/>
      <c r="F1206" s="10"/>
      <c r="G1206" s="16"/>
      <c r="H1206" s="21"/>
      <c r="I1206" s="4"/>
      <c r="J1206" s="10"/>
      <c r="K1206" s="16"/>
      <c r="L1206" s="21"/>
      <c r="M1206" s="4"/>
      <c r="N1206" s="10"/>
      <c r="O1206" s="16"/>
      <c r="P1206" s="21"/>
      <c r="Q1206" s="4"/>
      <c r="R1206" s="10"/>
      <c r="S1206" s="16"/>
      <c r="T1206" s="21"/>
      <c r="V1206" s="4"/>
      <c r="W1206" s="10"/>
      <c r="X1206" s="16"/>
      <c r="Y1206" s="21"/>
    </row>
    <row r="1207" spans="1:25" ht="13.5" customHeight="1">
      <c r="A1207" s="5"/>
      <c r="B1207" s="11"/>
      <c r="C1207" s="17"/>
      <c r="D1207" s="22"/>
      <c r="E1207" s="5"/>
      <c r="F1207" s="11"/>
      <c r="G1207" s="17"/>
      <c r="H1207" s="22"/>
      <c r="I1207" s="5"/>
      <c r="J1207" s="11"/>
      <c r="K1207" s="17"/>
      <c r="L1207" s="22"/>
      <c r="M1207" s="5"/>
      <c r="N1207" s="11"/>
      <c r="O1207" s="17"/>
      <c r="P1207" s="22"/>
      <c r="Q1207" s="5"/>
      <c r="R1207" s="11"/>
      <c r="S1207" s="17"/>
      <c r="T1207" s="22"/>
      <c r="V1207" s="5"/>
      <c r="W1207" s="11"/>
      <c r="X1207" s="17"/>
      <c r="Y1207" s="22"/>
    </row>
    <row r="1208" spans="1:25" ht="13.5" customHeight="1">
      <c r="A1208" s="6" t="s">
        <v>73</v>
      </c>
      <c r="B1208" s="12">
        <v>8</v>
      </c>
      <c r="C1208" s="18">
        <v>8</v>
      </c>
      <c r="D1208" s="23">
        <v>16</v>
      </c>
      <c r="E1208" s="6" t="s">
        <v>13</v>
      </c>
      <c r="F1208" s="12">
        <v>11</v>
      </c>
      <c r="G1208" s="18">
        <v>10</v>
      </c>
      <c r="H1208" s="23">
        <v>21</v>
      </c>
      <c r="I1208" s="6" t="s">
        <v>49</v>
      </c>
      <c r="J1208" s="12">
        <v>6</v>
      </c>
      <c r="K1208" s="18">
        <v>5</v>
      </c>
      <c r="L1208" s="23">
        <v>11</v>
      </c>
      <c r="M1208" s="6" t="s">
        <v>60</v>
      </c>
      <c r="N1208" s="12">
        <v>7</v>
      </c>
      <c r="O1208" s="18">
        <v>10</v>
      </c>
      <c r="P1208" s="23">
        <v>17</v>
      </c>
      <c r="Q1208" s="6" t="s">
        <v>57</v>
      </c>
      <c r="R1208" s="12">
        <v>0</v>
      </c>
      <c r="S1208" s="18">
        <v>0</v>
      </c>
      <c r="T1208" s="23">
        <v>0</v>
      </c>
      <c r="V1208" s="6" t="s">
        <v>10</v>
      </c>
      <c r="W1208" s="12">
        <v>56</v>
      </c>
      <c r="X1208" s="18">
        <v>35</v>
      </c>
      <c r="Y1208" s="23">
        <v>91</v>
      </c>
    </row>
    <row r="1209" spans="1:25" ht="13.5" customHeight="1">
      <c r="A1209" s="4"/>
      <c r="B1209" s="10"/>
      <c r="C1209" s="16"/>
      <c r="D1209" s="21"/>
      <c r="E1209" s="4"/>
      <c r="F1209" s="10"/>
      <c r="G1209" s="16"/>
      <c r="H1209" s="21"/>
      <c r="I1209" s="4"/>
      <c r="J1209" s="10"/>
      <c r="K1209" s="16"/>
      <c r="L1209" s="21"/>
      <c r="M1209" s="4"/>
      <c r="N1209" s="10"/>
      <c r="O1209" s="16"/>
      <c r="P1209" s="21"/>
      <c r="Q1209" s="4"/>
      <c r="R1209" s="10"/>
      <c r="S1209" s="16"/>
      <c r="T1209" s="21"/>
      <c r="V1209" s="4"/>
      <c r="W1209" s="10"/>
      <c r="X1209" s="16"/>
      <c r="Y1209" s="21"/>
    </row>
    <row r="1210" spans="1:25" ht="13.5" customHeight="1">
      <c r="A1210" s="5"/>
      <c r="B1210" s="11"/>
      <c r="C1210" s="17"/>
      <c r="D1210" s="22"/>
      <c r="E1210" s="5"/>
      <c r="F1210" s="11"/>
      <c r="G1210" s="17"/>
      <c r="H1210" s="22"/>
      <c r="I1210" s="5"/>
      <c r="J1210" s="11"/>
      <c r="K1210" s="17"/>
      <c r="L1210" s="22"/>
      <c r="M1210" s="5"/>
      <c r="N1210" s="11"/>
      <c r="O1210" s="17"/>
      <c r="P1210" s="22"/>
      <c r="Q1210" s="5"/>
      <c r="R1210" s="11"/>
      <c r="S1210" s="17"/>
      <c r="T1210" s="22"/>
      <c r="V1210" s="5"/>
      <c r="W1210" s="11"/>
      <c r="X1210" s="17"/>
      <c r="Y1210" s="22"/>
    </row>
    <row r="1211" spans="1:25" ht="13.5" customHeight="1">
      <c r="A1211" s="6" t="s">
        <v>62</v>
      </c>
      <c r="B1211" s="12">
        <v>13</v>
      </c>
      <c r="C1211" s="18">
        <v>8</v>
      </c>
      <c r="D1211" s="23">
        <v>21</v>
      </c>
      <c r="E1211" s="6" t="s">
        <v>30</v>
      </c>
      <c r="F1211" s="12">
        <v>10</v>
      </c>
      <c r="G1211" s="18">
        <v>3</v>
      </c>
      <c r="H1211" s="23">
        <v>13</v>
      </c>
      <c r="I1211" s="6" t="s">
        <v>74</v>
      </c>
      <c r="J1211" s="12">
        <v>9</v>
      </c>
      <c r="K1211" s="18">
        <v>10</v>
      </c>
      <c r="L1211" s="23">
        <v>19</v>
      </c>
      <c r="M1211" s="6" t="s">
        <v>68</v>
      </c>
      <c r="N1211" s="12">
        <v>11</v>
      </c>
      <c r="O1211" s="18">
        <v>12</v>
      </c>
      <c r="P1211" s="23">
        <v>23</v>
      </c>
      <c r="Q1211" s="6" t="s">
        <v>35</v>
      </c>
      <c r="R1211" s="12">
        <v>0</v>
      </c>
      <c r="S1211" s="18">
        <v>0</v>
      </c>
      <c r="T1211" s="23">
        <v>0</v>
      </c>
      <c r="V1211" s="6" t="s">
        <v>75</v>
      </c>
      <c r="W1211" s="12">
        <v>72</v>
      </c>
      <c r="X1211" s="18">
        <v>69</v>
      </c>
      <c r="Y1211" s="23">
        <v>141</v>
      </c>
    </row>
    <row r="1212" spans="1:25" ht="13.5" customHeight="1">
      <c r="A1212" s="4"/>
      <c r="B1212" s="10"/>
      <c r="C1212" s="16"/>
      <c r="D1212" s="21"/>
      <c r="E1212" s="4"/>
      <c r="F1212" s="10"/>
      <c r="G1212" s="16"/>
      <c r="H1212" s="21"/>
      <c r="I1212" s="4"/>
      <c r="J1212" s="10"/>
      <c r="K1212" s="16"/>
      <c r="L1212" s="21"/>
      <c r="M1212" s="4"/>
      <c r="N1212" s="10"/>
      <c r="O1212" s="16"/>
      <c r="P1212" s="21"/>
      <c r="Q1212" s="4"/>
      <c r="R1212" s="10"/>
      <c r="S1212" s="16"/>
      <c r="T1212" s="21"/>
      <c r="V1212" s="4"/>
      <c r="W1212" s="10"/>
      <c r="X1212" s="16"/>
      <c r="Y1212" s="21"/>
    </row>
    <row r="1213" spans="1:25" ht="13.5" customHeight="1">
      <c r="A1213" s="5"/>
      <c r="B1213" s="11"/>
      <c r="C1213" s="17"/>
      <c r="D1213" s="22"/>
      <c r="E1213" s="5"/>
      <c r="F1213" s="11"/>
      <c r="G1213" s="17"/>
      <c r="H1213" s="22"/>
      <c r="I1213" s="5"/>
      <c r="J1213" s="11"/>
      <c r="K1213" s="17"/>
      <c r="L1213" s="22"/>
      <c r="M1213" s="5"/>
      <c r="N1213" s="11"/>
      <c r="O1213" s="17"/>
      <c r="P1213" s="22"/>
      <c r="Q1213" s="5"/>
      <c r="R1213" s="11"/>
      <c r="S1213" s="17"/>
      <c r="T1213" s="22"/>
      <c r="V1213" s="5"/>
      <c r="W1213" s="11"/>
      <c r="X1213" s="17"/>
      <c r="Y1213" s="22"/>
    </row>
    <row r="1214" spans="1:25" ht="13.5" customHeight="1">
      <c r="A1214" s="6" t="s">
        <v>53</v>
      </c>
      <c r="B1214" s="12">
        <v>10</v>
      </c>
      <c r="C1214" s="18">
        <v>8</v>
      </c>
      <c r="D1214" s="23">
        <v>18</v>
      </c>
      <c r="E1214" s="6" t="s">
        <v>24</v>
      </c>
      <c r="F1214" s="12">
        <v>12</v>
      </c>
      <c r="G1214" s="18">
        <v>5</v>
      </c>
      <c r="H1214" s="23">
        <v>17</v>
      </c>
      <c r="I1214" s="6" t="s">
        <v>77</v>
      </c>
      <c r="J1214" s="12">
        <v>19</v>
      </c>
      <c r="K1214" s="18">
        <v>9</v>
      </c>
      <c r="L1214" s="23">
        <v>28</v>
      </c>
      <c r="M1214" s="6" t="s">
        <v>44</v>
      </c>
      <c r="N1214" s="12">
        <v>7</v>
      </c>
      <c r="O1214" s="18">
        <v>13</v>
      </c>
      <c r="P1214" s="23">
        <v>20</v>
      </c>
      <c r="Q1214" s="6" t="s">
        <v>46</v>
      </c>
      <c r="R1214" s="12">
        <v>0</v>
      </c>
      <c r="S1214" s="18">
        <v>0</v>
      </c>
      <c r="T1214" s="23">
        <v>0</v>
      </c>
      <c r="V1214" s="6" t="s">
        <v>29</v>
      </c>
      <c r="W1214" s="12">
        <v>62</v>
      </c>
      <c r="X1214" s="18">
        <v>63</v>
      </c>
      <c r="Y1214" s="23">
        <v>125</v>
      </c>
    </row>
    <row r="1215" spans="1:25" ht="13.5" customHeight="1">
      <c r="A1215" s="4"/>
      <c r="B1215" s="10"/>
      <c r="C1215" s="16"/>
      <c r="D1215" s="21"/>
      <c r="E1215" s="4"/>
      <c r="F1215" s="10"/>
      <c r="G1215" s="16"/>
      <c r="H1215" s="21"/>
      <c r="I1215" s="4"/>
      <c r="J1215" s="10"/>
      <c r="K1215" s="16"/>
      <c r="L1215" s="21"/>
      <c r="M1215" s="4"/>
      <c r="N1215" s="10"/>
      <c r="O1215" s="16"/>
      <c r="P1215" s="21"/>
      <c r="Q1215" s="4"/>
      <c r="R1215" s="10"/>
      <c r="S1215" s="16"/>
      <c r="T1215" s="21"/>
      <c r="V1215" s="4"/>
      <c r="W1215" s="10"/>
      <c r="X1215" s="16"/>
      <c r="Y1215" s="21"/>
    </row>
    <row r="1216" spans="1:25" ht="13.5" customHeight="1">
      <c r="A1216" s="5"/>
      <c r="B1216" s="11"/>
      <c r="C1216" s="17"/>
      <c r="D1216" s="22"/>
      <c r="E1216" s="5"/>
      <c r="F1216" s="11"/>
      <c r="G1216" s="17"/>
      <c r="H1216" s="22"/>
      <c r="I1216" s="5"/>
      <c r="J1216" s="11"/>
      <c r="K1216" s="17"/>
      <c r="L1216" s="22"/>
      <c r="M1216" s="5"/>
      <c r="N1216" s="11"/>
      <c r="O1216" s="17"/>
      <c r="P1216" s="22"/>
      <c r="Q1216" s="5"/>
      <c r="R1216" s="11"/>
      <c r="S1216" s="17"/>
      <c r="T1216" s="22"/>
      <c r="V1216" s="5"/>
      <c r="W1216" s="11"/>
      <c r="X1216" s="17"/>
      <c r="Y1216" s="22"/>
    </row>
    <row r="1217" spans="1:25" ht="13.5" customHeight="1">
      <c r="A1217" s="6" t="s">
        <v>78</v>
      </c>
      <c r="B1217" s="12">
        <v>7</v>
      </c>
      <c r="C1217" s="18">
        <v>11</v>
      </c>
      <c r="D1217" s="23">
        <v>18</v>
      </c>
      <c r="E1217" s="6" t="s">
        <v>79</v>
      </c>
      <c r="F1217" s="12">
        <v>10</v>
      </c>
      <c r="G1217" s="18">
        <v>8</v>
      </c>
      <c r="H1217" s="23">
        <v>18</v>
      </c>
      <c r="I1217" s="6" t="s">
        <v>7</v>
      </c>
      <c r="J1217" s="12">
        <v>6</v>
      </c>
      <c r="K1217" s="18">
        <v>13</v>
      </c>
      <c r="L1217" s="23">
        <v>19</v>
      </c>
      <c r="M1217" s="6" t="s">
        <v>59</v>
      </c>
      <c r="N1217" s="12">
        <v>6</v>
      </c>
      <c r="O1217" s="18">
        <v>9</v>
      </c>
      <c r="P1217" s="23">
        <v>15</v>
      </c>
      <c r="Q1217" s="6" t="s">
        <v>80</v>
      </c>
      <c r="R1217" s="12">
        <v>0</v>
      </c>
      <c r="S1217" s="18">
        <v>0</v>
      </c>
      <c r="T1217" s="23">
        <v>0</v>
      </c>
      <c r="V1217" s="6" t="s">
        <v>82</v>
      </c>
      <c r="W1217" s="12">
        <v>87</v>
      </c>
      <c r="X1217" s="18">
        <v>84</v>
      </c>
      <c r="Y1217" s="23">
        <v>171</v>
      </c>
    </row>
    <row r="1218" spans="1:25" ht="13.5" customHeight="1">
      <c r="A1218" s="4"/>
      <c r="B1218" s="10"/>
      <c r="C1218" s="16"/>
      <c r="D1218" s="21"/>
      <c r="E1218" s="4"/>
      <c r="F1218" s="10"/>
      <c r="G1218" s="16"/>
      <c r="H1218" s="21"/>
      <c r="I1218" s="4"/>
      <c r="J1218" s="10"/>
      <c r="K1218" s="16"/>
      <c r="L1218" s="21"/>
      <c r="M1218" s="4"/>
      <c r="N1218" s="10"/>
      <c r="O1218" s="16"/>
      <c r="P1218" s="21"/>
      <c r="Q1218" s="4"/>
      <c r="R1218" s="10"/>
      <c r="S1218" s="16"/>
      <c r="T1218" s="21"/>
      <c r="V1218" s="4"/>
      <c r="W1218" s="10"/>
      <c r="X1218" s="16"/>
      <c r="Y1218" s="21"/>
    </row>
    <row r="1219" spans="1:25" ht="13.5" customHeight="1">
      <c r="A1219" s="5"/>
      <c r="B1219" s="11"/>
      <c r="C1219" s="17"/>
      <c r="D1219" s="22"/>
      <c r="E1219" s="5"/>
      <c r="F1219" s="11"/>
      <c r="G1219" s="17"/>
      <c r="H1219" s="22"/>
      <c r="I1219" s="5"/>
      <c r="J1219" s="11"/>
      <c r="K1219" s="17"/>
      <c r="L1219" s="22"/>
      <c r="M1219" s="5"/>
      <c r="N1219" s="11"/>
      <c r="O1219" s="17"/>
      <c r="P1219" s="22"/>
      <c r="Q1219" s="5"/>
      <c r="R1219" s="11"/>
      <c r="S1219" s="17"/>
      <c r="T1219" s="22"/>
      <c r="V1219" s="5"/>
      <c r="W1219" s="11"/>
      <c r="X1219" s="17"/>
      <c r="Y1219" s="22"/>
    </row>
    <row r="1220" spans="1:25" ht="13.5" customHeight="1">
      <c r="A1220" s="6" t="s">
        <v>83</v>
      </c>
      <c r="B1220" s="12">
        <v>13</v>
      </c>
      <c r="C1220" s="18">
        <v>10</v>
      </c>
      <c r="D1220" s="23">
        <v>23</v>
      </c>
      <c r="E1220" s="6" t="s">
        <v>85</v>
      </c>
      <c r="F1220" s="12">
        <v>13</v>
      </c>
      <c r="G1220" s="18">
        <v>15</v>
      </c>
      <c r="H1220" s="23">
        <v>28</v>
      </c>
      <c r="I1220" s="6" t="s">
        <v>86</v>
      </c>
      <c r="J1220" s="12">
        <v>9</v>
      </c>
      <c r="K1220" s="18">
        <v>8</v>
      </c>
      <c r="L1220" s="23">
        <v>17</v>
      </c>
      <c r="M1220" s="6" t="s">
        <v>69</v>
      </c>
      <c r="N1220" s="12">
        <v>10</v>
      </c>
      <c r="O1220" s="18">
        <v>8</v>
      </c>
      <c r="P1220" s="23">
        <v>18</v>
      </c>
      <c r="Q1220" s="6" t="s">
        <v>87</v>
      </c>
      <c r="R1220" s="12">
        <v>0</v>
      </c>
      <c r="S1220" s="18">
        <v>0</v>
      </c>
      <c r="T1220" s="23">
        <v>0</v>
      </c>
      <c r="V1220" s="6" t="s">
        <v>51</v>
      </c>
      <c r="W1220" s="12">
        <v>73</v>
      </c>
      <c r="X1220" s="18">
        <v>58</v>
      </c>
      <c r="Y1220" s="23">
        <v>131</v>
      </c>
    </row>
    <row r="1221" spans="1:25" ht="13.5" customHeight="1">
      <c r="A1221" s="4"/>
      <c r="B1221" s="10"/>
      <c r="C1221" s="16"/>
      <c r="D1221" s="21"/>
      <c r="E1221" s="4"/>
      <c r="F1221" s="10"/>
      <c r="G1221" s="16"/>
      <c r="H1221" s="21"/>
      <c r="I1221" s="4"/>
      <c r="J1221" s="10"/>
      <c r="K1221" s="16"/>
      <c r="L1221" s="21"/>
      <c r="M1221" s="4"/>
      <c r="N1221" s="10"/>
      <c r="O1221" s="16"/>
      <c r="P1221" s="21"/>
      <c r="Q1221" s="4"/>
      <c r="R1221" s="10"/>
      <c r="S1221" s="16"/>
      <c r="T1221" s="21"/>
      <c r="V1221" s="4"/>
      <c r="W1221" s="10"/>
      <c r="X1221" s="16"/>
      <c r="Y1221" s="21"/>
    </row>
    <row r="1222" spans="1:25" ht="13.5" customHeight="1">
      <c r="A1222" s="5"/>
      <c r="B1222" s="11"/>
      <c r="C1222" s="17"/>
      <c r="D1222" s="22"/>
      <c r="E1222" s="5"/>
      <c r="F1222" s="11"/>
      <c r="G1222" s="17"/>
      <c r="H1222" s="22"/>
      <c r="I1222" s="5"/>
      <c r="J1222" s="11"/>
      <c r="K1222" s="17"/>
      <c r="L1222" s="22"/>
      <c r="M1222" s="5"/>
      <c r="N1222" s="11"/>
      <c r="O1222" s="17"/>
      <c r="P1222" s="22"/>
      <c r="Q1222" s="5"/>
      <c r="R1222" s="11"/>
      <c r="S1222" s="17"/>
      <c r="T1222" s="22"/>
      <c r="V1222" s="5"/>
      <c r="W1222" s="11"/>
      <c r="X1222" s="17"/>
      <c r="Y1222" s="22"/>
    </row>
    <row r="1223" spans="1:25" ht="13.5" customHeight="1">
      <c r="A1223" s="6" t="s">
        <v>89</v>
      </c>
      <c r="B1223" s="12">
        <v>7</v>
      </c>
      <c r="C1223" s="18">
        <v>7</v>
      </c>
      <c r="D1223" s="23">
        <v>14</v>
      </c>
      <c r="E1223" s="6" t="s">
        <v>91</v>
      </c>
      <c r="F1223" s="12">
        <v>17</v>
      </c>
      <c r="G1223" s="18">
        <v>12</v>
      </c>
      <c r="H1223" s="23">
        <v>29</v>
      </c>
      <c r="I1223" s="6" t="s">
        <v>92</v>
      </c>
      <c r="J1223" s="12">
        <v>11</v>
      </c>
      <c r="K1223" s="18">
        <v>12</v>
      </c>
      <c r="L1223" s="23">
        <v>23</v>
      </c>
      <c r="M1223" s="6" t="s">
        <v>94</v>
      </c>
      <c r="N1223" s="12">
        <v>8</v>
      </c>
      <c r="O1223" s="18">
        <v>8</v>
      </c>
      <c r="P1223" s="23">
        <v>16</v>
      </c>
      <c r="Q1223" s="6" t="s">
        <v>95</v>
      </c>
      <c r="R1223" s="12">
        <v>0</v>
      </c>
      <c r="S1223" s="18">
        <v>0</v>
      </c>
      <c r="T1223" s="23">
        <v>0</v>
      </c>
      <c r="V1223" s="6" t="s">
        <v>96</v>
      </c>
      <c r="W1223" s="12">
        <v>47</v>
      </c>
      <c r="X1223" s="18">
        <v>52</v>
      </c>
      <c r="Y1223" s="23">
        <v>99</v>
      </c>
    </row>
    <row r="1224" spans="1:25" ht="13.5" customHeight="1">
      <c r="A1224" s="4"/>
      <c r="B1224" s="10"/>
      <c r="C1224" s="16"/>
      <c r="D1224" s="21"/>
      <c r="E1224" s="4"/>
      <c r="F1224" s="10"/>
      <c r="G1224" s="16"/>
      <c r="H1224" s="21"/>
      <c r="I1224" s="4"/>
      <c r="J1224" s="10"/>
      <c r="K1224" s="16"/>
      <c r="L1224" s="21"/>
      <c r="M1224" s="4"/>
      <c r="N1224" s="10"/>
      <c r="O1224" s="16"/>
      <c r="P1224" s="21"/>
      <c r="Q1224" s="4"/>
      <c r="R1224" s="10"/>
      <c r="S1224" s="16"/>
      <c r="T1224" s="21"/>
      <c r="V1224" s="4"/>
      <c r="W1224" s="10"/>
      <c r="X1224" s="16"/>
      <c r="Y1224" s="21"/>
    </row>
    <row r="1225" spans="1:25" ht="13.5" customHeight="1">
      <c r="A1225" s="5"/>
      <c r="B1225" s="11"/>
      <c r="C1225" s="17"/>
      <c r="D1225" s="22"/>
      <c r="E1225" s="5"/>
      <c r="F1225" s="11"/>
      <c r="G1225" s="17"/>
      <c r="H1225" s="22"/>
      <c r="I1225" s="5"/>
      <c r="J1225" s="11"/>
      <c r="K1225" s="17"/>
      <c r="L1225" s="22"/>
      <c r="M1225" s="5"/>
      <c r="N1225" s="11"/>
      <c r="O1225" s="17"/>
      <c r="P1225" s="22"/>
      <c r="Q1225" s="5"/>
      <c r="R1225" s="11"/>
      <c r="S1225" s="17"/>
      <c r="T1225" s="22"/>
      <c r="V1225" s="5"/>
      <c r="W1225" s="11"/>
      <c r="X1225" s="17"/>
      <c r="Y1225" s="22"/>
    </row>
    <row r="1226" spans="1:25" ht="13.5" customHeight="1">
      <c r="A1226" s="6" t="s">
        <v>40</v>
      </c>
      <c r="B1226" s="12">
        <v>6</v>
      </c>
      <c r="C1226" s="18">
        <v>10</v>
      </c>
      <c r="D1226" s="23">
        <v>16</v>
      </c>
      <c r="E1226" s="6" t="s">
        <v>97</v>
      </c>
      <c r="F1226" s="12">
        <v>9</v>
      </c>
      <c r="G1226" s="18">
        <v>13</v>
      </c>
      <c r="H1226" s="23">
        <v>22</v>
      </c>
      <c r="I1226" s="6" t="s">
        <v>98</v>
      </c>
      <c r="J1226" s="12">
        <v>9</v>
      </c>
      <c r="K1226" s="18">
        <v>10</v>
      </c>
      <c r="L1226" s="23">
        <v>19</v>
      </c>
      <c r="M1226" s="6" t="s">
        <v>99</v>
      </c>
      <c r="N1226" s="12">
        <v>1</v>
      </c>
      <c r="O1226" s="18">
        <v>3</v>
      </c>
      <c r="P1226" s="23">
        <v>4</v>
      </c>
      <c r="Q1226" s="6" t="s">
        <v>100</v>
      </c>
      <c r="R1226" s="12">
        <v>0</v>
      </c>
      <c r="S1226" s="18">
        <v>0</v>
      </c>
      <c r="T1226" s="23">
        <v>0</v>
      </c>
      <c r="V1226" s="6" t="s">
        <v>101</v>
      </c>
      <c r="W1226" s="12">
        <v>49</v>
      </c>
      <c r="X1226" s="18">
        <v>52</v>
      </c>
      <c r="Y1226" s="23">
        <v>101</v>
      </c>
    </row>
    <row r="1227" spans="1:25" ht="13.5" customHeight="1">
      <c r="A1227" s="4"/>
      <c r="B1227" s="10"/>
      <c r="C1227" s="16"/>
      <c r="D1227" s="21"/>
      <c r="E1227" s="4"/>
      <c r="F1227" s="10"/>
      <c r="G1227" s="16"/>
      <c r="H1227" s="21"/>
      <c r="I1227" s="4"/>
      <c r="J1227" s="10"/>
      <c r="K1227" s="16"/>
      <c r="L1227" s="21"/>
      <c r="M1227" s="4"/>
      <c r="N1227" s="10"/>
      <c r="O1227" s="16"/>
      <c r="P1227" s="21"/>
      <c r="Q1227" s="4"/>
      <c r="R1227" s="10"/>
      <c r="S1227" s="16"/>
      <c r="T1227" s="21"/>
      <c r="V1227" s="4"/>
      <c r="W1227" s="10"/>
      <c r="X1227" s="16"/>
      <c r="Y1227" s="21"/>
    </row>
    <row r="1228" spans="1:25" ht="13.5" customHeight="1">
      <c r="A1228" s="5"/>
      <c r="B1228" s="11"/>
      <c r="C1228" s="17"/>
      <c r="D1228" s="22"/>
      <c r="E1228" s="5"/>
      <c r="F1228" s="11"/>
      <c r="G1228" s="17"/>
      <c r="H1228" s="22"/>
      <c r="I1228" s="5"/>
      <c r="J1228" s="11"/>
      <c r="K1228" s="17"/>
      <c r="L1228" s="22"/>
      <c r="M1228" s="5"/>
      <c r="N1228" s="11"/>
      <c r="O1228" s="17"/>
      <c r="P1228" s="22"/>
      <c r="Q1228" s="5"/>
      <c r="R1228" s="11"/>
      <c r="S1228" s="17"/>
      <c r="T1228" s="22"/>
      <c r="V1228" s="5"/>
      <c r="W1228" s="11"/>
      <c r="X1228" s="17"/>
      <c r="Y1228" s="22"/>
    </row>
    <row r="1229" spans="1:25" ht="13.5" customHeight="1">
      <c r="A1229" s="6" t="s">
        <v>103</v>
      </c>
      <c r="B1229" s="12">
        <v>16</v>
      </c>
      <c r="C1229" s="18">
        <v>12</v>
      </c>
      <c r="D1229" s="23">
        <v>28</v>
      </c>
      <c r="E1229" s="6" t="s">
        <v>106</v>
      </c>
      <c r="F1229" s="12">
        <v>11</v>
      </c>
      <c r="G1229" s="18">
        <v>16</v>
      </c>
      <c r="H1229" s="23">
        <v>27</v>
      </c>
      <c r="I1229" s="6" t="s">
        <v>107</v>
      </c>
      <c r="J1229" s="12">
        <v>8</v>
      </c>
      <c r="K1229" s="18">
        <v>12</v>
      </c>
      <c r="L1229" s="23">
        <v>20</v>
      </c>
      <c r="M1229" s="6" t="s">
        <v>108</v>
      </c>
      <c r="N1229" s="12">
        <v>2</v>
      </c>
      <c r="O1229" s="18">
        <v>8</v>
      </c>
      <c r="P1229" s="23">
        <v>10</v>
      </c>
      <c r="Q1229" s="6" t="s">
        <v>109</v>
      </c>
      <c r="R1229" s="12">
        <v>0</v>
      </c>
      <c r="S1229" s="18">
        <v>0</v>
      </c>
      <c r="T1229" s="23">
        <v>0</v>
      </c>
      <c r="V1229" s="6" t="s">
        <v>111</v>
      </c>
      <c r="W1229" s="12">
        <v>51</v>
      </c>
      <c r="X1229" s="18">
        <v>63</v>
      </c>
      <c r="Y1229" s="23">
        <v>114</v>
      </c>
    </row>
    <row r="1230" spans="1:25" ht="13.5" customHeight="1">
      <c r="A1230" s="4"/>
      <c r="B1230" s="10"/>
      <c r="C1230" s="16"/>
      <c r="D1230" s="21"/>
      <c r="E1230" s="4"/>
      <c r="F1230" s="10"/>
      <c r="G1230" s="16"/>
      <c r="H1230" s="21"/>
      <c r="I1230" s="4"/>
      <c r="J1230" s="10"/>
      <c r="K1230" s="16"/>
      <c r="L1230" s="21"/>
      <c r="M1230" s="4"/>
      <c r="N1230" s="10"/>
      <c r="O1230" s="16"/>
      <c r="P1230" s="21"/>
      <c r="Q1230" s="4"/>
      <c r="R1230" s="10"/>
      <c r="S1230" s="16"/>
      <c r="T1230" s="21"/>
      <c r="V1230" s="4"/>
      <c r="W1230" s="10"/>
      <c r="X1230" s="16"/>
      <c r="Y1230" s="21"/>
    </row>
    <row r="1231" spans="1:25" ht="13.5" customHeight="1">
      <c r="A1231" s="5"/>
      <c r="B1231" s="11"/>
      <c r="C1231" s="17"/>
      <c r="D1231" s="22"/>
      <c r="E1231" s="5"/>
      <c r="F1231" s="11"/>
      <c r="G1231" s="17"/>
      <c r="H1231" s="22"/>
      <c r="I1231" s="5"/>
      <c r="J1231" s="11"/>
      <c r="K1231" s="17"/>
      <c r="L1231" s="22"/>
      <c r="M1231" s="5"/>
      <c r="N1231" s="11"/>
      <c r="O1231" s="17"/>
      <c r="P1231" s="22"/>
      <c r="Q1231" s="5"/>
      <c r="R1231" s="11"/>
      <c r="S1231" s="17"/>
      <c r="T1231" s="22"/>
      <c r="V1231" s="5"/>
      <c r="W1231" s="11"/>
      <c r="X1231" s="17"/>
      <c r="Y1231" s="22"/>
    </row>
    <row r="1232" spans="1:25" ht="13.5" customHeight="1">
      <c r="A1232" s="6" t="s">
        <v>14</v>
      </c>
      <c r="B1232" s="12">
        <v>14</v>
      </c>
      <c r="C1232" s="18">
        <v>8</v>
      </c>
      <c r="D1232" s="23">
        <v>22</v>
      </c>
      <c r="E1232" s="6" t="s">
        <v>112</v>
      </c>
      <c r="F1232" s="12">
        <v>22</v>
      </c>
      <c r="G1232" s="18">
        <v>13</v>
      </c>
      <c r="H1232" s="23">
        <v>35</v>
      </c>
      <c r="I1232" s="6" t="s">
        <v>38</v>
      </c>
      <c r="J1232" s="12">
        <v>12</v>
      </c>
      <c r="K1232" s="18">
        <v>10</v>
      </c>
      <c r="L1232" s="23">
        <v>22</v>
      </c>
      <c r="M1232" s="6" t="s">
        <v>113</v>
      </c>
      <c r="N1232" s="12">
        <v>1</v>
      </c>
      <c r="O1232" s="18">
        <v>8</v>
      </c>
      <c r="P1232" s="23">
        <v>9</v>
      </c>
      <c r="Q1232" s="6" t="s">
        <v>114</v>
      </c>
      <c r="R1232" s="12">
        <v>0</v>
      </c>
      <c r="S1232" s="18">
        <v>0</v>
      </c>
      <c r="T1232" s="23">
        <v>0</v>
      </c>
      <c r="V1232" s="6" t="s">
        <v>115</v>
      </c>
      <c r="W1232" s="12">
        <v>60</v>
      </c>
      <c r="X1232" s="18">
        <v>75</v>
      </c>
      <c r="Y1232" s="23">
        <v>135</v>
      </c>
    </row>
    <row r="1233" spans="1:25" ht="13.5" customHeight="1">
      <c r="A1233" s="4"/>
      <c r="B1233" s="10"/>
      <c r="C1233" s="16"/>
      <c r="D1233" s="21"/>
      <c r="E1233" s="4"/>
      <c r="F1233" s="10"/>
      <c r="G1233" s="16"/>
      <c r="H1233" s="21"/>
      <c r="I1233" s="4"/>
      <c r="J1233" s="10"/>
      <c r="K1233" s="16"/>
      <c r="L1233" s="21"/>
      <c r="M1233" s="4"/>
      <c r="N1233" s="10"/>
      <c r="O1233" s="16"/>
      <c r="P1233" s="21"/>
      <c r="Q1233" s="4"/>
      <c r="R1233" s="10"/>
      <c r="S1233" s="16"/>
      <c r="T1233" s="21"/>
      <c r="V1233" s="4"/>
      <c r="W1233" s="10"/>
      <c r="X1233" s="16"/>
      <c r="Y1233" s="21"/>
    </row>
    <row r="1234" spans="1:25" ht="13.5" customHeight="1">
      <c r="A1234" s="5"/>
      <c r="B1234" s="11"/>
      <c r="C1234" s="17"/>
      <c r="D1234" s="22"/>
      <c r="E1234" s="5"/>
      <c r="F1234" s="11"/>
      <c r="G1234" s="17"/>
      <c r="H1234" s="22"/>
      <c r="I1234" s="5"/>
      <c r="J1234" s="11"/>
      <c r="K1234" s="17"/>
      <c r="L1234" s="22"/>
      <c r="M1234" s="5"/>
      <c r="N1234" s="11"/>
      <c r="O1234" s="17"/>
      <c r="P1234" s="22"/>
      <c r="Q1234" s="5"/>
      <c r="R1234" s="11"/>
      <c r="S1234" s="17"/>
      <c r="T1234" s="22"/>
      <c r="V1234" s="5"/>
      <c r="W1234" s="11"/>
      <c r="X1234" s="17"/>
      <c r="Y1234" s="22"/>
    </row>
    <row r="1235" spans="1:25" ht="13.5" customHeight="1">
      <c r="A1235" s="6" t="s">
        <v>116</v>
      </c>
      <c r="B1235" s="12">
        <v>16</v>
      </c>
      <c r="C1235" s="18">
        <v>7</v>
      </c>
      <c r="D1235" s="23">
        <v>23</v>
      </c>
      <c r="E1235" s="6" t="s">
        <v>117</v>
      </c>
      <c r="F1235" s="12">
        <v>20</v>
      </c>
      <c r="G1235" s="18">
        <v>13</v>
      </c>
      <c r="H1235" s="23">
        <v>33</v>
      </c>
      <c r="I1235" s="6" t="s">
        <v>102</v>
      </c>
      <c r="J1235" s="12">
        <v>11</v>
      </c>
      <c r="K1235" s="18">
        <v>16</v>
      </c>
      <c r="L1235" s="23">
        <v>27</v>
      </c>
      <c r="M1235" s="6" t="s">
        <v>118</v>
      </c>
      <c r="N1235" s="12">
        <v>1</v>
      </c>
      <c r="O1235" s="18">
        <v>6</v>
      </c>
      <c r="P1235" s="23">
        <v>7</v>
      </c>
      <c r="Q1235" s="6" t="s">
        <v>119</v>
      </c>
      <c r="R1235" s="12">
        <v>0</v>
      </c>
      <c r="S1235" s="18">
        <v>0</v>
      </c>
      <c r="T1235" s="23">
        <v>0</v>
      </c>
      <c r="V1235" s="6" t="s">
        <v>121</v>
      </c>
      <c r="W1235" s="12">
        <v>47</v>
      </c>
      <c r="X1235" s="18">
        <v>58</v>
      </c>
      <c r="Y1235" s="23">
        <v>105</v>
      </c>
    </row>
    <row r="1236" spans="1:25" ht="13.5" customHeight="1">
      <c r="A1236" s="4"/>
      <c r="B1236" s="10"/>
      <c r="C1236" s="16"/>
      <c r="D1236" s="21"/>
      <c r="E1236" s="4"/>
      <c r="F1236" s="10"/>
      <c r="G1236" s="16"/>
      <c r="H1236" s="21"/>
      <c r="I1236" s="4"/>
      <c r="J1236" s="10"/>
      <c r="K1236" s="16"/>
      <c r="L1236" s="21"/>
      <c r="M1236" s="4"/>
      <c r="N1236" s="10"/>
      <c r="O1236" s="16"/>
      <c r="P1236" s="21"/>
      <c r="Q1236" s="4"/>
      <c r="R1236" s="10"/>
      <c r="S1236" s="16"/>
      <c r="T1236" s="21"/>
      <c r="V1236" s="4"/>
      <c r="W1236" s="10"/>
      <c r="X1236" s="16"/>
      <c r="Y1236" s="21"/>
    </row>
    <row r="1237" spans="1:25" ht="13.5" customHeight="1">
      <c r="A1237" s="5"/>
      <c r="B1237" s="11"/>
      <c r="C1237" s="17"/>
      <c r="D1237" s="22"/>
      <c r="E1237" s="5"/>
      <c r="F1237" s="11"/>
      <c r="G1237" s="17"/>
      <c r="H1237" s="22"/>
      <c r="I1237" s="5"/>
      <c r="J1237" s="11"/>
      <c r="K1237" s="17"/>
      <c r="L1237" s="22"/>
      <c r="M1237" s="5"/>
      <c r="N1237" s="11"/>
      <c r="O1237" s="17"/>
      <c r="P1237" s="22"/>
      <c r="Q1237" s="5"/>
      <c r="R1237" s="11"/>
      <c r="S1237" s="17"/>
      <c r="T1237" s="22"/>
      <c r="V1237" s="5"/>
      <c r="W1237" s="11"/>
      <c r="X1237" s="17"/>
      <c r="Y1237" s="22"/>
    </row>
    <row r="1238" spans="1:25" ht="13.5" customHeight="1">
      <c r="A1238" s="6" t="s">
        <v>122</v>
      </c>
      <c r="B1238" s="12">
        <v>8</v>
      </c>
      <c r="C1238" s="18">
        <v>11</v>
      </c>
      <c r="D1238" s="23">
        <v>19</v>
      </c>
      <c r="E1238" s="6" t="s">
        <v>123</v>
      </c>
      <c r="F1238" s="12">
        <v>11</v>
      </c>
      <c r="G1238" s="18">
        <v>15</v>
      </c>
      <c r="H1238" s="23">
        <v>26</v>
      </c>
      <c r="I1238" s="6" t="s">
        <v>124</v>
      </c>
      <c r="J1238" s="12">
        <v>12</v>
      </c>
      <c r="K1238" s="18">
        <v>12</v>
      </c>
      <c r="L1238" s="23">
        <v>24</v>
      </c>
      <c r="M1238" s="6" t="s">
        <v>125</v>
      </c>
      <c r="N1238" s="12">
        <v>2</v>
      </c>
      <c r="O1238" s="18">
        <v>4</v>
      </c>
      <c r="P1238" s="23">
        <v>6</v>
      </c>
      <c r="Q1238" s="6" t="s">
        <v>126</v>
      </c>
      <c r="R1238" s="12">
        <v>0</v>
      </c>
      <c r="S1238" s="18">
        <v>0</v>
      </c>
      <c r="T1238" s="23">
        <v>0</v>
      </c>
      <c r="V1238" s="6" t="s">
        <v>127</v>
      </c>
      <c r="W1238" s="12">
        <v>42</v>
      </c>
      <c r="X1238" s="18">
        <v>50</v>
      </c>
      <c r="Y1238" s="23">
        <v>92</v>
      </c>
    </row>
    <row r="1239" spans="1:25" ht="13.5" customHeight="1">
      <c r="A1239" s="4"/>
      <c r="B1239" s="10"/>
      <c r="C1239" s="16"/>
      <c r="D1239" s="21"/>
      <c r="E1239" s="4"/>
      <c r="F1239" s="10"/>
      <c r="G1239" s="16"/>
      <c r="H1239" s="21"/>
      <c r="I1239" s="4"/>
      <c r="J1239" s="10"/>
      <c r="K1239" s="16"/>
      <c r="L1239" s="21"/>
      <c r="M1239" s="4"/>
      <c r="N1239" s="10"/>
      <c r="O1239" s="16"/>
      <c r="P1239" s="21"/>
      <c r="Q1239" s="4"/>
      <c r="R1239" s="10"/>
      <c r="S1239" s="16"/>
      <c r="T1239" s="21"/>
      <c r="V1239" s="4"/>
      <c r="W1239" s="10"/>
      <c r="X1239" s="16"/>
      <c r="Y1239" s="21"/>
    </row>
    <row r="1240" spans="1:25" ht="13.5" customHeight="1">
      <c r="A1240" s="5"/>
      <c r="B1240" s="11"/>
      <c r="C1240" s="17"/>
      <c r="D1240" s="22"/>
      <c r="E1240" s="5"/>
      <c r="F1240" s="11"/>
      <c r="G1240" s="17"/>
      <c r="H1240" s="22"/>
      <c r="I1240" s="5"/>
      <c r="J1240" s="11"/>
      <c r="K1240" s="17"/>
      <c r="L1240" s="22"/>
      <c r="M1240" s="5"/>
      <c r="N1240" s="11"/>
      <c r="O1240" s="17"/>
      <c r="P1240" s="22"/>
      <c r="Q1240" s="5"/>
      <c r="R1240" s="11"/>
      <c r="S1240" s="17"/>
      <c r="T1240" s="22"/>
      <c r="V1240" s="5"/>
      <c r="W1240" s="11"/>
      <c r="X1240" s="17"/>
      <c r="Y1240" s="22"/>
    </row>
    <row r="1241" spans="1:25" ht="13.5" customHeight="1">
      <c r="A1241" s="6" t="s">
        <v>128</v>
      </c>
      <c r="B1241" s="12">
        <v>15</v>
      </c>
      <c r="C1241" s="18">
        <v>8</v>
      </c>
      <c r="D1241" s="23">
        <v>23</v>
      </c>
      <c r="E1241" s="6" t="s">
        <v>129</v>
      </c>
      <c r="F1241" s="12">
        <v>9</v>
      </c>
      <c r="G1241" s="18">
        <v>16</v>
      </c>
      <c r="H1241" s="23">
        <v>25</v>
      </c>
      <c r="I1241" s="6" t="s">
        <v>130</v>
      </c>
      <c r="J1241" s="12">
        <v>5</v>
      </c>
      <c r="K1241" s="18">
        <v>12</v>
      </c>
      <c r="L1241" s="23">
        <v>17</v>
      </c>
      <c r="M1241" s="6" t="s">
        <v>131</v>
      </c>
      <c r="N1241" s="12">
        <v>0</v>
      </c>
      <c r="O1241" s="18">
        <v>3</v>
      </c>
      <c r="P1241" s="23">
        <v>3</v>
      </c>
      <c r="Q1241" s="6" t="s">
        <v>27</v>
      </c>
      <c r="R1241" s="12">
        <v>0</v>
      </c>
      <c r="S1241" s="18">
        <v>0</v>
      </c>
      <c r="T1241" s="23">
        <v>0</v>
      </c>
      <c r="V1241" s="6" t="s">
        <v>84</v>
      </c>
      <c r="W1241" s="12">
        <v>22</v>
      </c>
      <c r="X1241" s="18">
        <v>35</v>
      </c>
      <c r="Y1241" s="23">
        <v>57</v>
      </c>
    </row>
    <row r="1242" spans="1:25" ht="13.5" customHeight="1">
      <c r="A1242" s="4"/>
      <c r="B1242" s="10"/>
      <c r="C1242" s="16"/>
      <c r="D1242" s="21"/>
      <c r="E1242" s="4"/>
      <c r="F1242" s="10"/>
      <c r="G1242" s="16"/>
      <c r="H1242" s="21"/>
      <c r="I1242" s="4"/>
      <c r="J1242" s="10"/>
      <c r="K1242" s="16"/>
      <c r="L1242" s="21"/>
      <c r="M1242" s="4"/>
      <c r="N1242" s="10"/>
      <c r="O1242" s="16"/>
      <c r="P1242" s="21"/>
      <c r="Q1242" s="4"/>
      <c r="R1242" s="10"/>
      <c r="S1242" s="16"/>
      <c r="T1242" s="21"/>
      <c r="V1242" s="4"/>
      <c r="W1242" s="10"/>
      <c r="X1242" s="16"/>
      <c r="Y1242" s="21"/>
    </row>
    <row r="1243" spans="1:25" ht="13.5" customHeight="1">
      <c r="A1243" s="5"/>
      <c r="B1243" s="11"/>
      <c r="C1243" s="17"/>
      <c r="D1243" s="22"/>
      <c r="E1243" s="5"/>
      <c r="F1243" s="11"/>
      <c r="G1243" s="17"/>
      <c r="H1243" s="22"/>
      <c r="I1243" s="5"/>
      <c r="J1243" s="11"/>
      <c r="K1243" s="17"/>
      <c r="L1243" s="22"/>
      <c r="M1243" s="5"/>
      <c r="N1243" s="11"/>
      <c r="O1243" s="17"/>
      <c r="P1243" s="22"/>
      <c r="Q1243" s="5"/>
      <c r="R1243" s="11"/>
      <c r="S1243" s="17"/>
      <c r="T1243" s="22"/>
      <c r="V1243" s="5"/>
      <c r="W1243" s="11"/>
      <c r="X1243" s="17"/>
      <c r="Y1243" s="22"/>
    </row>
    <row r="1244" spans="1:25" ht="13.5" customHeight="1">
      <c r="A1244" s="6" t="s">
        <v>132</v>
      </c>
      <c r="B1244" s="12">
        <v>10</v>
      </c>
      <c r="C1244" s="18">
        <v>9</v>
      </c>
      <c r="D1244" s="23">
        <v>19</v>
      </c>
      <c r="E1244" s="6" t="s">
        <v>133</v>
      </c>
      <c r="F1244" s="12">
        <v>11</v>
      </c>
      <c r="G1244" s="18">
        <v>12</v>
      </c>
      <c r="H1244" s="23">
        <v>23</v>
      </c>
      <c r="I1244" s="6" t="s">
        <v>134</v>
      </c>
      <c r="J1244" s="12">
        <v>9</v>
      </c>
      <c r="K1244" s="18">
        <v>11</v>
      </c>
      <c r="L1244" s="23">
        <v>20</v>
      </c>
      <c r="M1244" s="6" t="s">
        <v>105</v>
      </c>
      <c r="N1244" s="12">
        <v>1</v>
      </c>
      <c r="O1244" s="18">
        <v>4</v>
      </c>
      <c r="P1244" s="23">
        <v>5</v>
      </c>
      <c r="Q1244" s="6" t="s">
        <v>76</v>
      </c>
      <c r="R1244" s="12">
        <v>0</v>
      </c>
      <c r="S1244" s="18">
        <v>0</v>
      </c>
      <c r="T1244" s="23">
        <v>0</v>
      </c>
      <c r="V1244" s="6" t="s">
        <v>135</v>
      </c>
      <c r="W1244" s="12">
        <v>6</v>
      </c>
      <c r="X1244" s="18">
        <v>18</v>
      </c>
      <c r="Y1244" s="23">
        <v>24</v>
      </c>
    </row>
    <row r="1245" spans="1:25" ht="13.5" customHeight="1">
      <c r="A1245" s="4"/>
      <c r="B1245" s="10"/>
      <c r="C1245" s="16"/>
      <c r="D1245" s="21"/>
      <c r="E1245" s="4"/>
      <c r="F1245" s="10"/>
      <c r="G1245" s="16"/>
      <c r="H1245" s="21"/>
      <c r="I1245" s="4"/>
      <c r="J1245" s="10"/>
      <c r="K1245" s="16"/>
      <c r="L1245" s="21"/>
      <c r="M1245" s="4"/>
      <c r="N1245" s="10"/>
      <c r="O1245" s="16"/>
      <c r="P1245" s="21"/>
      <c r="Q1245" s="4"/>
      <c r="R1245" s="10"/>
      <c r="S1245" s="16"/>
      <c r="T1245" s="21"/>
      <c r="V1245" s="4"/>
      <c r="W1245" s="10"/>
      <c r="X1245" s="16"/>
      <c r="Y1245" s="21"/>
    </row>
    <row r="1246" spans="1:25" ht="13.5" customHeight="1">
      <c r="A1246" s="5"/>
      <c r="B1246" s="11"/>
      <c r="C1246" s="17"/>
      <c r="D1246" s="22"/>
      <c r="E1246" s="5"/>
      <c r="F1246" s="11"/>
      <c r="G1246" s="17"/>
      <c r="H1246" s="22"/>
      <c r="I1246" s="5"/>
      <c r="J1246" s="11"/>
      <c r="K1246" s="17"/>
      <c r="L1246" s="22"/>
      <c r="M1246" s="5"/>
      <c r="N1246" s="11"/>
      <c r="O1246" s="17"/>
      <c r="P1246" s="22"/>
      <c r="Q1246" s="5"/>
      <c r="R1246" s="11"/>
      <c r="S1246" s="17"/>
      <c r="T1246" s="22"/>
      <c r="V1246" s="5"/>
      <c r="W1246" s="11"/>
      <c r="X1246" s="17"/>
      <c r="Y1246" s="22"/>
    </row>
    <row r="1247" spans="1:25" ht="13.5" customHeight="1">
      <c r="A1247" s="6" t="s">
        <v>136</v>
      </c>
      <c r="B1247" s="12">
        <v>7</v>
      </c>
      <c r="C1247" s="18">
        <v>9</v>
      </c>
      <c r="D1247" s="23">
        <v>16</v>
      </c>
      <c r="E1247" s="6" t="s">
        <v>104</v>
      </c>
      <c r="F1247" s="12">
        <v>11</v>
      </c>
      <c r="G1247" s="18">
        <v>7</v>
      </c>
      <c r="H1247" s="23">
        <v>18</v>
      </c>
      <c r="I1247" s="6" t="s">
        <v>137</v>
      </c>
      <c r="J1247" s="12">
        <v>14</v>
      </c>
      <c r="K1247" s="18">
        <v>12</v>
      </c>
      <c r="L1247" s="23">
        <v>26</v>
      </c>
      <c r="M1247" s="6" t="s">
        <v>138</v>
      </c>
      <c r="N1247" s="12">
        <v>2</v>
      </c>
      <c r="O1247" s="18">
        <v>1</v>
      </c>
      <c r="P1247" s="23">
        <v>3</v>
      </c>
      <c r="Q1247" s="6" t="s">
        <v>139</v>
      </c>
      <c r="R1247" s="12">
        <v>0</v>
      </c>
      <c r="S1247" s="18">
        <v>0</v>
      </c>
      <c r="T1247" s="23">
        <v>0</v>
      </c>
      <c r="V1247" s="6" t="s">
        <v>140</v>
      </c>
      <c r="W1247" s="12">
        <v>3</v>
      </c>
      <c r="X1247" s="18">
        <v>8</v>
      </c>
      <c r="Y1247" s="23">
        <v>11</v>
      </c>
    </row>
    <row r="1248" spans="1:25" ht="13.5" customHeight="1">
      <c r="A1248" s="4"/>
      <c r="B1248" s="10"/>
      <c r="C1248" s="16"/>
      <c r="D1248" s="21"/>
      <c r="E1248" s="4"/>
      <c r="F1248" s="10"/>
      <c r="G1248" s="16"/>
      <c r="H1248" s="21"/>
      <c r="I1248" s="4"/>
      <c r="J1248" s="10"/>
      <c r="K1248" s="16"/>
      <c r="L1248" s="21"/>
      <c r="M1248" s="4"/>
      <c r="N1248" s="10"/>
      <c r="O1248" s="16"/>
      <c r="P1248" s="21"/>
      <c r="Q1248" s="4"/>
      <c r="R1248" s="10"/>
      <c r="S1248" s="16"/>
      <c r="T1248" s="21"/>
      <c r="V1248" s="4"/>
      <c r="W1248" s="10"/>
      <c r="X1248" s="16"/>
      <c r="Y1248" s="21"/>
    </row>
    <row r="1249" spans="1:25" ht="13.5" customHeight="1">
      <c r="A1249" s="5"/>
      <c r="B1249" s="11"/>
      <c r="C1249" s="17"/>
      <c r="D1249" s="22"/>
      <c r="E1249" s="5"/>
      <c r="F1249" s="11"/>
      <c r="G1249" s="17"/>
      <c r="H1249" s="22"/>
      <c r="I1249" s="5"/>
      <c r="J1249" s="11"/>
      <c r="K1249" s="17"/>
      <c r="L1249" s="22"/>
      <c r="M1249" s="5"/>
      <c r="N1249" s="11"/>
      <c r="O1249" s="17"/>
      <c r="P1249" s="22"/>
      <c r="Q1249" s="5"/>
      <c r="R1249" s="11"/>
      <c r="S1249" s="17"/>
      <c r="T1249" s="22"/>
      <c r="V1249" s="5"/>
      <c r="W1249" s="11"/>
      <c r="X1249" s="17"/>
      <c r="Y1249" s="22"/>
    </row>
    <row r="1250" spans="1:25" ht="13.5" customHeight="1">
      <c r="A1250" s="6" t="s">
        <v>141</v>
      </c>
      <c r="B1250" s="12">
        <v>9</v>
      </c>
      <c r="C1250" s="18">
        <v>6</v>
      </c>
      <c r="D1250" s="23">
        <v>15</v>
      </c>
      <c r="E1250" s="6" t="s">
        <v>143</v>
      </c>
      <c r="F1250" s="12">
        <v>16</v>
      </c>
      <c r="G1250" s="18">
        <v>16</v>
      </c>
      <c r="H1250" s="23">
        <v>32</v>
      </c>
      <c r="I1250" s="6" t="s">
        <v>144</v>
      </c>
      <c r="J1250" s="12">
        <v>10</v>
      </c>
      <c r="K1250" s="18">
        <v>13</v>
      </c>
      <c r="L1250" s="23">
        <v>23</v>
      </c>
      <c r="M1250" s="6" t="s">
        <v>145</v>
      </c>
      <c r="N1250" s="12">
        <v>1</v>
      </c>
      <c r="O1250" s="18">
        <v>3</v>
      </c>
      <c r="P1250" s="23">
        <v>4</v>
      </c>
      <c r="Q1250" s="6" t="s">
        <v>146</v>
      </c>
      <c r="R1250" s="12">
        <v>0</v>
      </c>
      <c r="S1250" s="18">
        <v>0</v>
      </c>
      <c r="T1250" s="23">
        <v>0</v>
      </c>
      <c r="V1250" s="6" t="s">
        <v>81</v>
      </c>
      <c r="W1250" s="12">
        <v>0</v>
      </c>
      <c r="X1250" s="18">
        <v>1</v>
      </c>
      <c r="Y1250" s="23">
        <v>1</v>
      </c>
    </row>
    <row r="1251" spans="1:25" ht="13.5" customHeight="1">
      <c r="A1251" s="4"/>
      <c r="B1251" s="10"/>
      <c r="C1251" s="16"/>
      <c r="D1251" s="21"/>
      <c r="E1251" s="4"/>
      <c r="F1251" s="10"/>
      <c r="G1251" s="16"/>
      <c r="H1251" s="21"/>
      <c r="I1251" s="4"/>
      <c r="J1251" s="10"/>
      <c r="K1251" s="16"/>
      <c r="L1251" s="21"/>
      <c r="M1251" s="4"/>
      <c r="N1251" s="10"/>
      <c r="O1251" s="16"/>
      <c r="P1251" s="21"/>
      <c r="Q1251" s="4"/>
      <c r="R1251" s="10"/>
      <c r="S1251" s="16"/>
      <c r="T1251" s="21"/>
      <c r="V1251" s="4"/>
      <c r="W1251" s="10"/>
      <c r="X1251" s="16"/>
      <c r="Y1251" s="21"/>
    </row>
    <row r="1252" spans="1:25" ht="13.5" customHeight="1">
      <c r="A1252" s="5"/>
      <c r="B1252" s="11"/>
      <c r="C1252" s="17"/>
      <c r="D1252" s="22"/>
      <c r="E1252" s="5"/>
      <c r="F1252" s="11"/>
      <c r="G1252" s="17"/>
      <c r="H1252" s="22"/>
      <c r="I1252" s="5"/>
      <c r="J1252" s="11"/>
      <c r="K1252" s="17"/>
      <c r="L1252" s="22"/>
      <c r="M1252" s="5"/>
      <c r="N1252" s="11"/>
      <c r="O1252" s="17"/>
      <c r="P1252" s="22"/>
      <c r="Q1252" s="7"/>
      <c r="R1252" s="13"/>
      <c r="S1252" s="19"/>
      <c r="T1252" s="24"/>
      <c r="V1252" s="7"/>
      <c r="W1252" s="13"/>
      <c r="X1252" s="19"/>
      <c r="Y1252" s="24"/>
    </row>
    <row r="1253" spans="1:25" ht="13.5" customHeight="1">
      <c r="A1253" s="6" t="s">
        <v>147</v>
      </c>
      <c r="B1253" s="12">
        <v>7</v>
      </c>
      <c r="C1253" s="18">
        <v>10</v>
      </c>
      <c r="D1253" s="23">
        <v>17</v>
      </c>
      <c r="E1253" s="6" t="s">
        <v>148</v>
      </c>
      <c r="F1253" s="12">
        <v>22</v>
      </c>
      <c r="G1253" s="18">
        <v>22</v>
      </c>
      <c r="H1253" s="23">
        <v>44</v>
      </c>
      <c r="I1253" s="6" t="s">
        <v>149</v>
      </c>
      <c r="J1253" s="12">
        <v>19</v>
      </c>
      <c r="K1253" s="18">
        <v>11</v>
      </c>
      <c r="L1253" s="23">
        <v>30</v>
      </c>
      <c r="M1253" s="6" t="s">
        <v>150</v>
      </c>
      <c r="N1253" s="12">
        <v>0</v>
      </c>
      <c r="O1253" s="18">
        <v>1</v>
      </c>
      <c r="P1253" s="23">
        <v>1</v>
      </c>
      <c r="Q1253" s="25" t="s">
        <v>151</v>
      </c>
      <c r="R1253" s="28">
        <v>977</v>
      </c>
      <c r="S1253" s="28">
        <v>991</v>
      </c>
      <c r="T1253" s="28">
        <v>1968</v>
      </c>
      <c r="V1253" s="25" t="s">
        <v>151</v>
      </c>
      <c r="W1253" s="28">
        <v>977</v>
      </c>
      <c r="X1253" s="28">
        <v>991</v>
      </c>
      <c r="Y1253" s="28">
        <v>1968</v>
      </c>
    </row>
    <row r="1254" spans="1:25" ht="13.5" customHeight="1">
      <c r="A1254" s="4"/>
      <c r="B1254" s="10"/>
      <c r="C1254" s="16"/>
      <c r="D1254" s="21"/>
      <c r="E1254" s="4"/>
      <c r="F1254" s="10"/>
      <c r="G1254" s="16"/>
      <c r="H1254" s="21"/>
      <c r="I1254" s="4"/>
      <c r="J1254" s="10"/>
      <c r="K1254" s="16"/>
      <c r="L1254" s="21"/>
      <c r="M1254" s="4"/>
      <c r="N1254" s="10"/>
      <c r="O1254" s="16"/>
      <c r="P1254" s="21"/>
      <c r="Q1254" s="26"/>
      <c r="R1254" s="40"/>
      <c r="S1254" s="40"/>
      <c r="T1254" s="40"/>
      <c r="V1254" s="26"/>
      <c r="W1254" s="40"/>
      <c r="X1254" s="40"/>
      <c r="Y1254" s="40"/>
    </row>
    <row r="1255" spans="1:25" ht="13.5" customHeight="1">
      <c r="A1255" s="5"/>
      <c r="B1255" s="11"/>
      <c r="C1255" s="17"/>
      <c r="D1255" s="22"/>
      <c r="E1255" s="5"/>
      <c r="F1255" s="11"/>
      <c r="G1255" s="17"/>
      <c r="H1255" s="22"/>
      <c r="I1255" s="5"/>
      <c r="J1255" s="11"/>
      <c r="K1255" s="17"/>
      <c r="L1255" s="22"/>
      <c r="M1255" s="5"/>
      <c r="N1255" s="11"/>
      <c r="O1255" s="17"/>
      <c r="P1255" s="22"/>
      <c r="Q1255" s="25" t="s">
        <v>36</v>
      </c>
      <c r="R1255" s="32">
        <v>231</v>
      </c>
      <c r="S1255" s="32">
        <v>308</v>
      </c>
      <c r="T1255" s="32">
        <v>539</v>
      </c>
    </row>
    <row r="1256" spans="1:25" ht="13.5" customHeight="1">
      <c r="A1256" s="6" t="s">
        <v>152</v>
      </c>
      <c r="B1256" s="12">
        <v>9</v>
      </c>
      <c r="C1256" s="18">
        <v>9</v>
      </c>
      <c r="D1256" s="23">
        <v>18</v>
      </c>
      <c r="E1256" s="6" t="s">
        <v>154</v>
      </c>
      <c r="F1256" s="12">
        <v>12</v>
      </c>
      <c r="G1256" s="18">
        <v>15</v>
      </c>
      <c r="H1256" s="23">
        <v>27</v>
      </c>
      <c r="I1256" s="6" t="s">
        <v>156</v>
      </c>
      <c r="J1256" s="12">
        <v>12</v>
      </c>
      <c r="K1256" s="18">
        <v>13</v>
      </c>
      <c r="L1256" s="23">
        <v>25</v>
      </c>
      <c r="M1256" s="6" t="s">
        <v>157</v>
      </c>
      <c r="N1256" s="12">
        <v>0</v>
      </c>
      <c r="O1256" s="18">
        <v>0</v>
      </c>
      <c r="P1256" s="23">
        <v>0</v>
      </c>
      <c r="Q1256" s="26"/>
      <c r="R1256" s="33"/>
      <c r="S1256" s="33"/>
      <c r="T1256" s="33"/>
    </row>
    <row r="1257" spans="1:25" ht="13.5" customHeight="1">
      <c r="A1257" s="4"/>
      <c r="B1257" s="10"/>
      <c r="C1257" s="16"/>
      <c r="D1257" s="21"/>
      <c r="E1257" s="4"/>
      <c r="F1257" s="10"/>
      <c r="G1257" s="16"/>
      <c r="H1257" s="21"/>
      <c r="I1257" s="4"/>
      <c r="J1257" s="10"/>
      <c r="K1257" s="16"/>
      <c r="L1257" s="21"/>
      <c r="M1257" s="4"/>
      <c r="N1257" s="10"/>
      <c r="O1257" s="16"/>
      <c r="P1257" s="21"/>
      <c r="Q1257" s="25" t="s">
        <v>153</v>
      </c>
      <c r="R1257" s="32">
        <v>43</v>
      </c>
      <c r="S1257" s="32">
        <v>47</v>
      </c>
      <c r="T1257" s="32">
        <v>45</v>
      </c>
    </row>
    <row r="1258" spans="1:25" ht="13.5" customHeight="1">
      <c r="A1258" s="5"/>
      <c r="B1258" s="11"/>
      <c r="C1258" s="17"/>
      <c r="D1258" s="22"/>
      <c r="E1258" s="5"/>
      <c r="F1258" s="11"/>
      <c r="G1258" s="17"/>
      <c r="H1258" s="22"/>
      <c r="I1258" s="5"/>
      <c r="J1258" s="11"/>
      <c r="K1258" s="17"/>
      <c r="L1258" s="22"/>
      <c r="M1258" s="5"/>
      <c r="N1258" s="11"/>
      <c r="O1258" s="17"/>
      <c r="P1258" s="22"/>
      <c r="Q1258" s="26"/>
      <c r="R1258" s="33"/>
      <c r="S1258" s="33"/>
      <c r="T1258" s="33"/>
    </row>
    <row r="1259" spans="1:25" ht="13.5" customHeight="1">
      <c r="A1259" s="6" t="s">
        <v>158</v>
      </c>
      <c r="B1259" s="12">
        <v>6</v>
      </c>
      <c r="C1259" s="18">
        <v>7</v>
      </c>
      <c r="D1259" s="23">
        <v>13</v>
      </c>
      <c r="E1259" s="6" t="s">
        <v>88</v>
      </c>
      <c r="F1259" s="12">
        <v>17</v>
      </c>
      <c r="G1259" s="18">
        <v>12</v>
      </c>
      <c r="H1259" s="23">
        <v>29</v>
      </c>
      <c r="I1259" s="6" t="s">
        <v>159</v>
      </c>
      <c r="J1259" s="12">
        <v>10</v>
      </c>
      <c r="K1259" s="18">
        <v>13</v>
      </c>
      <c r="L1259" s="23">
        <v>23</v>
      </c>
      <c r="M1259" s="6" t="s">
        <v>160</v>
      </c>
      <c r="N1259" s="12">
        <v>0</v>
      </c>
      <c r="O1259" s="18">
        <v>1</v>
      </c>
      <c r="P1259" s="23">
        <v>1</v>
      </c>
    </row>
    <row r="1260" spans="1:25" ht="13.5" customHeight="1">
      <c r="A1260" s="4"/>
      <c r="B1260" s="10"/>
      <c r="C1260" s="16"/>
      <c r="D1260" s="21"/>
      <c r="E1260" s="4"/>
      <c r="F1260" s="10"/>
      <c r="G1260" s="16"/>
      <c r="H1260" s="21"/>
      <c r="I1260" s="4"/>
      <c r="J1260" s="10"/>
      <c r="K1260" s="16"/>
      <c r="L1260" s="21"/>
      <c r="M1260" s="4"/>
      <c r="N1260" s="10"/>
      <c r="O1260" s="16"/>
      <c r="P1260" s="21"/>
      <c r="Q1260" s="27" t="s">
        <v>161</v>
      </c>
      <c r="R1260" s="34"/>
      <c r="S1260" s="34"/>
      <c r="T1260" s="34"/>
    </row>
    <row r="1261" spans="1:25" ht="13.5" customHeight="1">
      <c r="A1261" s="5"/>
      <c r="B1261" s="11"/>
      <c r="C1261" s="17"/>
      <c r="D1261" s="22"/>
      <c r="E1261" s="5"/>
      <c r="F1261" s="11"/>
      <c r="G1261" s="17"/>
      <c r="H1261" s="22"/>
      <c r="I1261" s="5"/>
      <c r="J1261" s="11"/>
      <c r="K1261" s="17"/>
      <c r="L1261" s="22"/>
      <c r="M1261" s="5"/>
      <c r="N1261" s="11"/>
      <c r="O1261" s="17"/>
      <c r="P1261" s="22"/>
      <c r="Q1261" s="25" t="s">
        <v>151</v>
      </c>
      <c r="R1261" s="32">
        <v>5</v>
      </c>
      <c r="S1261" s="32">
        <v>4</v>
      </c>
      <c r="T1261" s="32">
        <v>9</v>
      </c>
    </row>
    <row r="1262" spans="1:25" ht="13.5" customHeight="1">
      <c r="A1262" s="6" t="s">
        <v>155</v>
      </c>
      <c r="B1262" s="12">
        <v>9</v>
      </c>
      <c r="C1262" s="18">
        <v>8</v>
      </c>
      <c r="D1262" s="23">
        <v>17</v>
      </c>
      <c r="E1262" s="6" t="s">
        <v>163</v>
      </c>
      <c r="F1262" s="12">
        <v>20</v>
      </c>
      <c r="G1262" s="18">
        <v>19</v>
      </c>
      <c r="H1262" s="23">
        <v>39</v>
      </c>
      <c r="I1262" s="6" t="s">
        <v>93</v>
      </c>
      <c r="J1262" s="12">
        <v>9</v>
      </c>
      <c r="K1262" s="18">
        <v>25</v>
      </c>
      <c r="L1262" s="23">
        <v>34</v>
      </c>
      <c r="M1262" s="6" t="s">
        <v>164</v>
      </c>
      <c r="N1262" s="12">
        <v>2</v>
      </c>
      <c r="O1262" s="18">
        <v>3</v>
      </c>
      <c r="P1262" s="23">
        <v>5</v>
      </c>
      <c r="Q1262" s="26"/>
      <c r="R1262" s="33"/>
      <c r="S1262" s="33"/>
      <c r="T1262" s="33"/>
    </row>
    <row r="1263" spans="1:25" ht="13.5" customHeight="1">
      <c r="A1263" s="4"/>
      <c r="B1263" s="10"/>
      <c r="C1263" s="16"/>
      <c r="D1263" s="21"/>
      <c r="E1263" s="4"/>
      <c r="F1263" s="10"/>
      <c r="G1263" s="16"/>
      <c r="H1263" s="21"/>
      <c r="I1263" s="4"/>
      <c r="J1263" s="10"/>
      <c r="K1263" s="16"/>
      <c r="L1263" s="21"/>
      <c r="M1263" s="4"/>
      <c r="N1263" s="10"/>
      <c r="O1263" s="16"/>
      <c r="P1263" s="21"/>
    </row>
    <row r="1264" spans="1:25" ht="13.5" customHeight="1">
      <c r="A1264" s="7"/>
      <c r="B1264" s="13"/>
      <c r="C1264" s="19"/>
      <c r="D1264" s="24"/>
      <c r="E1264" s="7"/>
      <c r="F1264" s="13"/>
      <c r="G1264" s="19"/>
      <c r="H1264" s="24"/>
      <c r="I1264" s="7"/>
      <c r="J1264" s="13"/>
      <c r="K1264" s="19"/>
      <c r="L1264" s="24"/>
      <c r="M1264" s="7"/>
      <c r="N1264" s="13"/>
      <c r="O1264" s="19"/>
      <c r="P1264" s="24"/>
    </row>
    <row r="1265" spans="1:25">
      <c r="V1265" t="s">
        <v>179</v>
      </c>
    </row>
    <row r="1266" spans="1:25">
      <c r="A1266" t="s">
        <v>197</v>
      </c>
    </row>
    <row r="1267" spans="1:25">
      <c r="A1267" s="1" t="s">
        <v>5</v>
      </c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>
      <c r="A1268" s="2" t="s">
        <v>15</v>
      </c>
      <c r="B1268" s="8" t="s">
        <v>17</v>
      </c>
      <c r="C1268" s="14" t="s">
        <v>16</v>
      </c>
      <c r="D1268" s="2" t="s">
        <v>12</v>
      </c>
      <c r="E1268" s="2" t="s">
        <v>15</v>
      </c>
      <c r="F1268" s="8" t="s">
        <v>17</v>
      </c>
      <c r="G1268" s="14" t="s">
        <v>16</v>
      </c>
      <c r="H1268" s="2" t="s">
        <v>12</v>
      </c>
      <c r="I1268" s="2" t="s">
        <v>15</v>
      </c>
      <c r="J1268" s="8" t="s">
        <v>17</v>
      </c>
      <c r="K1268" s="14" t="s">
        <v>16</v>
      </c>
      <c r="L1268" s="2" t="s">
        <v>12</v>
      </c>
      <c r="M1268" s="2" t="s">
        <v>15</v>
      </c>
      <c r="N1268" s="8" t="s">
        <v>17</v>
      </c>
      <c r="O1268" s="14" t="s">
        <v>16</v>
      </c>
      <c r="P1268" s="2" t="s">
        <v>12</v>
      </c>
      <c r="Q1268" s="2" t="s">
        <v>15</v>
      </c>
      <c r="R1268" s="8" t="s">
        <v>17</v>
      </c>
      <c r="S1268" s="14" t="s">
        <v>16</v>
      </c>
      <c r="T1268" s="2" t="s">
        <v>12</v>
      </c>
      <c r="V1268" s="2" t="s">
        <v>9</v>
      </c>
      <c r="W1268" s="8" t="s">
        <v>17</v>
      </c>
      <c r="X1268" s="14" t="s">
        <v>16</v>
      </c>
      <c r="Y1268" s="2" t="s">
        <v>12</v>
      </c>
    </row>
    <row r="1269" spans="1:25" ht="13.5" customHeight="1">
      <c r="A1269" s="3" t="s">
        <v>19</v>
      </c>
      <c r="B1269" s="9">
        <v>8</v>
      </c>
      <c r="C1269" s="15">
        <v>7</v>
      </c>
      <c r="D1269" s="20">
        <v>15</v>
      </c>
      <c r="E1269" s="3" t="s">
        <v>2</v>
      </c>
      <c r="F1269" s="9">
        <v>9</v>
      </c>
      <c r="G1269" s="15">
        <v>13</v>
      </c>
      <c r="H1269" s="20">
        <v>22</v>
      </c>
      <c r="I1269" s="3" t="s">
        <v>20</v>
      </c>
      <c r="J1269" s="9">
        <v>14</v>
      </c>
      <c r="K1269" s="15">
        <v>14</v>
      </c>
      <c r="L1269" s="20">
        <v>28</v>
      </c>
      <c r="M1269" s="3" t="s">
        <v>21</v>
      </c>
      <c r="N1269" s="9">
        <v>21</v>
      </c>
      <c r="O1269" s="15">
        <v>23</v>
      </c>
      <c r="P1269" s="20">
        <v>44</v>
      </c>
      <c r="Q1269" s="3" t="s">
        <v>23</v>
      </c>
      <c r="R1269" s="9">
        <v>0</v>
      </c>
      <c r="S1269" s="15">
        <v>0</v>
      </c>
      <c r="T1269" s="20">
        <v>0</v>
      </c>
      <c r="V1269" s="3" t="s">
        <v>25</v>
      </c>
      <c r="W1269" s="9">
        <v>40</v>
      </c>
      <c r="X1269" s="15">
        <v>47</v>
      </c>
      <c r="Y1269" s="20">
        <v>87</v>
      </c>
    </row>
    <row r="1270" spans="1:25" ht="13.5" customHeight="1">
      <c r="A1270" s="4"/>
      <c r="B1270" s="10"/>
      <c r="C1270" s="16"/>
      <c r="D1270" s="21"/>
      <c r="E1270" s="4"/>
      <c r="F1270" s="10"/>
      <c r="G1270" s="16"/>
      <c r="H1270" s="21"/>
      <c r="I1270" s="4"/>
      <c r="J1270" s="10"/>
      <c r="K1270" s="16"/>
      <c r="L1270" s="21"/>
      <c r="M1270" s="4"/>
      <c r="N1270" s="10"/>
      <c r="O1270" s="16"/>
      <c r="P1270" s="21"/>
      <c r="Q1270" s="4"/>
      <c r="R1270" s="10"/>
      <c r="S1270" s="16"/>
      <c r="T1270" s="21"/>
      <c r="V1270" s="4"/>
      <c r="W1270" s="10"/>
      <c r="X1270" s="16"/>
      <c r="Y1270" s="21"/>
    </row>
    <row r="1271" spans="1:25" ht="13.5" customHeight="1">
      <c r="A1271" s="5"/>
      <c r="B1271" s="11"/>
      <c r="C1271" s="17"/>
      <c r="D1271" s="22"/>
      <c r="E1271" s="5"/>
      <c r="F1271" s="11"/>
      <c r="G1271" s="17"/>
      <c r="H1271" s="22"/>
      <c r="I1271" s="5"/>
      <c r="J1271" s="11"/>
      <c r="K1271" s="17"/>
      <c r="L1271" s="22"/>
      <c r="M1271" s="5"/>
      <c r="N1271" s="11"/>
      <c r="O1271" s="17"/>
      <c r="P1271" s="22"/>
      <c r="Q1271" s="5"/>
      <c r="R1271" s="11"/>
      <c r="S1271" s="17"/>
      <c r="T1271" s="22"/>
      <c r="V1271" s="5"/>
      <c r="W1271" s="11"/>
      <c r="X1271" s="17"/>
      <c r="Y1271" s="22"/>
    </row>
    <row r="1272" spans="1:25" ht="13.5" customHeight="1">
      <c r="A1272" s="6" t="s">
        <v>26</v>
      </c>
      <c r="B1272" s="12">
        <v>5</v>
      </c>
      <c r="C1272" s="18">
        <v>11</v>
      </c>
      <c r="D1272" s="23">
        <v>16</v>
      </c>
      <c r="E1272" s="6" t="s">
        <v>18</v>
      </c>
      <c r="F1272" s="12">
        <v>5</v>
      </c>
      <c r="G1272" s="18">
        <v>13</v>
      </c>
      <c r="H1272" s="23">
        <v>18</v>
      </c>
      <c r="I1272" s="6" t="s">
        <v>28</v>
      </c>
      <c r="J1272" s="12">
        <v>16</v>
      </c>
      <c r="K1272" s="18">
        <v>18</v>
      </c>
      <c r="L1272" s="23">
        <v>34</v>
      </c>
      <c r="M1272" s="6" t="s">
        <v>4</v>
      </c>
      <c r="N1272" s="12">
        <v>18</v>
      </c>
      <c r="O1272" s="18">
        <v>16</v>
      </c>
      <c r="P1272" s="23">
        <v>34</v>
      </c>
      <c r="Q1272" s="6" t="s">
        <v>33</v>
      </c>
      <c r="R1272" s="12">
        <v>0</v>
      </c>
      <c r="S1272" s="18">
        <v>0</v>
      </c>
      <c r="T1272" s="23">
        <v>0</v>
      </c>
      <c r="V1272" s="6" t="s">
        <v>37</v>
      </c>
      <c r="W1272" s="12">
        <v>51</v>
      </c>
      <c r="X1272" s="18">
        <v>55</v>
      </c>
      <c r="Y1272" s="23">
        <v>106</v>
      </c>
    </row>
    <row r="1273" spans="1:25" ht="13.5" customHeight="1">
      <c r="A1273" s="4"/>
      <c r="B1273" s="10"/>
      <c r="C1273" s="16"/>
      <c r="D1273" s="21"/>
      <c r="E1273" s="4"/>
      <c r="F1273" s="10"/>
      <c r="G1273" s="16"/>
      <c r="H1273" s="21"/>
      <c r="I1273" s="4"/>
      <c r="J1273" s="10"/>
      <c r="K1273" s="16"/>
      <c r="L1273" s="21"/>
      <c r="M1273" s="4"/>
      <c r="N1273" s="10"/>
      <c r="O1273" s="16"/>
      <c r="P1273" s="21"/>
      <c r="Q1273" s="4"/>
      <c r="R1273" s="10"/>
      <c r="S1273" s="16"/>
      <c r="T1273" s="21"/>
      <c r="V1273" s="4"/>
      <c r="W1273" s="10"/>
      <c r="X1273" s="16"/>
      <c r="Y1273" s="21"/>
    </row>
    <row r="1274" spans="1:25" ht="13.5" customHeight="1">
      <c r="A1274" s="5"/>
      <c r="B1274" s="11"/>
      <c r="C1274" s="17"/>
      <c r="D1274" s="22"/>
      <c r="E1274" s="5"/>
      <c r="F1274" s="11"/>
      <c r="G1274" s="17"/>
      <c r="H1274" s="22"/>
      <c r="I1274" s="5"/>
      <c r="J1274" s="11"/>
      <c r="K1274" s="17"/>
      <c r="L1274" s="22"/>
      <c r="M1274" s="5"/>
      <c r="N1274" s="11"/>
      <c r="O1274" s="17"/>
      <c r="P1274" s="22"/>
      <c r="Q1274" s="5"/>
      <c r="R1274" s="11"/>
      <c r="S1274" s="17"/>
      <c r="T1274" s="22"/>
      <c r="V1274" s="5"/>
      <c r="W1274" s="11"/>
      <c r="X1274" s="17"/>
      <c r="Y1274" s="22"/>
    </row>
    <row r="1275" spans="1:25" ht="13.5" customHeight="1">
      <c r="A1275" s="6" t="s">
        <v>39</v>
      </c>
      <c r="B1275" s="12">
        <v>10</v>
      </c>
      <c r="C1275" s="18">
        <v>5</v>
      </c>
      <c r="D1275" s="23">
        <v>15</v>
      </c>
      <c r="E1275" s="6" t="s">
        <v>43</v>
      </c>
      <c r="F1275" s="12">
        <v>9</v>
      </c>
      <c r="G1275" s="18">
        <v>13</v>
      </c>
      <c r="H1275" s="23">
        <v>22</v>
      </c>
      <c r="I1275" s="6" t="s">
        <v>45</v>
      </c>
      <c r="J1275" s="12">
        <v>17</v>
      </c>
      <c r="K1275" s="18">
        <v>18</v>
      </c>
      <c r="L1275" s="23">
        <v>35</v>
      </c>
      <c r="M1275" s="6" t="s">
        <v>47</v>
      </c>
      <c r="N1275" s="12">
        <v>10</v>
      </c>
      <c r="O1275" s="18">
        <v>14</v>
      </c>
      <c r="P1275" s="23">
        <v>24</v>
      </c>
      <c r="Q1275" s="6" t="s">
        <v>8</v>
      </c>
      <c r="R1275" s="12">
        <v>0</v>
      </c>
      <c r="S1275" s="18">
        <v>0</v>
      </c>
      <c r="T1275" s="23">
        <v>0</v>
      </c>
      <c r="V1275" s="6" t="s">
        <v>48</v>
      </c>
      <c r="W1275" s="12">
        <v>50</v>
      </c>
      <c r="X1275" s="18">
        <v>39</v>
      </c>
      <c r="Y1275" s="23">
        <v>89</v>
      </c>
    </row>
    <row r="1276" spans="1:25" ht="13.5" customHeight="1">
      <c r="A1276" s="4"/>
      <c r="B1276" s="10"/>
      <c r="C1276" s="16"/>
      <c r="D1276" s="21"/>
      <c r="E1276" s="4"/>
      <c r="F1276" s="10"/>
      <c r="G1276" s="16"/>
      <c r="H1276" s="21"/>
      <c r="I1276" s="4"/>
      <c r="J1276" s="10"/>
      <c r="K1276" s="16"/>
      <c r="L1276" s="21"/>
      <c r="M1276" s="4"/>
      <c r="N1276" s="10"/>
      <c r="O1276" s="16"/>
      <c r="P1276" s="21"/>
      <c r="Q1276" s="4"/>
      <c r="R1276" s="10"/>
      <c r="S1276" s="16"/>
      <c r="T1276" s="21"/>
      <c r="V1276" s="4"/>
      <c r="W1276" s="10"/>
      <c r="X1276" s="16"/>
      <c r="Y1276" s="21"/>
    </row>
    <row r="1277" spans="1:25" ht="13.5" customHeight="1">
      <c r="A1277" s="5"/>
      <c r="B1277" s="11"/>
      <c r="C1277" s="17"/>
      <c r="D1277" s="22"/>
      <c r="E1277" s="5"/>
      <c r="F1277" s="11"/>
      <c r="G1277" s="17"/>
      <c r="H1277" s="22"/>
      <c r="I1277" s="5"/>
      <c r="J1277" s="11"/>
      <c r="K1277" s="17"/>
      <c r="L1277" s="22"/>
      <c r="M1277" s="5"/>
      <c r="N1277" s="11"/>
      <c r="O1277" s="17"/>
      <c r="P1277" s="22"/>
      <c r="Q1277" s="5"/>
      <c r="R1277" s="11"/>
      <c r="S1277" s="17"/>
      <c r="T1277" s="22"/>
      <c r="V1277" s="5"/>
      <c r="W1277" s="11"/>
      <c r="X1277" s="17"/>
      <c r="Y1277" s="22"/>
    </row>
    <row r="1278" spans="1:25" ht="13.5" customHeight="1">
      <c r="A1278" s="6" t="s">
        <v>50</v>
      </c>
      <c r="B1278" s="12">
        <v>6</v>
      </c>
      <c r="C1278" s="18">
        <v>16</v>
      </c>
      <c r="D1278" s="23">
        <v>22</v>
      </c>
      <c r="E1278" s="6" t="s">
        <v>52</v>
      </c>
      <c r="F1278" s="12">
        <v>10</v>
      </c>
      <c r="G1278" s="18">
        <v>10</v>
      </c>
      <c r="H1278" s="23">
        <v>20</v>
      </c>
      <c r="I1278" s="6" t="s">
        <v>42</v>
      </c>
      <c r="J1278" s="12">
        <v>11</v>
      </c>
      <c r="K1278" s="18">
        <v>15</v>
      </c>
      <c r="L1278" s="23">
        <v>26</v>
      </c>
      <c r="M1278" s="6" t="s">
        <v>54</v>
      </c>
      <c r="N1278" s="12">
        <v>7</v>
      </c>
      <c r="O1278" s="18">
        <v>12</v>
      </c>
      <c r="P1278" s="23">
        <v>19</v>
      </c>
      <c r="Q1278" s="6" t="s">
        <v>55</v>
      </c>
      <c r="R1278" s="12">
        <v>0</v>
      </c>
      <c r="S1278" s="18">
        <v>0</v>
      </c>
      <c r="T1278" s="23">
        <v>0</v>
      </c>
      <c r="V1278" s="6" t="s">
        <v>32</v>
      </c>
      <c r="W1278" s="12">
        <v>44</v>
      </c>
      <c r="X1278" s="18">
        <v>45</v>
      </c>
      <c r="Y1278" s="23">
        <v>89</v>
      </c>
    </row>
    <row r="1279" spans="1:25" ht="13.5" customHeight="1">
      <c r="A1279" s="4"/>
      <c r="B1279" s="10"/>
      <c r="C1279" s="16"/>
      <c r="D1279" s="21"/>
      <c r="E1279" s="4"/>
      <c r="F1279" s="10"/>
      <c r="G1279" s="16"/>
      <c r="H1279" s="21"/>
      <c r="I1279" s="4"/>
      <c r="J1279" s="10"/>
      <c r="K1279" s="16"/>
      <c r="L1279" s="21"/>
      <c r="M1279" s="4"/>
      <c r="N1279" s="10"/>
      <c r="O1279" s="16"/>
      <c r="P1279" s="21"/>
      <c r="Q1279" s="4"/>
      <c r="R1279" s="10"/>
      <c r="S1279" s="16"/>
      <c r="T1279" s="21"/>
      <c r="V1279" s="4"/>
      <c r="W1279" s="10"/>
      <c r="X1279" s="16"/>
      <c r="Y1279" s="21"/>
    </row>
    <row r="1280" spans="1:25" ht="13.5" customHeight="1">
      <c r="A1280" s="5"/>
      <c r="B1280" s="11"/>
      <c r="C1280" s="17"/>
      <c r="D1280" s="22"/>
      <c r="E1280" s="5"/>
      <c r="F1280" s="11"/>
      <c r="G1280" s="17"/>
      <c r="H1280" s="22"/>
      <c r="I1280" s="5"/>
      <c r="J1280" s="11"/>
      <c r="K1280" s="17"/>
      <c r="L1280" s="22"/>
      <c r="M1280" s="5"/>
      <c r="N1280" s="11"/>
      <c r="O1280" s="17"/>
      <c r="P1280" s="22"/>
      <c r="Q1280" s="5"/>
      <c r="R1280" s="11"/>
      <c r="S1280" s="17"/>
      <c r="T1280" s="22"/>
      <c r="V1280" s="5"/>
      <c r="W1280" s="11"/>
      <c r="X1280" s="17"/>
      <c r="Y1280" s="22"/>
    </row>
    <row r="1281" spans="1:25" ht="13.5" customHeight="1">
      <c r="A1281" s="6" t="s">
        <v>56</v>
      </c>
      <c r="B1281" s="12">
        <v>11</v>
      </c>
      <c r="C1281" s="18">
        <v>8</v>
      </c>
      <c r="D1281" s="23">
        <v>19</v>
      </c>
      <c r="E1281" s="6" t="s">
        <v>58</v>
      </c>
      <c r="F1281" s="12">
        <v>14</v>
      </c>
      <c r="G1281" s="18">
        <v>15</v>
      </c>
      <c r="H1281" s="23">
        <v>29</v>
      </c>
      <c r="I1281" s="6" t="s">
        <v>61</v>
      </c>
      <c r="J1281" s="12">
        <v>20</v>
      </c>
      <c r="K1281" s="18">
        <v>14</v>
      </c>
      <c r="L1281" s="23">
        <v>34</v>
      </c>
      <c r="M1281" s="6" t="s">
        <v>3</v>
      </c>
      <c r="N1281" s="12">
        <v>13</v>
      </c>
      <c r="O1281" s="18">
        <v>15</v>
      </c>
      <c r="P1281" s="23">
        <v>28</v>
      </c>
      <c r="Q1281" s="6" t="s">
        <v>63</v>
      </c>
      <c r="R1281" s="12">
        <v>0</v>
      </c>
      <c r="S1281" s="18">
        <v>0</v>
      </c>
      <c r="T1281" s="23">
        <v>0</v>
      </c>
      <c r="V1281" s="6" t="s">
        <v>64</v>
      </c>
      <c r="W1281" s="12">
        <v>47</v>
      </c>
      <c r="X1281" s="18">
        <v>62</v>
      </c>
      <c r="Y1281" s="23">
        <v>109</v>
      </c>
    </row>
    <row r="1282" spans="1:25" ht="13.5" customHeight="1">
      <c r="A1282" s="4"/>
      <c r="B1282" s="10"/>
      <c r="C1282" s="16"/>
      <c r="D1282" s="21"/>
      <c r="E1282" s="4"/>
      <c r="F1282" s="10"/>
      <c r="G1282" s="16"/>
      <c r="H1282" s="21"/>
      <c r="I1282" s="4"/>
      <c r="J1282" s="10"/>
      <c r="K1282" s="16"/>
      <c r="L1282" s="21"/>
      <c r="M1282" s="4"/>
      <c r="N1282" s="10"/>
      <c r="O1282" s="16"/>
      <c r="P1282" s="21"/>
      <c r="Q1282" s="4"/>
      <c r="R1282" s="10"/>
      <c r="S1282" s="16"/>
      <c r="T1282" s="21"/>
      <c r="V1282" s="4"/>
      <c r="W1282" s="10"/>
      <c r="X1282" s="16"/>
      <c r="Y1282" s="21"/>
    </row>
    <row r="1283" spans="1:25" ht="13.5" customHeight="1">
      <c r="A1283" s="5"/>
      <c r="B1283" s="11"/>
      <c r="C1283" s="17"/>
      <c r="D1283" s="22"/>
      <c r="E1283" s="5"/>
      <c r="F1283" s="11"/>
      <c r="G1283" s="17"/>
      <c r="H1283" s="22"/>
      <c r="I1283" s="5"/>
      <c r="J1283" s="11"/>
      <c r="K1283" s="17"/>
      <c r="L1283" s="22"/>
      <c r="M1283" s="5"/>
      <c r="N1283" s="11"/>
      <c r="O1283" s="17"/>
      <c r="P1283" s="22"/>
      <c r="Q1283" s="5"/>
      <c r="R1283" s="11"/>
      <c r="S1283" s="17"/>
      <c r="T1283" s="22"/>
      <c r="V1283" s="5"/>
      <c r="W1283" s="11"/>
      <c r="X1283" s="17"/>
      <c r="Y1283" s="22"/>
    </row>
    <row r="1284" spans="1:25" ht="13.5" customHeight="1">
      <c r="A1284" s="6" t="s">
        <v>66</v>
      </c>
      <c r="B1284" s="12">
        <v>9</v>
      </c>
      <c r="C1284" s="18">
        <v>15</v>
      </c>
      <c r="D1284" s="23">
        <v>24</v>
      </c>
      <c r="E1284" s="6" t="s">
        <v>67</v>
      </c>
      <c r="F1284" s="12">
        <v>11</v>
      </c>
      <c r="G1284" s="18">
        <v>10</v>
      </c>
      <c r="H1284" s="23">
        <v>21</v>
      </c>
      <c r="I1284" s="6" t="s">
        <v>41</v>
      </c>
      <c r="J1284" s="12">
        <v>13</v>
      </c>
      <c r="K1284" s="18">
        <v>13</v>
      </c>
      <c r="L1284" s="23">
        <v>26</v>
      </c>
      <c r="M1284" s="6" t="s">
        <v>70</v>
      </c>
      <c r="N1284" s="12">
        <v>11</v>
      </c>
      <c r="O1284" s="18">
        <v>12</v>
      </c>
      <c r="P1284" s="23">
        <v>23</v>
      </c>
      <c r="Q1284" s="6" t="s">
        <v>71</v>
      </c>
      <c r="R1284" s="12">
        <v>0</v>
      </c>
      <c r="S1284" s="18">
        <v>0</v>
      </c>
      <c r="T1284" s="23">
        <v>0</v>
      </c>
      <c r="V1284" s="6" t="s">
        <v>72</v>
      </c>
      <c r="W1284" s="12">
        <v>47</v>
      </c>
      <c r="X1284" s="18">
        <v>64</v>
      </c>
      <c r="Y1284" s="23">
        <v>111</v>
      </c>
    </row>
    <row r="1285" spans="1:25" ht="13.5" customHeight="1">
      <c r="A1285" s="4"/>
      <c r="B1285" s="10"/>
      <c r="C1285" s="16"/>
      <c r="D1285" s="21"/>
      <c r="E1285" s="4"/>
      <c r="F1285" s="10"/>
      <c r="G1285" s="16"/>
      <c r="H1285" s="21"/>
      <c r="I1285" s="4"/>
      <c r="J1285" s="10"/>
      <c r="K1285" s="16"/>
      <c r="L1285" s="21"/>
      <c r="M1285" s="4"/>
      <c r="N1285" s="10"/>
      <c r="O1285" s="16"/>
      <c r="P1285" s="21"/>
      <c r="Q1285" s="4"/>
      <c r="R1285" s="10"/>
      <c r="S1285" s="16"/>
      <c r="T1285" s="21"/>
      <c r="V1285" s="4"/>
      <c r="W1285" s="10"/>
      <c r="X1285" s="16"/>
      <c r="Y1285" s="21"/>
    </row>
    <row r="1286" spans="1:25" ht="13.5" customHeight="1">
      <c r="A1286" s="5"/>
      <c r="B1286" s="11"/>
      <c r="C1286" s="17"/>
      <c r="D1286" s="22"/>
      <c r="E1286" s="5"/>
      <c r="F1286" s="11"/>
      <c r="G1286" s="17"/>
      <c r="H1286" s="22"/>
      <c r="I1286" s="5"/>
      <c r="J1286" s="11"/>
      <c r="K1286" s="17"/>
      <c r="L1286" s="22"/>
      <c r="M1286" s="5"/>
      <c r="N1286" s="11"/>
      <c r="O1286" s="17"/>
      <c r="P1286" s="22"/>
      <c r="Q1286" s="5"/>
      <c r="R1286" s="11"/>
      <c r="S1286" s="17"/>
      <c r="T1286" s="22"/>
      <c r="V1286" s="5"/>
      <c r="W1286" s="11"/>
      <c r="X1286" s="17"/>
      <c r="Y1286" s="22"/>
    </row>
    <row r="1287" spans="1:25" ht="13.5" customHeight="1">
      <c r="A1287" s="6" t="s">
        <v>73</v>
      </c>
      <c r="B1287" s="12">
        <v>8</v>
      </c>
      <c r="C1287" s="18">
        <v>10</v>
      </c>
      <c r="D1287" s="23">
        <v>18</v>
      </c>
      <c r="E1287" s="6" t="s">
        <v>13</v>
      </c>
      <c r="F1287" s="12">
        <v>4</v>
      </c>
      <c r="G1287" s="18">
        <v>7</v>
      </c>
      <c r="H1287" s="23">
        <v>11</v>
      </c>
      <c r="I1287" s="6" t="s">
        <v>49</v>
      </c>
      <c r="J1287" s="12">
        <v>10</v>
      </c>
      <c r="K1287" s="18">
        <v>21</v>
      </c>
      <c r="L1287" s="23">
        <v>31</v>
      </c>
      <c r="M1287" s="6" t="s">
        <v>60</v>
      </c>
      <c r="N1287" s="12">
        <v>9</v>
      </c>
      <c r="O1287" s="18">
        <v>12</v>
      </c>
      <c r="P1287" s="23">
        <v>21</v>
      </c>
      <c r="Q1287" s="6" t="s">
        <v>57</v>
      </c>
      <c r="R1287" s="12">
        <v>0</v>
      </c>
      <c r="S1287" s="18">
        <v>0</v>
      </c>
      <c r="T1287" s="23">
        <v>0</v>
      </c>
      <c r="V1287" s="6" t="s">
        <v>10</v>
      </c>
      <c r="W1287" s="12">
        <v>40</v>
      </c>
      <c r="X1287" s="18">
        <v>47</v>
      </c>
      <c r="Y1287" s="23">
        <v>87</v>
      </c>
    </row>
    <row r="1288" spans="1:25" ht="13.5" customHeight="1">
      <c r="A1288" s="4"/>
      <c r="B1288" s="10"/>
      <c r="C1288" s="16"/>
      <c r="D1288" s="21"/>
      <c r="E1288" s="4"/>
      <c r="F1288" s="10"/>
      <c r="G1288" s="16"/>
      <c r="H1288" s="21"/>
      <c r="I1288" s="4"/>
      <c r="J1288" s="10"/>
      <c r="K1288" s="16"/>
      <c r="L1288" s="21"/>
      <c r="M1288" s="4"/>
      <c r="N1288" s="10"/>
      <c r="O1288" s="16"/>
      <c r="P1288" s="21"/>
      <c r="Q1288" s="4"/>
      <c r="R1288" s="10"/>
      <c r="S1288" s="16"/>
      <c r="T1288" s="21"/>
      <c r="V1288" s="4"/>
      <c r="W1288" s="10"/>
      <c r="X1288" s="16"/>
      <c r="Y1288" s="21"/>
    </row>
    <row r="1289" spans="1:25" ht="13.5" customHeight="1">
      <c r="A1289" s="5"/>
      <c r="B1289" s="11"/>
      <c r="C1289" s="17"/>
      <c r="D1289" s="22"/>
      <c r="E1289" s="5"/>
      <c r="F1289" s="11"/>
      <c r="G1289" s="17"/>
      <c r="H1289" s="22"/>
      <c r="I1289" s="5"/>
      <c r="J1289" s="11"/>
      <c r="K1289" s="17"/>
      <c r="L1289" s="22"/>
      <c r="M1289" s="5"/>
      <c r="N1289" s="11"/>
      <c r="O1289" s="17"/>
      <c r="P1289" s="22"/>
      <c r="Q1289" s="5"/>
      <c r="R1289" s="11"/>
      <c r="S1289" s="17"/>
      <c r="T1289" s="22"/>
      <c r="V1289" s="5"/>
      <c r="W1289" s="11"/>
      <c r="X1289" s="17"/>
      <c r="Y1289" s="22"/>
    </row>
    <row r="1290" spans="1:25" ht="13.5" customHeight="1">
      <c r="A1290" s="6" t="s">
        <v>62</v>
      </c>
      <c r="B1290" s="12">
        <v>7</v>
      </c>
      <c r="C1290" s="18">
        <v>13</v>
      </c>
      <c r="D1290" s="23">
        <v>20</v>
      </c>
      <c r="E1290" s="6" t="s">
        <v>30</v>
      </c>
      <c r="F1290" s="12">
        <v>10</v>
      </c>
      <c r="G1290" s="18">
        <v>11</v>
      </c>
      <c r="H1290" s="23">
        <v>21</v>
      </c>
      <c r="I1290" s="6" t="s">
        <v>74</v>
      </c>
      <c r="J1290" s="12">
        <v>13</v>
      </c>
      <c r="K1290" s="18">
        <v>12</v>
      </c>
      <c r="L1290" s="23">
        <v>25</v>
      </c>
      <c r="M1290" s="6" t="s">
        <v>68</v>
      </c>
      <c r="N1290" s="12">
        <v>15</v>
      </c>
      <c r="O1290" s="18">
        <v>11</v>
      </c>
      <c r="P1290" s="23">
        <v>26</v>
      </c>
      <c r="Q1290" s="6" t="s">
        <v>35</v>
      </c>
      <c r="R1290" s="12">
        <v>0</v>
      </c>
      <c r="S1290" s="18">
        <v>0</v>
      </c>
      <c r="T1290" s="23">
        <v>0</v>
      </c>
      <c r="V1290" s="6" t="s">
        <v>75</v>
      </c>
      <c r="W1290" s="12">
        <v>44</v>
      </c>
      <c r="X1290" s="18">
        <v>58</v>
      </c>
      <c r="Y1290" s="23">
        <v>102</v>
      </c>
    </row>
    <row r="1291" spans="1:25" ht="13.5" customHeight="1">
      <c r="A1291" s="4"/>
      <c r="B1291" s="10"/>
      <c r="C1291" s="16"/>
      <c r="D1291" s="21"/>
      <c r="E1291" s="4"/>
      <c r="F1291" s="10"/>
      <c r="G1291" s="16"/>
      <c r="H1291" s="21"/>
      <c r="I1291" s="4"/>
      <c r="J1291" s="10"/>
      <c r="K1291" s="16"/>
      <c r="L1291" s="21"/>
      <c r="M1291" s="4"/>
      <c r="N1291" s="10"/>
      <c r="O1291" s="16"/>
      <c r="P1291" s="21"/>
      <c r="Q1291" s="4"/>
      <c r="R1291" s="10"/>
      <c r="S1291" s="16"/>
      <c r="T1291" s="21"/>
      <c r="V1291" s="4"/>
      <c r="W1291" s="10"/>
      <c r="X1291" s="16"/>
      <c r="Y1291" s="21"/>
    </row>
    <row r="1292" spans="1:25" ht="13.5" customHeight="1">
      <c r="A1292" s="5"/>
      <c r="B1292" s="11"/>
      <c r="C1292" s="17"/>
      <c r="D1292" s="22"/>
      <c r="E1292" s="5"/>
      <c r="F1292" s="11"/>
      <c r="G1292" s="17"/>
      <c r="H1292" s="22"/>
      <c r="I1292" s="5"/>
      <c r="J1292" s="11"/>
      <c r="K1292" s="17"/>
      <c r="L1292" s="22"/>
      <c r="M1292" s="5"/>
      <c r="N1292" s="11"/>
      <c r="O1292" s="17"/>
      <c r="P1292" s="22"/>
      <c r="Q1292" s="5"/>
      <c r="R1292" s="11"/>
      <c r="S1292" s="17"/>
      <c r="T1292" s="22"/>
      <c r="V1292" s="5"/>
      <c r="W1292" s="11"/>
      <c r="X1292" s="17"/>
      <c r="Y1292" s="22"/>
    </row>
    <row r="1293" spans="1:25" ht="13.5" customHeight="1">
      <c r="A1293" s="6" t="s">
        <v>53</v>
      </c>
      <c r="B1293" s="12">
        <v>18</v>
      </c>
      <c r="C1293" s="18">
        <v>8</v>
      </c>
      <c r="D1293" s="23">
        <v>26</v>
      </c>
      <c r="E1293" s="6" t="s">
        <v>24</v>
      </c>
      <c r="F1293" s="12">
        <v>9</v>
      </c>
      <c r="G1293" s="18">
        <v>8</v>
      </c>
      <c r="H1293" s="23">
        <v>17</v>
      </c>
      <c r="I1293" s="6" t="s">
        <v>77</v>
      </c>
      <c r="J1293" s="12">
        <v>12</v>
      </c>
      <c r="K1293" s="18">
        <v>18</v>
      </c>
      <c r="L1293" s="23">
        <v>30</v>
      </c>
      <c r="M1293" s="6" t="s">
        <v>44</v>
      </c>
      <c r="N1293" s="12">
        <v>5</v>
      </c>
      <c r="O1293" s="18">
        <v>7</v>
      </c>
      <c r="P1293" s="23">
        <v>12</v>
      </c>
      <c r="Q1293" s="6" t="s">
        <v>46</v>
      </c>
      <c r="R1293" s="12">
        <v>0</v>
      </c>
      <c r="S1293" s="18">
        <v>0</v>
      </c>
      <c r="T1293" s="23">
        <v>0</v>
      </c>
      <c r="V1293" s="6" t="s">
        <v>29</v>
      </c>
      <c r="W1293" s="12">
        <v>70</v>
      </c>
      <c r="X1293" s="18">
        <v>67</v>
      </c>
      <c r="Y1293" s="23">
        <v>137</v>
      </c>
    </row>
    <row r="1294" spans="1:25" ht="13.5" customHeight="1">
      <c r="A1294" s="4"/>
      <c r="B1294" s="10"/>
      <c r="C1294" s="16"/>
      <c r="D1294" s="21"/>
      <c r="E1294" s="4"/>
      <c r="F1294" s="10"/>
      <c r="G1294" s="16"/>
      <c r="H1294" s="21"/>
      <c r="I1294" s="4"/>
      <c r="J1294" s="10"/>
      <c r="K1294" s="16"/>
      <c r="L1294" s="21"/>
      <c r="M1294" s="4"/>
      <c r="N1294" s="10"/>
      <c r="O1294" s="16"/>
      <c r="P1294" s="21"/>
      <c r="Q1294" s="4"/>
      <c r="R1294" s="10"/>
      <c r="S1294" s="16"/>
      <c r="T1294" s="21"/>
      <c r="V1294" s="4"/>
      <c r="W1294" s="10"/>
      <c r="X1294" s="16"/>
      <c r="Y1294" s="21"/>
    </row>
    <row r="1295" spans="1:25" ht="13.5" customHeight="1">
      <c r="A1295" s="5"/>
      <c r="B1295" s="11"/>
      <c r="C1295" s="17"/>
      <c r="D1295" s="22"/>
      <c r="E1295" s="5"/>
      <c r="F1295" s="11"/>
      <c r="G1295" s="17"/>
      <c r="H1295" s="22"/>
      <c r="I1295" s="5"/>
      <c r="J1295" s="11"/>
      <c r="K1295" s="17"/>
      <c r="L1295" s="22"/>
      <c r="M1295" s="5"/>
      <c r="N1295" s="11"/>
      <c r="O1295" s="17"/>
      <c r="P1295" s="22"/>
      <c r="Q1295" s="5"/>
      <c r="R1295" s="11"/>
      <c r="S1295" s="17"/>
      <c r="T1295" s="22"/>
      <c r="V1295" s="5"/>
      <c r="W1295" s="11"/>
      <c r="X1295" s="17"/>
      <c r="Y1295" s="22"/>
    </row>
    <row r="1296" spans="1:25" ht="13.5" customHeight="1">
      <c r="A1296" s="6" t="s">
        <v>78</v>
      </c>
      <c r="B1296" s="12">
        <v>9</v>
      </c>
      <c r="C1296" s="18">
        <v>9</v>
      </c>
      <c r="D1296" s="23">
        <v>18</v>
      </c>
      <c r="E1296" s="6" t="s">
        <v>79</v>
      </c>
      <c r="F1296" s="12">
        <v>6</v>
      </c>
      <c r="G1296" s="18">
        <v>11</v>
      </c>
      <c r="H1296" s="23">
        <v>17</v>
      </c>
      <c r="I1296" s="6" t="s">
        <v>7</v>
      </c>
      <c r="J1296" s="12">
        <v>12</v>
      </c>
      <c r="K1296" s="18">
        <v>8</v>
      </c>
      <c r="L1296" s="23">
        <v>20</v>
      </c>
      <c r="M1296" s="6" t="s">
        <v>59</v>
      </c>
      <c r="N1296" s="12">
        <v>7</v>
      </c>
      <c r="O1296" s="18">
        <v>14</v>
      </c>
      <c r="P1296" s="23">
        <v>21</v>
      </c>
      <c r="Q1296" s="6" t="s">
        <v>80</v>
      </c>
      <c r="R1296" s="12">
        <v>0</v>
      </c>
      <c r="S1296" s="18">
        <v>0</v>
      </c>
      <c r="T1296" s="23">
        <v>0</v>
      </c>
      <c r="V1296" s="6" t="s">
        <v>82</v>
      </c>
      <c r="W1296" s="12">
        <v>71</v>
      </c>
      <c r="X1296" s="18">
        <v>58</v>
      </c>
      <c r="Y1296" s="23">
        <v>129</v>
      </c>
    </row>
    <row r="1297" spans="1:25" ht="13.5" customHeight="1">
      <c r="A1297" s="4"/>
      <c r="B1297" s="10"/>
      <c r="C1297" s="16"/>
      <c r="D1297" s="21"/>
      <c r="E1297" s="4"/>
      <c r="F1297" s="10"/>
      <c r="G1297" s="16"/>
      <c r="H1297" s="21"/>
      <c r="I1297" s="4"/>
      <c r="J1297" s="10"/>
      <c r="K1297" s="16"/>
      <c r="L1297" s="21"/>
      <c r="M1297" s="4"/>
      <c r="N1297" s="10"/>
      <c r="O1297" s="16"/>
      <c r="P1297" s="21"/>
      <c r="Q1297" s="4"/>
      <c r="R1297" s="10"/>
      <c r="S1297" s="16"/>
      <c r="T1297" s="21"/>
      <c r="V1297" s="4"/>
      <c r="W1297" s="10"/>
      <c r="X1297" s="16"/>
      <c r="Y1297" s="21"/>
    </row>
    <row r="1298" spans="1:25" ht="13.5" customHeight="1">
      <c r="A1298" s="5"/>
      <c r="B1298" s="11"/>
      <c r="C1298" s="17"/>
      <c r="D1298" s="22"/>
      <c r="E1298" s="5"/>
      <c r="F1298" s="11"/>
      <c r="G1298" s="17"/>
      <c r="H1298" s="22"/>
      <c r="I1298" s="5"/>
      <c r="J1298" s="11"/>
      <c r="K1298" s="17"/>
      <c r="L1298" s="22"/>
      <c r="M1298" s="5"/>
      <c r="N1298" s="11"/>
      <c r="O1298" s="17"/>
      <c r="P1298" s="22"/>
      <c r="Q1298" s="5"/>
      <c r="R1298" s="11"/>
      <c r="S1298" s="17"/>
      <c r="T1298" s="22"/>
      <c r="V1298" s="5"/>
      <c r="W1298" s="11"/>
      <c r="X1298" s="17"/>
      <c r="Y1298" s="22"/>
    </row>
    <row r="1299" spans="1:25" ht="13.5" customHeight="1">
      <c r="A1299" s="6" t="s">
        <v>83</v>
      </c>
      <c r="B1299" s="12">
        <v>8</v>
      </c>
      <c r="C1299" s="18">
        <v>9</v>
      </c>
      <c r="D1299" s="23">
        <v>17</v>
      </c>
      <c r="E1299" s="6" t="s">
        <v>85</v>
      </c>
      <c r="F1299" s="12">
        <v>3</v>
      </c>
      <c r="G1299" s="18">
        <v>4</v>
      </c>
      <c r="H1299" s="23">
        <v>7</v>
      </c>
      <c r="I1299" s="6" t="s">
        <v>86</v>
      </c>
      <c r="J1299" s="12">
        <v>13</v>
      </c>
      <c r="K1299" s="18">
        <v>8</v>
      </c>
      <c r="L1299" s="23">
        <v>21</v>
      </c>
      <c r="M1299" s="6" t="s">
        <v>69</v>
      </c>
      <c r="N1299" s="12">
        <v>5</v>
      </c>
      <c r="O1299" s="18">
        <v>2</v>
      </c>
      <c r="P1299" s="23">
        <v>7</v>
      </c>
      <c r="Q1299" s="6" t="s">
        <v>87</v>
      </c>
      <c r="R1299" s="12">
        <v>0</v>
      </c>
      <c r="S1299" s="18">
        <v>0</v>
      </c>
      <c r="T1299" s="23">
        <v>0</v>
      </c>
      <c r="V1299" s="6" t="s">
        <v>51</v>
      </c>
      <c r="W1299" s="12">
        <v>78</v>
      </c>
      <c r="X1299" s="18">
        <v>79</v>
      </c>
      <c r="Y1299" s="23">
        <v>157</v>
      </c>
    </row>
    <row r="1300" spans="1:25" ht="13.5" customHeight="1">
      <c r="A1300" s="4"/>
      <c r="B1300" s="10"/>
      <c r="C1300" s="16"/>
      <c r="D1300" s="21"/>
      <c r="E1300" s="4"/>
      <c r="F1300" s="10"/>
      <c r="G1300" s="16"/>
      <c r="H1300" s="21"/>
      <c r="I1300" s="4"/>
      <c r="J1300" s="10"/>
      <c r="K1300" s="16"/>
      <c r="L1300" s="21"/>
      <c r="M1300" s="4"/>
      <c r="N1300" s="10"/>
      <c r="O1300" s="16"/>
      <c r="P1300" s="21"/>
      <c r="Q1300" s="4"/>
      <c r="R1300" s="10"/>
      <c r="S1300" s="16"/>
      <c r="T1300" s="21"/>
      <c r="V1300" s="4"/>
      <c r="W1300" s="10"/>
      <c r="X1300" s="16"/>
      <c r="Y1300" s="21"/>
    </row>
    <row r="1301" spans="1:25" ht="13.5" customHeight="1">
      <c r="A1301" s="5"/>
      <c r="B1301" s="11"/>
      <c r="C1301" s="17"/>
      <c r="D1301" s="22"/>
      <c r="E1301" s="5"/>
      <c r="F1301" s="11"/>
      <c r="G1301" s="17"/>
      <c r="H1301" s="22"/>
      <c r="I1301" s="5"/>
      <c r="J1301" s="11"/>
      <c r="K1301" s="17"/>
      <c r="L1301" s="22"/>
      <c r="M1301" s="5"/>
      <c r="N1301" s="11"/>
      <c r="O1301" s="17"/>
      <c r="P1301" s="22"/>
      <c r="Q1301" s="5"/>
      <c r="R1301" s="11"/>
      <c r="S1301" s="17"/>
      <c r="T1301" s="22"/>
      <c r="V1301" s="5"/>
      <c r="W1301" s="11"/>
      <c r="X1301" s="17"/>
      <c r="Y1301" s="22"/>
    </row>
    <row r="1302" spans="1:25" ht="13.5" customHeight="1">
      <c r="A1302" s="6" t="s">
        <v>89</v>
      </c>
      <c r="B1302" s="12">
        <v>12</v>
      </c>
      <c r="C1302" s="18">
        <v>8</v>
      </c>
      <c r="D1302" s="23">
        <v>20</v>
      </c>
      <c r="E1302" s="6" t="s">
        <v>91</v>
      </c>
      <c r="F1302" s="12">
        <v>16</v>
      </c>
      <c r="G1302" s="18">
        <v>12</v>
      </c>
      <c r="H1302" s="23">
        <v>28</v>
      </c>
      <c r="I1302" s="6" t="s">
        <v>92</v>
      </c>
      <c r="J1302" s="12">
        <v>11</v>
      </c>
      <c r="K1302" s="18">
        <v>10</v>
      </c>
      <c r="L1302" s="23">
        <v>21</v>
      </c>
      <c r="M1302" s="6" t="s">
        <v>94</v>
      </c>
      <c r="N1302" s="12">
        <v>5</v>
      </c>
      <c r="O1302" s="18">
        <v>5</v>
      </c>
      <c r="P1302" s="23">
        <v>10</v>
      </c>
      <c r="Q1302" s="6" t="s">
        <v>95</v>
      </c>
      <c r="R1302" s="12">
        <v>0</v>
      </c>
      <c r="S1302" s="18">
        <v>0</v>
      </c>
      <c r="T1302" s="23">
        <v>0</v>
      </c>
      <c r="V1302" s="6" t="s">
        <v>96</v>
      </c>
      <c r="W1302" s="12">
        <v>60</v>
      </c>
      <c r="X1302" s="18">
        <v>72</v>
      </c>
      <c r="Y1302" s="23">
        <v>132</v>
      </c>
    </row>
    <row r="1303" spans="1:25" ht="13.5" customHeight="1">
      <c r="A1303" s="4"/>
      <c r="B1303" s="10"/>
      <c r="C1303" s="16"/>
      <c r="D1303" s="21"/>
      <c r="E1303" s="4"/>
      <c r="F1303" s="10"/>
      <c r="G1303" s="16"/>
      <c r="H1303" s="21"/>
      <c r="I1303" s="4"/>
      <c r="J1303" s="10"/>
      <c r="K1303" s="16"/>
      <c r="L1303" s="21"/>
      <c r="M1303" s="4"/>
      <c r="N1303" s="10"/>
      <c r="O1303" s="16"/>
      <c r="P1303" s="21"/>
      <c r="Q1303" s="4"/>
      <c r="R1303" s="10"/>
      <c r="S1303" s="16"/>
      <c r="T1303" s="21"/>
      <c r="V1303" s="4"/>
      <c r="W1303" s="10"/>
      <c r="X1303" s="16"/>
      <c r="Y1303" s="21"/>
    </row>
    <row r="1304" spans="1:25" ht="13.5" customHeight="1">
      <c r="A1304" s="5"/>
      <c r="B1304" s="11"/>
      <c r="C1304" s="17"/>
      <c r="D1304" s="22"/>
      <c r="E1304" s="5"/>
      <c r="F1304" s="11"/>
      <c r="G1304" s="17"/>
      <c r="H1304" s="22"/>
      <c r="I1304" s="5"/>
      <c r="J1304" s="11"/>
      <c r="K1304" s="17"/>
      <c r="L1304" s="22"/>
      <c r="M1304" s="5"/>
      <c r="N1304" s="11"/>
      <c r="O1304" s="17"/>
      <c r="P1304" s="22"/>
      <c r="Q1304" s="5"/>
      <c r="R1304" s="11"/>
      <c r="S1304" s="17"/>
      <c r="T1304" s="22"/>
      <c r="V1304" s="5"/>
      <c r="W1304" s="11"/>
      <c r="X1304" s="17"/>
      <c r="Y1304" s="22"/>
    </row>
    <row r="1305" spans="1:25" ht="13.5" customHeight="1">
      <c r="A1305" s="6" t="s">
        <v>40</v>
      </c>
      <c r="B1305" s="12">
        <v>9</v>
      </c>
      <c r="C1305" s="18">
        <v>8</v>
      </c>
      <c r="D1305" s="23">
        <v>17</v>
      </c>
      <c r="E1305" s="6" t="s">
        <v>97</v>
      </c>
      <c r="F1305" s="12">
        <v>10</v>
      </c>
      <c r="G1305" s="18">
        <v>15</v>
      </c>
      <c r="H1305" s="23">
        <v>25</v>
      </c>
      <c r="I1305" s="6" t="s">
        <v>98</v>
      </c>
      <c r="J1305" s="12">
        <v>13</v>
      </c>
      <c r="K1305" s="18">
        <v>13</v>
      </c>
      <c r="L1305" s="23">
        <v>26</v>
      </c>
      <c r="M1305" s="6" t="s">
        <v>99</v>
      </c>
      <c r="N1305" s="12">
        <v>7</v>
      </c>
      <c r="O1305" s="18">
        <v>7</v>
      </c>
      <c r="P1305" s="23">
        <v>14</v>
      </c>
      <c r="Q1305" s="6" t="s">
        <v>100</v>
      </c>
      <c r="R1305" s="12">
        <v>0</v>
      </c>
      <c r="S1305" s="18">
        <v>0</v>
      </c>
      <c r="T1305" s="23">
        <v>0</v>
      </c>
      <c r="V1305" s="6" t="s">
        <v>101</v>
      </c>
      <c r="W1305" s="12">
        <v>65</v>
      </c>
      <c r="X1305" s="18">
        <v>49</v>
      </c>
      <c r="Y1305" s="23">
        <v>114</v>
      </c>
    </row>
    <row r="1306" spans="1:25" ht="13.5" customHeight="1">
      <c r="A1306" s="4"/>
      <c r="B1306" s="10"/>
      <c r="C1306" s="16"/>
      <c r="D1306" s="21"/>
      <c r="E1306" s="4"/>
      <c r="F1306" s="10"/>
      <c r="G1306" s="16"/>
      <c r="H1306" s="21"/>
      <c r="I1306" s="4"/>
      <c r="J1306" s="10"/>
      <c r="K1306" s="16"/>
      <c r="L1306" s="21"/>
      <c r="M1306" s="4"/>
      <c r="N1306" s="10"/>
      <c r="O1306" s="16"/>
      <c r="P1306" s="21"/>
      <c r="Q1306" s="4"/>
      <c r="R1306" s="10"/>
      <c r="S1306" s="16"/>
      <c r="T1306" s="21"/>
      <c r="V1306" s="4"/>
      <c r="W1306" s="10"/>
      <c r="X1306" s="16"/>
      <c r="Y1306" s="21"/>
    </row>
    <row r="1307" spans="1:25" ht="13.5" customHeight="1">
      <c r="A1307" s="5"/>
      <c r="B1307" s="11"/>
      <c r="C1307" s="17"/>
      <c r="D1307" s="22"/>
      <c r="E1307" s="5"/>
      <c r="F1307" s="11"/>
      <c r="G1307" s="17"/>
      <c r="H1307" s="22"/>
      <c r="I1307" s="5"/>
      <c r="J1307" s="11"/>
      <c r="K1307" s="17"/>
      <c r="L1307" s="22"/>
      <c r="M1307" s="5"/>
      <c r="N1307" s="11"/>
      <c r="O1307" s="17"/>
      <c r="P1307" s="22"/>
      <c r="Q1307" s="5"/>
      <c r="R1307" s="11"/>
      <c r="S1307" s="17"/>
      <c r="T1307" s="22"/>
      <c r="V1307" s="5"/>
      <c r="W1307" s="11"/>
      <c r="X1307" s="17"/>
      <c r="Y1307" s="22"/>
    </row>
    <row r="1308" spans="1:25" ht="13.5" customHeight="1">
      <c r="A1308" s="6" t="s">
        <v>103</v>
      </c>
      <c r="B1308" s="12">
        <v>12</v>
      </c>
      <c r="C1308" s="18">
        <v>9</v>
      </c>
      <c r="D1308" s="23">
        <v>21</v>
      </c>
      <c r="E1308" s="6" t="s">
        <v>106</v>
      </c>
      <c r="F1308" s="12">
        <v>8</v>
      </c>
      <c r="G1308" s="18">
        <v>9</v>
      </c>
      <c r="H1308" s="23">
        <v>17</v>
      </c>
      <c r="I1308" s="6" t="s">
        <v>107</v>
      </c>
      <c r="J1308" s="12">
        <v>10</v>
      </c>
      <c r="K1308" s="18">
        <v>9</v>
      </c>
      <c r="L1308" s="23">
        <v>19</v>
      </c>
      <c r="M1308" s="6" t="s">
        <v>108</v>
      </c>
      <c r="N1308" s="12">
        <v>2</v>
      </c>
      <c r="O1308" s="18">
        <v>8</v>
      </c>
      <c r="P1308" s="23">
        <v>10</v>
      </c>
      <c r="Q1308" s="6" t="s">
        <v>109</v>
      </c>
      <c r="R1308" s="12">
        <v>0</v>
      </c>
      <c r="S1308" s="18">
        <v>0</v>
      </c>
      <c r="T1308" s="23">
        <v>0</v>
      </c>
      <c r="V1308" s="6" t="s">
        <v>111</v>
      </c>
      <c r="W1308" s="12">
        <v>64</v>
      </c>
      <c r="X1308" s="18">
        <v>74</v>
      </c>
      <c r="Y1308" s="23">
        <v>138</v>
      </c>
    </row>
    <row r="1309" spans="1:25" ht="13.5" customHeight="1">
      <c r="A1309" s="4"/>
      <c r="B1309" s="10"/>
      <c r="C1309" s="16"/>
      <c r="D1309" s="21"/>
      <c r="E1309" s="4"/>
      <c r="F1309" s="10"/>
      <c r="G1309" s="16"/>
      <c r="H1309" s="21"/>
      <c r="I1309" s="4"/>
      <c r="J1309" s="10"/>
      <c r="K1309" s="16"/>
      <c r="L1309" s="21"/>
      <c r="M1309" s="4"/>
      <c r="N1309" s="10"/>
      <c r="O1309" s="16"/>
      <c r="P1309" s="21"/>
      <c r="Q1309" s="4"/>
      <c r="R1309" s="10"/>
      <c r="S1309" s="16"/>
      <c r="T1309" s="21"/>
      <c r="V1309" s="4"/>
      <c r="W1309" s="10"/>
      <c r="X1309" s="16"/>
      <c r="Y1309" s="21"/>
    </row>
    <row r="1310" spans="1:25" ht="13.5" customHeight="1">
      <c r="A1310" s="5"/>
      <c r="B1310" s="11"/>
      <c r="C1310" s="17"/>
      <c r="D1310" s="22"/>
      <c r="E1310" s="5"/>
      <c r="F1310" s="11"/>
      <c r="G1310" s="17"/>
      <c r="H1310" s="22"/>
      <c r="I1310" s="5"/>
      <c r="J1310" s="11"/>
      <c r="K1310" s="17"/>
      <c r="L1310" s="22"/>
      <c r="M1310" s="5"/>
      <c r="N1310" s="11"/>
      <c r="O1310" s="17"/>
      <c r="P1310" s="22"/>
      <c r="Q1310" s="5"/>
      <c r="R1310" s="11"/>
      <c r="S1310" s="17"/>
      <c r="T1310" s="22"/>
      <c r="V1310" s="5"/>
      <c r="W1310" s="11"/>
      <c r="X1310" s="17"/>
      <c r="Y1310" s="22"/>
    </row>
    <row r="1311" spans="1:25" ht="13.5" customHeight="1">
      <c r="A1311" s="6" t="s">
        <v>14</v>
      </c>
      <c r="B1311" s="12">
        <v>9</v>
      </c>
      <c r="C1311" s="18">
        <v>5</v>
      </c>
      <c r="D1311" s="23">
        <v>14</v>
      </c>
      <c r="E1311" s="6" t="s">
        <v>112</v>
      </c>
      <c r="F1311" s="12">
        <v>7</v>
      </c>
      <c r="G1311" s="18">
        <v>18</v>
      </c>
      <c r="H1311" s="23">
        <v>25</v>
      </c>
      <c r="I1311" s="6" t="s">
        <v>38</v>
      </c>
      <c r="J1311" s="12">
        <v>18</v>
      </c>
      <c r="K1311" s="18">
        <v>9</v>
      </c>
      <c r="L1311" s="23">
        <v>27</v>
      </c>
      <c r="M1311" s="6" t="s">
        <v>113</v>
      </c>
      <c r="N1311" s="12">
        <v>1</v>
      </c>
      <c r="O1311" s="18">
        <v>2</v>
      </c>
      <c r="P1311" s="23">
        <v>3</v>
      </c>
      <c r="Q1311" s="6" t="s">
        <v>114</v>
      </c>
      <c r="R1311" s="12">
        <v>0</v>
      </c>
      <c r="S1311" s="18">
        <v>0</v>
      </c>
      <c r="T1311" s="23">
        <v>0</v>
      </c>
      <c r="V1311" s="6" t="s">
        <v>115</v>
      </c>
      <c r="W1311" s="12">
        <v>81</v>
      </c>
      <c r="X1311" s="18">
        <v>98</v>
      </c>
      <c r="Y1311" s="23">
        <v>179</v>
      </c>
    </row>
    <row r="1312" spans="1:25" ht="13.5" customHeight="1">
      <c r="A1312" s="4"/>
      <c r="B1312" s="10"/>
      <c r="C1312" s="16"/>
      <c r="D1312" s="21"/>
      <c r="E1312" s="4"/>
      <c r="F1312" s="10"/>
      <c r="G1312" s="16"/>
      <c r="H1312" s="21"/>
      <c r="I1312" s="4"/>
      <c r="J1312" s="10"/>
      <c r="K1312" s="16"/>
      <c r="L1312" s="21"/>
      <c r="M1312" s="4"/>
      <c r="N1312" s="10"/>
      <c r="O1312" s="16"/>
      <c r="P1312" s="21"/>
      <c r="Q1312" s="4"/>
      <c r="R1312" s="10"/>
      <c r="S1312" s="16"/>
      <c r="T1312" s="21"/>
      <c r="V1312" s="4"/>
      <c r="W1312" s="10"/>
      <c r="X1312" s="16"/>
      <c r="Y1312" s="21"/>
    </row>
    <row r="1313" spans="1:25" ht="13.5" customHeight="1">
      <c r="A1313" s="5"/>
      <c r="B1313" s="11"/>
      <c r="C1313" s="17"/>
      <c r="D1313" s="22"/>
      <c r="E1313" s="5"/>
      <c r="F1313" s="11"/>
      <c r="G1313" s="17"/>
      <c r="H1313" s="22"/>
      <c r="I1313" s="5"/>
      <c r="J1313" s="11"/>
      <c r="K1313" s="17"/>
      <c r="L1313" s="22"/>
      <c r="M1313" s="5"/>
      <c r="N1313" s="11"/>
      <c r="O1313" s="17"/>
      <c r="P1313" s="22"/>
      <c r="Q1313" s="5"/>
      <c r="R1313" s="11"/>
      <c r="S1313" s="17"/>
      <c r="T1313" s="22"/>
      <c r="V1313" s="5"/>
      <c r="W1313" s="11"/>
      <c r="X1313" s="17"/>
      <c r="Y1313" s="22"/>
    </row>
    <row r="1314" spans="1:25" ht="13.5" customHeight="1">
      <c r="A1314" s="6" t="s">
        <v>116</v>
      </c>
      <c r="B1314" s="12">
        <v>12</v>
      </c>
      <c r="C1314" s="18">
        <v>8</v>
      </c>
      <c r="D1314" s="23">
        <v>20</v>
      </c>
      <c r="E1314" s="6" t="s">
        <v>117</v>
      </c>
      <c r="F1314" s="12">
        <v>20</v>
      </c>
      <c r="G1314" s="18">
        <v>10</v>
      </c>
      <c r="H1314" s="23">
        <v>30</v>
      </c>
      <c r="I1314" s="6" t="s">
        <v>102</v>
      </c>
      <c r="J1314" s="12">
        <v>16</v>
      </c>
      <c r="K1314" s="18">
        <v>15</v>
      </c>
      <c r="L1314" s="23">
        <v>31</v>
      </c>
      <c r="M1314" s="6" t="s">
        <v>118</v>
      </c>
      <c r="N1314" s="12">
        <v>3</v>
      </c>
      <c r="O1314" s="18">
        <v>3</v>
      </c>
      <c r="P1314" s="23">
        <v>6</v>
      </c>
      <c r="Q1314" s="6" t="s">
        <v>119</v>
      </c>
      <c r="R1314" s="12">
        <v>0</v>
      </c>
      <c r="S1314" s="18">
        <v>0</v>
      </c>
      <c r="T1314" s="23">
        <v>0</v>
      </c>
      <c r="V1314" s="6" t="s">
        <v>121</v>
      </c>
      <c r="W1314" s="12">
        <v>69</v>
      </c>
      <c r="X1314" s="18">
        <v>80</v>
      </c>
      <c r="Y1314" s="23">
        <v>149</v>
      </c>
    </row>
    <row r="1315" spans="1:25" ht="13.5" customHeight="1">
      <c r="A1315" s="4"/>
      <c r="B1315" s="10"/>
      <c r="C1315" s="16"/>
      <c r="D1315" s="21"/>
      <c r="E1315" s="4"/>
      <c r="F1315" s="10"/>
      <c r="G1315" s="16"/>
      <c r="H1315" s="21"/>
      <c r="I1315" s="4"/>
      <c r="J1315" s="10"/>
      <c r="K1315" s="16"/>
      <c r="L1315" s="21"/>
      <c r="M1315" s="4"/>
      <c r="N1315" s="10"/>
      <c r="O1315" s="16"/>
      <c r="P1315" s="21"/>
      <c r="Q1315" s="4"/>
      <c r="R1315" s="10"/>
      <c r="S1315" s="16"/>
      <c r="T1315" s="21"/>
      <c r="V1315" s="4"/>
      <c r="W1315" s="10"/>
      <c r="X1315" s="16"/>
      <c r="Y1315" s="21"/>
    </row>
    <row r="1316" spans="1:25" ht="13.5" customHeight="1">
      <c r="A1316" s="5"/>
      <c r="B1316" s="11"/>
      <c r="C1316" s="17"/>
      <c r="D1316" s="22"/>
      <c r="E1316" s="5"/>
      <c r="F1316" s="11"/>
      <c r="G1316" s="17"/>
      <c r="H1316" s="22"/>
      <c r="I1316" s="5"/>
      <c r="J1316" s="11"/>
      <c r="K1316" s="17"/>
      <c r="L1316" s="22"/>
      <c r="M1316" s="5"/>
      <c r="N1316" s="11"/>
      <c r="O1316" s="17"/>
      <c r="P1316" s="22"/>
      <c r="Q1316" s="5"/>
      <c r="R1316" s="11"/>
      <c r="S1316" s="17"/>
      <c r="T1316" s="22"/>
      <c r="V1316" s="5"/>
      <c r="W1316" s="11"/>
      <c r="X1316" s="17"/>
      <c r="Y1316" s="22"/>
    </row>
    <row r="1317" spans="1:25" ht="13.5" customHeight="1">
      <c r="A1317" s="6" t="s">
        <v>122</v>
      </c>
      <c r="B1317" s="12">
        <v>7</v>
      </c>
      <c r="C1317" s="18">
        <v>9</v>
      </c>
      <c r="D1317" s="23">
        <v>16</v>
      </c>
      <c r="E1317" s="6" t="s">
        <v>123</v>
      </c>
      <c r="F1317" s="12">
        <v>12</v>
      </c>
      <c r="G1317" s="18">
        <v>13</v>
      </c>
      <c r="H1317" s="23">
        <v>25</v>
      </c>
      <c r="I1317" s="6" t="s">
        <v>124</v>
      </c>
      <c r="J1317" s="12">
        <v>7</v>
      </c>
      <c r="K1317" s="18">
        <v>9</v>
      </c>
      <c r="L1317" s="23">
        <v>16</v>
      </c>
      <c r="M1317" s="6" t="s">
        <v>125</v>
      </c>
      <c r="N1317" s="12">
        <v>2</v>
      </c>
      <c r="O1317" s="18">
        <v>11</v>
      </c>
      <c r="P1317" s="23">
        <v>13</v>
      </c>
      <c r="Q1317" s="6" t="s">
        <v>126</v>
      </c>
      <c r="R1317" s="12">
        <v>0</v>
      </c>
      <c r="S1317" s="18">
        <v>0</v>
      </c>
      <c r="T1317" s="23">
        <v>0</v>
      </c>
      <c r="V1317" s="6" t="s">
        <v>127</v>
      </c>
      <c r="W1317" s="12">
        <v>47</v>
      </c>
      <c r="X1317" s="18">
        <v>56</v>
      </c>
      <c r="Y1317" s="23">
        <v>103</v>
      </c>
    </row>
    <row r="1318" spans="1:25" ht="13.5" customHeight="1">
      <c r="A1318" s="4"/>
      <c r="B1318" s="10"/>
      <c r="C1318" s="16"/>
      <c r="D1318" s="21"/>
      <c r="E1318" s="4"/>
      <c r="F1318" s="10"/>
      <c r="G1318" s="16"/>
      <c r="H1318" s="21"/>
      <c r="I1318" s="4"/>
      <c r="J1318" s="10"/>
      <c r="K1318" s="16"/>
      <c r="L1318" s="21"/>
      <c r="M1318" s="4"/>
      <c r="N1318" s="10"/>
      <c r="O1318" s="16"/>
      <c r="P1318" s="21"/>
      <c r="Q1318" s="4"/>
      <c r="R1318" s="10"/>
      <c r="S1318" s="16"/>
      <c r="T1318" s="21"/>
      <c r="V1318" s="4"/>
      <c r="W1318" s="10"/>
      <c r="X1318" s="16"/>
      <c r="Y1318" s="21"/>
    </row>
    <row r="1319" spans="1:25" ht="13.5" customHeight="1">
      <c r="A1319" s="5"/>
      <c r="B1319" s="11"/>
      <c r="C1319" s="17"/>
      <c r="D1319" s="22"/>
      <c r="E1319" s="5"/>
      <c r="F1319" s="11"/>
      <c r="G1319" s="17"/>
      <c r="H1319" s="22"/>
      <c r="I1319" s="5"/>
      <c r="J1319" s="11"/>
      <c r="K1319" s="17"/>
      <c r="L1319" s="22"/>
      <c r="M1319" s="5"/>
      <c r="N1319" s="11"/>
      <c r="O1319" s="17"/>
      <c r="P1319" s="22"/>
      <c r="Q1319" s="5"/>
      <c r="R1319" s="11"/>
      <c r="S1319" s="17"/>
      <c r="T1319" s="22"/>
      <c r="V1319" s="5"/>
      <c r="W1319" s="11"/>
      <c r="X1319" s="17"/>
      <c r="Y1319" s="22"/>
    </row>
    <row r="1320" spans="1:25" ht="13.5" customHeight="1">
      <c r="A1320" s="6" t="s">
        <v>128</v>
      </c>
      <c r="B1320" s="12">
        <v>13</v>
      </c>
      <c r="C1320" s="18">
        <v>5</v>
      </c>
      <c r="D1320" s="23">
        <v>18</v>
      </c>
      <c r="E1320" s="6" t="s">
        <v>129</v>
      </c>
      <c r="F1320" s="12">
        <v>12</v>
      </c>
      <c r="G1320" s="18">
        <v>18</v>
      </c>
      <c r="H1320" s="23">
        <v>30</v>
      </c>
      <c r="I1320" s="6" t="s">
        <v>130</v>
      </c>
      <c r="J1320" s="12">
        <v>10</v>
      </c>
      <c r="K1320" s="18">
        <v>10</v>
      </c>
      <c r="L1320" s="23">
        <v>20</v>
      </c>
      <c r="M1320" s="6" t="s">
        <v>131</v>
      </c>
      <c r="N1320" s="12">
        <v>1</v>
      </c>
      <c r="O1320" s="18">
        <v>5</v>
      </c>
      <c r="P1320" s="23">
        <v>6</v>
      </c>
      <c r="Q1320" s="6" t="s">
        <v>27</v>
      </c>
      <c r="R1320" s="12">
        <v>0</v>
      </c>
      <c r="S1320" s="18">
        <v>0</v>
      </c>
      <c r="T1320" s="23">
        <v>0</v>
      </c>
      <c r="V1320" s="6" t="s">
        <v>84</v>
      </c>
      <c r="W1320" s="12">
        <v>20</v>
      </c>
      <c r="X1320" s="18">
        <v>24</v>
      </c>
      <c r="Y1320" s="23">
        <v>44</v>
      </c>
    </row>
    <row r="1321" spans="1:25" ht="13.5" customHeight="1">
      <c r="A1321" s="4"/>
      <c r="B1321" s="10"/>
      <c r="C1321" s="16"/>
      <c r="D1321" s="21"/>
      <c r="E1321" s="4"/>
      <c r="F1321" s="10"/>
      <c r="G1321" s="16"/>
      <c r="H1321" s="21"/>
      <c r="I1321" s="4"/>
      <c r="J1321" s="10"/>
      <c r="K1321" s="16"/>
      <c r="L1321" s="21"/>
      <c r="M1321" s="4"/>
      <c r="N1321" s="10"/>
      <c r="O1321" s="16"/>
      <c r="P1321" s="21"/>
      <c r="Q1321" s="4"/>
      <c r="R1321" s="10"/>
      <c r="S1321" s="16"/>
      <c r="T1321" s="21"/>
      <c r="V1321" s="4"/>
      <c r="W1321" s="10"/>
      <c r="X1321" s="16"/>
      <c r="Y1321" s="21"/>
    </row>
    <row r="1322" spans="1:25" ht="13.5" customHeight="1">
      <c r="A1322" s="5"/>
      <c r="B1322" s="11"/>
      <c r="C1322" s="17"/>
      <c r="D1322" s="22"/>
      <c r="E1322" s="5"/>
      <c r="F1322" s="11"/>
      <c r="G1322" s="17"/>
      <c r="H1322" s="22"/>
      <c r="I1322" s="5"/>
      <c r="J1322" s="11"/>
      <c r="K1322" s="17"/>
      <c r="L1322" s="22"/>
      <c r="M1322" s="5"/>
      <c r="N1322" s="11"/>
      <c r="O1322" s="17"/>
      <c r="P1322" s="22"/>
      <c r="Q1322" s="5"/>
      <c r="R1322" s="11"/>
      <c r="S1322" s="17"/>
      <c r="T1322" s="22"/>
      <c r="V1322" s="5"/>
      <c r="W1322" s="11"/>
      <c r="X1322" s="17"/>
      <c r="Y1322" s="22"/>
    </row>
    <row r="1323" spans="1:25" ht="13.5" customHeight="1">
      <c r="A1323" s="6" t="s">
        <v>132</v>
      </c>
      <c r="B1323" s="12">
        <v>6</v>
      </c>
      <c r="C1323" s="18">
        <v>8</v>
      </c>
      <c r="D1323" s="23">
        <v>14</v>
      </c>
      <c r="E1323" s="6" t="s">
        <v>133</v>
      </c>
      <c r="F1323" s="12">
        <v>12</v>
      </c>
      <c r="G1323" s="18">
        <v>15</v>
      </c>
      <c r="H1323" s="23">
        <v>27</v>
      </c>
      <c r="I1323" s="6" t="s">
        <v>134</v>
      </c>
      <c r="J1323" s="12">
        <v>20</v>
      </c>
      <c r="K1323" s="18">
        <v>16</v>
      </c>
      <c r="L1323" s="23">
        <v>36</v>
      </c>
      <c r="M1323" s="6" t="s">
        <v>105</v>
      </c>
      <c r="N1323" s="12">
        <v>0</v>
      </c>
      <c r="O1323" s="18">
        <v>2</v>
      </c>
      <c r="P1323" s="23">
        <v>2</v>
      </c>
      <c r="Q1323" s="6" t="s">
        <v>76</v>
      </c>
      <c r="R1323" s="12">
        <v>0</v>
      </c>
      <c r="S1323" s="18">
        <v>0</v>
      </c>
      <c r="T1323" s="23">
        <v>0</v>
      </c>
      <c r="V1323" s="6" t="s">
        <v>135</v>
      </c>
      <c r="W1323" s="12">
        <v>7</v>
      </c>
      <c r="X1323" s="18">
        <v>23</v>
      </c>
      <c r="Y1323" s="23">
        <v>30</v>
      </c>
    </row>
    <row r="1324" spans="1:25" ht="13.5" customHeight="1">
      <c r="A1324" s="4"/>
      <c r="B1324" s="10"/>
      <c r="C1324" s="16"/>
      <c r="D1324" s="21"/>
      <c r="E1324" s="4"/>
      <c r="F1324" s="10"/>
      <c r="G1324" s="16"/>
      <c r="H1324" s="21"/>
      <c r="I1324" s="4"/>
      <c r="J1324" s="10"/>
      <c r="K1324" s="16"/>
      <c r="L1324" s="21"/>
      <c r="M1324" s="4"/>
      <c r="N1324" s="10"/>
      <c r="O1324" s="16"/>
      <c r="P1324" s="21"/>
      <c r="Q1324" s="4"/>
      <c r="R1324" s="10"/>
      <c r="S1324" s="16"/>
      <c r="T1324" s="21"/>
      <c r="V1324" s="4"/>
      <c r="W1324" s="10"/>
      <c r="X1324" s="16"/>
      <c r="Y1324" s="21"/>
    </row>
    <row r="1325" spans="1:25" ht="13.5" customHeight="1">
      <c r="A1325" s="5"/>
      <c r="B1325" s="11"/>
      <c r="C1325" s="17"/>
      <c r="D1325" s="22"/>
      <c r="E1325" s="5"/>
      <c r="F1325" s="11"/>
      <c r="G1325" s="17"/>
      <c r="H1325" s="22"/>
      <c r="I1325" s="5"/>
      <c r="J1325" s="11"/>
      <c r="K1325" s="17"/>
      <c r="L1325" s="22"/>
      <c r="M1325" s="5"/>
      <c r="N1325" s="11"/>
      <c r="O1325" s="17"/>
      <c r="P1325" s="22"/>
      <c r="Q1325" s="5"/>
      <c r="R1325" s="11"/>
      <c r="S1325" s="17"/>
      <c r="T1325" s="22"/>
      <c r="V1325" s="5"/>
      <c r="W1325" s="11"/>
      <c r="X1325" s="17"/>
      <c r="Y1325" s="22"/>
    </row>
    <row r="1326" spans="1:25" ht="13.5" customHeight="1">
      <c r="A1326" s="6" t="s">
        <v>136</v>
      </c>
      <c r="B1326" s="12">
        <v>6</v>
      </c>
      <c r="C1326" s="18">
        <v>15</v>
      </c>
      <c r="D1326" s="23">
        <v>21</v>
      </c>
      <c r="E1326" s="6" t="s">
        <v>104</v>
      </c>
      <c r="F1326" s="12">
        <v>14</v>
      </c>
      <c r="G1326" s="18">
        <v>11</v>
      </c>
      <c r="H1326" s="23">
        <v>25</v>
      </c>
      <c r="I1326" s="6" t="s">
        <v>137</v>
      </c>
      <c r="J1326" s="12">
        <v>11</v>
      </c>
      <c r="K1326" s="18">
        <v>24</v>
      </c>
      <c r="L1326" s="23">
        <v>35</v>
      </c>
      <c r="M1326" s="6" t="s">
        <v>138</v>
      </c>
      <c r="N1326" s="12">
        <v>1</v>
      </c>
      <c r="O1326" s="18">
        <v>2</v>
      </c>
      <c r="P1326" s="23">
        <v>3</v>
      </c>
      <c r="Q1326" s="6" t="s">
        <v>139</v>
      </c>
      <c r="R1326" s="12">
        <v>0</v>
      </c>
      <c r="S1326" s="18">
        <v>0</v>
      </c>
      <c r="T1326" s="23">
        <v>0</v>
      </c>
      <c r="V1326" s="6" t="s">
        <v>140</v>
      </c>
      <c r="W1326" s="12">
        <v>1</v>
      </c>
      <c r="X1326" s="18">
        <v>3</v>
      </c>
      <c r="Y1326" s="23">
        <v>4</v>
      </c>
    </row>
    <row r="1327" spans="1:25" ht="13.5" customHeight="1">
      <c r="A1327" s="4"/>
      <c r="B1327" s="10"/>
      <c r="C1327" s="16"/>
      <c r="D1327" s="21"/>
      <c r="E1327" s="4"/>
      <c r="F1327" s="10"/>
      <c r="G1327" s="16"/>
      <c r="H1327" s="21"/>
      <c r="I1327" s="4"/>
      <c r="J1327" s="10"/>
      <c r="K1327" s="16"/>
      <c r="L1327" s="21"/>
      <c r="M1327" s="4"/>
      <c r="N1327" s="10"/>
      <c r="O1327" s="16"/>
      <c r="P1327" s="21"/>
      <c r="Q1327" s="4"/>
      <c r="R1327" s="10"/>
      <c r="S1327" s="16"/>
      <c r="T1327" s="21"/>
      <c r="V1327" s="4"/>
      <c r="W1327" s="10"/>
      <c r="X1327" s="16"/>
      <c r="Y1327" s="21"/>
    </row>
    <row r="1328" spans="1:25" ht="13.5" customHeight="1">
      <c r="A1328" s="5"/>
      <c r="B1328" s="11"/>
      <c r="C1328" s="17"/>
      <c r="D1328" s="22"/>
      <c r="E1328" s="5"/>
      <c r="F1328" s="11"/>
      <c r="G1328" s="17"/>
      <c r="H1328" s="22"/>
      <c r="I1328" s="5"/>
      <c r="J1328" s="11"/>
      <c r="K1328" s="17"/>
      <c r="L1328" s="22"/>
      <c r="M1328" s="5"/>
      <c r="N1328" s="11"/>
      <c r="O1328" s="17"/>
      <c r="P1328" s="22"/>
      <c r="Q1328" s="5"/>
      <c r="R1328" s="11"/>
      <c r="S1328" s="17"/>
      <c r="T1328" s="22"/>
      <c r="V1328" s="5"/>
      <c r="W1328" s="11"/>
      <c r="X1328" s="17"/>
      <c r="Y1328" s="22"/>
    </row>
    <row r="1329" spans="1:25" ht="13.5" customHeight="1">
      <c r="A1329" s="6" t="s">
        <v>141</v>
      </c>
      <c r="B1329" s="12">
        <v>6</v>
      </c>
      <c r="C1329" s="18">
        <v>10</v>
      </c>
      <c r="D1329" s="23">
        <v>16</v>
      </c>
      <c r="E1329" s="6" t="s">
        <v>143</v>
      </c>
      <c r="F1329" s="12">
        <v>17</v>
      </c>
      <c r="G1329" s="18">
        <v>10</v>
      </c>
      <c r="H1329" s="23">
        <v>27</v>
      </c>
      <c r="I1329" s="6" t="s">
        <v>144</v>
      </c>
      <c r="J1329" s="12">
        <v>11</v>
      </c>
      <c r="K1329" s="18">
        <v>24</v>
      </c>
      <c r="L1329" s="23">
        <v>35</v>
      </c>
      <c r="M1329" s="6" t="s">
        <v>145</v>
      </c>
      <c r="N1329" s="12">
        <v>1</v>
      </c>
      <c r="O1329" s="18">
        <v>0</v>
      </c>
      <c r="P1329" s="23">
        <v>1</v>
      </c>
      <c r="Q1329" s="6" t="s">
        <v>146</v>
      </c>
      <c r="R1329" s="12">
        <v>0</v>
      </c>
      <c r="S1329" s="18">
        <v>0</v>
      </c>
      <c r="T1329" s="23">
        <v>0</v>
      </c>
      <c r="V1329" s="6" t="s">
        <v>81</v>
      </c>
      <c r="W1329" s="12">
        <v>0</v>
      </c>
      <c r="X1329" s="18">
        <v>0</v>
      </c>
      <c r="Y1329" s="23">
        <v>0</v>
      </c>
    </row>
    <row r="1330" spans="1:25" ht="13.5" customHeight="1">
      <c r="A1330" s="4"/>
      <c r="B1330" s="10"/>
      <c r="C1330" s="16"/>
      <c r="D1330" s="21"/>
      <c r="E1330" s="4"/>
      <c r="F1330" s="10"/>
      <c r="G1330" s="16"/>
      <c r="H1330" s="21"/>
      <c r="I1330" s="4"/>
      <c r="J1330" s="10"/>
      <c r="K1330" s="16"/>
      <c r="L1330" s="21"/>
      <c r="M1330" s="4"/>
      <c r="N1330" s="10"/>
      <c r="O1330" s="16"/>
      <c r="P1330" s="21"/>
      <c r="Q1330" s="4"/>
      <c r="R1330" s="10"/>
      <c r="S1330" s="16"/>
      <c r="T1330" s="21"/>
      <c r="V1330" s="4"/>
      <c r="W1330" s="10"/>
      <c r="X1330" s="16"/>
      <c r="Y1330" s="21"/>
    </row>
    <row r="1331" spans="1:25" ht="13.5" customHeight="1">
      <c r="A1331" s="5"/>
      <c r="B1331" s="11"/>
      <c r="C1331" s="17"/>
      <c r="D1331" s="22"/>
      <c r="E1331" s="5"/>
      <c r="F1331" s="11"/>
      <c r="G1331" s="17"/>
      <c r="H1331" s="22"/>
      <c r="I1331" s="5"/>
      <c r="J1331" s="11"/>
      <c r="K1331" s="17"/>
      <c r="L1331" s="22"/>
      <c r="M1331" s="5"/>
      <c r="N1331" s="11"/>
      <c r="O1331" s="17"/>
      <c r="P1331" s="22"/>
      <c r="Q1331" s="7"/>
      <c r="R1331" s="13"/>
      <c r="S1331" s="19"/>
      <c r="T1331" s="24"/>
      <c r="V1331" s="7"/>
      <c r="W1331" s="13"/>
      <c r="X1331" s="19"/>
      <c r="Y1331" s="24"/>
    </row>
    <row r="1332" spans="1:25" ht="13.5" customHeight="1">
      <c r="A1332" s="6" t="s">
        <v>147</v>
      </c>
      <c r="B1332" s="12">
        <v>6</v>
      </c>
      <c r="C1332" s="18">
        <v>13</v>
      </c>
      <c r="D1332" s="23">
        <v>19</v>
      </c>
      <c r="E1332" s="6" t="s">
        <v>148</v>
      </c>
      <c r="F1332" s="12">
        <v>18</v>
      </c>
      <c r="G1332" s="18">
        <v>10</v>
      </c>
      <c r="H1332" s="23">
        <v>28</v>
      </c>
      <c r="I1332" s="6" t="s">
        <v>149</v>
      </c>
      <c r="J1332" s="12">
        <v>15</v>
      </c>
      <c r="K1332" s="18">
        <v>25</v>
      </c>
      <c r="L1332" s="23">
        <v>40</v>
      </c>
      <c r="M1332" s="6" t="s">
        <v>150</v>
      </c>
      <c r="N1332" s="12">
        <v>0</v>
      </c>
      <c r="O1332" s="18">
        <v>1</v>
      </c>
      <c r="P1332" s="23">
        <v>1</v>
      </c>
      <c r="Q1332" s="25" t="s">
        <v>151</v>
      </c>
      <c r="R1332" s="28">
        <v>996</v>
      </c>
      <c r="S1332" s="28">
        <v>1100</v>
      </c>
      <c r="T1332" s="28">
        <v>2096</v>
      </c>
      <c r="V1332" s="25" t="s">
        <v>151</v>
      </c>
      <c r="W1332" s="28">
        <v>996</v>
      </c>
      <c r="X1332" s="28">
        <v>1100</v>
      </c>
      <c r="Y1332" s="28">
        <v>2096</v>
      </c>
    </row>
    <row r="1333" spans="1:25" ht="13.5" customHeight="1">
      <c r="A1333" s="4"/>
      <c r="B1333" s="10"/>
      <c r="C1333" s="16"/>
      <c r="D1333" s="21"/>
      <c r="E1333" s="4"/>
      <c r="F1333" s="10"/>
      <c r="G1333" s="16"/>
      <c r="H1333" s="21"/>
      <c r="I1333" s="4"/>
      <c r="J1333" s="10"/>
      <c r="K1333" s="16"/>
      <c r="L1333" s="21"/>
      <c r="M1333" s="4"/>
      <c r="N1333" s="10"/>
      <c r="O1333" s="16"/>
      <c r="P1333" s="21"/>
      <c r="Q1333" s="26"/>
      <c r="R1333" s="40"/>
      <c r="S1333" s="40"/>
      <c r="T1333" s="40"/>
      <c r="V1333" s="26"/>
      <c r="W1333" s="40"/>
      <c r="X1333" s="40"/>
      <c r="Y1333" s="40"/>
    </row>
    <row r="1334" spans="1:25" ht="13.5" customHeight="1">
      <c r="A1334" s="5"/>
      <c r="B1334" s="11"/>
      <c r="C1334" s="17"/>
      <c r="D1334" s="22"/>
      <c r="E1334" s="5"/>
      <c r="F1334" s="11"/>
      <c r="G1334" s="17"/>
      <c r="H1334" s="22"/>
      <c r="I1334" s="5"/>
      <c r="J1334" s="11"/>
      <c r="K1334" s="17"/>
      <c r="L1334" s="22"/>
      <c r="M1334" s="5"/>
      <c r="N1334" s="11"/>
      <c r="O1334" s="17"/>
      <c r="P1334" s="22"/>
      <c r="Q1334" s="25" t="s">
        <v>36</v>
      </c>
      <c r="R1334" s="32">
        <v>289</v>
      </c>
      <c r="S1334" s="32">
        <v>358</v>
      </c>
      <c r="T1334" s="32">
        <v>647</v>
      </c>
    </row>
    <row r="1335" spans="1:25" ht="13.5" customHeight="1">
      <c r="A1335" s="6" t="s">
        <v>152</v>
      </c>
      <c r="B1335" s="12">
        <v>15</v>
      </c>
      <c r="C1335" s="18">
        <v>13</v>
      </c>
      <c r="D1335" s="23">
        <v>28</v>
      </c>
      <c r="E1335" s="6" t="s">
        <v>154</v>
      </c>
      <c r="F1335" s="12">
        <v>12</v>
      </c>
      <c r="G1335" s="18">
        <v>12</v>
      </c>
      <c r="H1335" s="23">
        <v>24</v>
      </c>
      <c r="I1335" s="6" t="s">
        <v>156</v>
      </c>
      <c r="J1335" s="12">
        <v>21</v>
      </c>
      <c r="K1335" s="18">
        <v>10</v>
      </c>
      <c r="L1335" s="23">
        <v>31</v>
      </c>
      <c r="M1335" s="6" t="s">
        <v>157</v>
      </c>
      <c r="N1335" s="12">
        <v>0</v>
      </c>
      <c r="O1335" s="18">
        <v>1</v>
      </c>
      <c r="P1335" s="23">
        <v>1</v>
      </c>
      <c r="Q1335" s="26"/>
      <c r="R1335" s="33"/>
      <c r="S1335" s="33"/>
      <c r="T1335" s="33"/>
    </row>
    <row r="1336" spans="1:25" ht="13.5" customHeight="1">
      <c r="A1336" s="4"/>
      <c r="B1336" s="10"/>
      <c r="C1336" s="16"/>
      <c r="D1336" s="21"/>
      <c r="E1336" s="4"/>
      <c r="F1336" s="10"/>
      <c r="G1336" s="16"/>
      <c r="H1336" s="21"/>
      <c r="I1336" s="4"/>
      <c r="J1336" s="10"/>
      <c r="K1336" s="16"/>
      <c r="L1336" s="21"/>
      <c r="M1336" s="4"/>
      <c r="N1336" s="10"/>
      <c r="O1336" s="16"/>
      <c r="P1336" s="21"/>
      <c r="Q1336" s="25" t="s">
        <v>153</v>
      </c>
      <c r="R1336" s="32">
        <v>46</v>
      </c>
      <c r="S1336" s="32">
        <v>47</v>
      </c>
      <c r="T1336" s="32">
        <v>47</v>
      </c>
    </row>
    <row r="1337" spans="1:25" ht="13.5" customHeight="1">
      <c r="A1337" s="5"/>
      <c r="B1337" s="11"/>
      <c r="C1337" s="17"/>
      <c r="D1337" s="22"/>
      <c r="E1337" s="5"/>
      <c r="F1337" s="11"/>
      <c r="G1337" s="17"/>
      <c r="H1337" s="22"/>
      <c r="I1337" s="5"/>
      <c r="J1337" s="11"/>
      <c r="K1337" s="17"/>
      <c r="L1337" s="22"/>
      <c r="M1337" s="5"/>
      <c r="N1337" s="11"/>
      <c r="O1337" s="17"/>
      <c r="P1337" s="22"/>
      <c r="Q1337" s="26"/>
      <c r="R1337" s="33"/>
      <c r="S1337" s="33"/>
      <c r="T1337" s="33"/>
    </row>
    <row r="1338" spans="1:25" ht="13.5" customHeight="1">
      <c r="A1338" s="6" t="s">
        <v>158</v>
      </c>
      <c r="B1338" s="12">
        <v>9</v>
      </c>
      <c r="C1338" s="18">
        <v>13</v>
      </c>
      <c r="D1338" s="23">
        <v>22</v>
      </c>
      <c r="E1338" s="6" t="s">
        <v>88</v>
      </c>
      <c r="F1338" s="12">
        <v>9</v>
      </c>
      <c r="G1338" s="18">
        <v>13</v>
      </c>
      <c r="H1338" s="23">
        <v>22</v>
      </c>
      <c r="I1338" s="6" t="s">
        <v>159</v>
      </c>
      <c r="J1338" s="12">
        <v>15</v>
      </c>
      <c r="K1338" s="18">
        <v>21</v>
      </c>
      <c r="L1338" s="23">
        <v>36</v>
      </c>
      <c r="M1338" s="6" t="s">
        <v>160</v>
      </c>
      <c r="N1338" s="12">
        <v>0</v>
      </c>
      <c r="O1338" s="18">
        <v>1</v>
      </c>
      <c r="P1338" s="23">
        <v>1</v>
      </c>
    </row>
    <row r="1339" spans="1:25" ht="13.5" customHeight="1">
      <c r="A1339" s="4"/>
      <c r="B1339" s="10"/>
      <c r="C1339" s="16"/>
      <c r="D1339" s="21"/>
      <c r="E1339" s="4"/>
      <c r="F1339" s="10"/>
      <c r="G1339" s="16"/>
      <c r="H1339" s="21"/>
      <c r="I1339" s="4"/>
      <c r="J1339" s="10"/>
      <c r="K1339" s="16"/>
      <c r="L1339" s="21"/>
      <c r="M1339" s="4"/>
      <c r="N1339" s="10"/>
      <c r="O1339" s="16"/>
      <c r="P1339" s="21"/>
      <c r="Q1339" s="27" t="s">
        <v>161</v>
      </c>
      <c r="R1339" s="34"/>
      <c r="S1339" s="34"/>
      <c r="T1339" s="34"/>
    </row>
    <row r="1340" spans="1:25" ht="13.5" customHeight="1">
      <c r="A1340" s="5"/>
      <c r="B1340" s="11"/>
      <c r="C1340" s="17"/>
      <c r="D1340" s="22"/>
      <c r="E1340" s="5"/>
      <c r="F1340" s="11"/>
      <c r="G1340" s="17"/>
      <c r="H1340" s="22"/>
      <c r="I1340" s="5"/>
      <c r="J1340" s="11"/>
      <c r="K1340" s="17"/>
      <c r="L1340" s="22"/>
      <c r="M1340" s="5"/>
      <c r="N1340" s="11"/>
      <c r="O1340" s="17"/>
      <c r="P1340" s="22"/>
      <c r="Q1340" s="25" t="s">
        <v>151</v>
      </c>
      <c r="R1340" s="32">
        <v>5</v>
      </c>
      <c r="S1340" s="32">
        <v>34</v>
      </c>
      <c r="T1340" s="32">
        <v>39</v>
      </c>
    </row>
    <row r="1341" spans="1:25" ht="13.5" customHeight="1">
      <c r="A1341" s="6" t="s">
        <v>155</v>
      </c>
      <c r="B1341" s="12">
        <v>11</v>
      </c>
      <c r="C1341" s="18">
        <v>13</v>
      </c>
      <c r="D1341" s="23">
        <v>24</v>
      </c>
      <c r="E1341" s="6" t="s">
        <v>163</v>
      </c>
      <c r="F1341" s="12">
        <v>15</v>
      </c>
      <c r="G1341" s="18">
        <v>13</v>
      </c>
      <c r="H1341" s="23">
        <v>28</v>
      </c>
      <c r="I1341" s="6" t="s">
        <v>93</v>
      </c>
      <c r="J1341" s="12">
        <v>19</v>
      </c>
      <c r="K1341" s="18">
        <v>18</v>
      </c>
      <c r="L1341" s="23">
        <v>37</v>
      </c>
      <c r="M1341" s="6" t="s">
        <v>164</v>
      </c>
      <c r="N1341" s="12">
        <v>0</v>
      </c>
      <c r="O1341" s="18">
        <v>0</v>
      </c>
      <c r="P1341" s="23">
        <v>0</v>
      </c>
      <c r="Q1341" s="26"/>
      <c r="R1341" s="33"/>
      <c r="S1341" s="33"/>
      <c r="T1341" s="33"/>
    </row>
    <row r="1342" spans="1:25" ht="13.5" customHeight="1">
      <c r="A1342" s="4"/>
      <c r="B1342" s="10"/>
      <c r="C1342" s="16"/>
      <c r="D1342" s="21"/>
      <c r="E1342" s="4"/>
      <c r="F1342" s="10"/>
      <c r="G1342" s="16"/>
      <c r="H1342" s="21"/>
      <c r="I1342" s="4"/>
      <c r="J1342" s="10"/>
      <c r="K1342" s="16"/>
      <c r="L1342" s="21"/>
      <c r="M1342" s="4"/>
      <c r="N1342" s="10"/>
      <c r="O1342" s="16"/>
      <c r="P1342" s="21"/>
    </row>
    <row r="1343" spans="1:25" ht="13.5" customHeight="1">
      <c r="A1343" s="7"/>
      <c r="B1343" s="13"/>
      <c r="C1343" s="19"/>
      <c r="D1343" s="24"/>
      <c r="E1343" s="7"/>
      <c r="F1343" s="13"/>
      <c r="G1343" s="19"/>
      <c r="H1343" s="24"/>
      <c r="I1343" s="7"/>
      <c r="J1343" s="13"/>
      <c r="K1343" s="19"/>
      <c r="L1343" s="24"/>
      <c r="M1343" s="7"/>
      <c r="N1343" s="13"/>
      <c r="O1343" s="19"/>
      <c r="P1343" s="24"/>
    </row>
    <row r="1344" spans="1:25">
      <c r="V1344" t="s">
        <v>179</v>
      </c>
    </row>
    <row r="1345" spans="1:25">
      <c r="A1345" t="s">
        <v>199</v>
      </c>
    </row>
    <row r="1346" spans="1:25">
      <c r="A1346" s="1" t="s">
        <v>5</v>
      </c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>
      <c r="A1347" s="2" t="s">
        <v>15</v>
      </c>
      <c r="B1347" s="8" t="s">
        <v>17</v>
      </c>
      <c r="C1347" s="14" t="s">
        <v>16</v>
      </c>
      <c r="D1347" s="2" t="s">
        <v>12</v>
      </c>
      <c r="E1347" s="2" t="s">
        <v>15</v>
      </c>
      <c r="F1347" s="8" t="s">
        <v>17</v>
      </c>
      <c r="G1347" s="14" t="s">
        <v>16</v>
      </c>
      <c r="H1347" s="2" t="s">
        <v>12</v>
      </c>
      <c r="I1347" s="2" t="s">
        <v>15</v>
      </c>
      <c r="J1347" s="8" t="s">
        <v>17</v>
      </c>
      <c r="K1347" s="14" t="s">
        <v>16</v>
      </c>
      <c r="L1347" s="2" t="s">
        <v>12</v>
      </c>
      <c r="M1347" s="2" t="s">
        <v>15</v>
      </c>
      <c r="N1347" s="8" t="s">
        <v>17</v>
      </c>
      <c r="O1347" s="14" t="s">
        <v>16</v>
      </c>
      <c r="P1347" s="2" t="s">
        <v>12</v>
      </c>
      <c r="Q1347" s="2" t="s">
        <v>15</v>
      </c>
      <c r="R1347" s="8" t="s">
        <v>17</v>
      </c>
      <c r="S1347" s="14" t="s">
        <v>16</v>
      </c>
      <c r="T1347" s="2" t="s">
        <v>12</v>
      </c>
      <c r="V1347" s="2" t="s">
        <v>9</v>
      </c>
      <c r="W1347" s="8" t="s">
        <v>17</v>
      </c>
      <c r="X1347" s="14" t="s">
        <v>16</v>
      </c>
      <c r="Y1347" s="2" t="s">
        <v>12</v>
      </c>
    </row>
    <row r="1348" spans="1:25" ht="13.5" customHeight="1">
      <c r="A1348" s="3" t="s">
        <v>19</v>
      </c>
      <c r="B1348" s="9">
        <v>3</v>
      </c>
      <c r="C1348" s="15">
        <v>4</v>
      </c>
      <c r="D1348" s="20">
        <v>7</v>
      </c>
      <c r="E1348" s="3" t="s">
        <v>2</v>
      </c>
      <c r="F1348" s="9">
        <v>7</v>
      </c>
      <c r="G1348" s="15">
        <v>9</v>
      </c>
      <c r="H1348" s="20">
        <v>16</v>
      </c>
      <c r="I1348" s="3" t="s">
        <v>20</v>
      </c>
      <c r="J1348" s="9">
        <v>6</v>
      </c>
      <c r="K1348" s="15">
        <v>8</v>
      </c>
      <c r="L1348" s="20">
        <v>14</v>
      </c>
      <c r="M1348" s="3" t="s">
        <v>21</v>
      </c>
      <c r="N1348" s="9">
        <v>8</v>
      </c>
      <c r="O1348" s="15">
        <v>11</v>
      </c>
      <c r="P1348" s="20">
        <v>19</v>
      </c>
      <c r="Q1348" s="3" t="s">
        <v>23</v>
      </c>
      <c r="R1348" s="9">
        <v>0</v>
      </c>
      <c r="S1348" s="15">
        <v>0</v>
      </c>
      <c r="T1348" s="20">
        <v>0</v>
      </c>
      <c r="V1348" s="3" t="s">
        <v>25</v>
      </c>
      <c r="W1348" s="9">
        <v>20</v>
      </c>
      <c r="X1348" s="15">
        <v>24</v>
      </c>
      <c r="Y1348" s="20">
        <v>44</v>
      </c>
    </row>
    <row r="1349" spans="1:25" ht="13.5" customHeight="1">
      <c r="A1349" s="4"/>
      <c r="B1349" s="10"/>
      <c r="C1349" s="16"/>
      <c r="D1349" s="21"/>
      <c r="E1349" s="4"/>
      <c r="F1349" s="10"/>
      <c r="G1349" s="16"/>
      <c r="H1349" s="21"/>
      <c r="I1349" s="4"/>
      <c r="J1349" s="10"/>
      <c r="K1349" s="16"/>
      <c r="L1349" s="21"/>
      <c r="M1349" s="4"/>
      <c r="N1349" s="10"/>
      <c r="O1349" s="16"/>
      <c r="P1349" s="21"/>
      <c r="Q1349" s="4"/>
      <c r="R1349" s="10"/>
      <c r="S1349" s="16"/>
      <c r="T1349" s="21"/>
      <c r="V1349" s="4"/>
      <c r="W1349" s="10"/>
      <c r="X1349" s="16"/>
      <c r="Y1349" s="21"/>
    </row>
    <row r="1350" spans="1:25" ht="13.5" customHeight="1">
      <c r="A1350" s="5"/>
      <c r="B1350" s="11"/>
      <c r="C1350" s="17"/>
      <c r="D1350" s="22"/>
      <c r="E1350" s="5"/>
      <c r="F1350" s="11"/>
      <c r="G1350" s="17"/>
      <c r="H1350" s="22"/>
      <c r="I1350" s="5"/>
      <c r="J1350" s="11"/>
      <c r="K1350" s="17"/>
      <c r="L1350" s="22"/>
      <c r="M1350" s="5"/>
      <c r="N1350" s="11"/>
      <c r="O1350" s="17"/>
      <c r="P1350" s="22"/>
      <c r="Q1350" s="5"/>
      <c r="R1350" s="11"/>
      <c r="S1350" s="17"/>
      <c r="T1350" s="22"/>
      <c r="V1350" s="5"/>
      <c r="W1350" s="11"/>
      <c r="X1350" s="17"/>
      <c r="Y1350" s="22"/>
    </row>
    <row r="1351" spans="1:25" ht="13.5" customHeight="1">
      <c r="A1351" s="6" t="s">
        <v>26</v>
      </c>
      <c r="B1351" s="12">
        <v>5</v>
      </c>
      <c r="C1351" s="18">
        <v>7</v>
      </c>
      <c r="D1351" s="23">
        <v>12</v>
      </c>
      <c r="E1351" s="6" t="s">
        <v>18</v>
      </c>
      <c r="F1351" s="12">
        <v>3</v>
      </c>
      <c r="G1351" s="18">
        <v>9</v>
      </c>
      <c r="H1351" s="23">
        <v>12</v>
      </c>
      <c r="I1351" s="6" t="s">
        <v>28</v>
      </c>
      <c r="J1351" s="12">
        <v>6</v>
      </c>
      <c r="K1351" s="18">
        <v>10</v>
      </c>
      <c r="L1351" s="23">
        <v>16</v>
      </c>
      <c r="M1351" s="6" t="s">
        <v>4</v>
      </c>
      <c r="N1351" s="12">
        <v>6</v>
      </c>
      <c r="O1351" s="18">
        <v>4</v>
      </c>
      <c r="P1351" s="23">
        <v>10</v>
      </c>
      <c r="Q1351" s="6" t="s">
        <v>33</v>
      </c>
      <c r="R1351" s="12">
        <v>0</v>
      </c>
      <c r="S1351" s="18">
        <v>0</v>
      </c>
      <c r="T1351" s="23">
        <v>0</v>
      </c>
      <c r="V1351" s="6" t="s">
        <v>37</v>
      </c>
      <c r="W1351" s="12">
        <v>22</v>
      </c>
      <c r="X1351" s="18">
        <v>23</v>
      </c>
      <c r="Y1351" s="23">
        <v>45</v>
      </c>
    </row>
    <row r="1352" spans="1:25" ht="13.5" customHeight="1">
      <c r="A1352" s="4"/>
      <c r="B1352" s="10"/>
      <c r="C1352" s="16"/>
      <c r="D1352" s="21"/>
      <c r="E1352" s="4"/>
      <c r="F1352" s="10"/>
      <c r="G1352" s="16"/>
      <c r="H1352" s="21"/>
      <c r="I1352" s="4"/>
      <c r="J1352" s="10"/>
      <c r="K1352" s="16"/>
      <c r="L1352" s="21"/>
      <c r="M1352" s="4"/>
      <c r="N1352" s="10"/>
      <c r="O1352" s="16"/>
      <c r="P1352" s="21"/>
      <c r="Q1352" s="4"/>
      <c r="R1352" s="10"/>
      <c r="S1352" s="16"/>
      <c r="T1352" s="21"/>
      <c r="V1352" s="4"/>
      <c r="W1352" s="10"/>
      <c r="X1352" s="16"/>
      <c r="Y1352" s="21"/>
    </row>
    <row r="1353" spans="1:25" ht="13.5" customHeight="1">
      <c r="A1353" s="5"/>
      <c r="B1353" s="11"/>
      <c r="C1353" s="17"/>
      <c r="D1353" s="22"/>
      <c r="E1353" s="5"/>
      <c r="F1353" s="11"/>
      <c r="G1353" s="17"/>
      <c r="H1353" s="22"/>
      <c r="I1353" s="5"/>
      <c r="J1353" s="11"/>
      <c r="K1353" s="17"/>
      <c r="L1353" s="22"/>
      <c r="M1353" s="5"/>
      <c r="N1353" s="11"/>
      <c r="O1353" s="17"/>
      <c r="P1353" s="22"/>
      <c r="Q1353" s="5"/>
      <c r="R1353" s="11"/>
      <c r="S1353" s="17"/>
      <c r="T1353" s="22"/>
      <c r="V1353" s="5"/>
      <c r="W1353" s="11"/>
      <c r="X1353" s="17"/>
      <c r="Y1353" s="22"/>
    </row>
    <row r="1354" spans="1:25" ht="13.5" customHeight="1">
      <c r="A1354" s="6" t="s">
        <v>39</v>
      </c>
      <c r="B1354" s="12">
        <v>6</v>
      </c>
      <c r="C1354" s="18">
        <v>4</v>
      </c>
      <c r="D1354" s="23">
        <v>10</v>
      </c>
      <c r="E1354" s="6" t="s">
        <v>43</v>
      </c>
      <c r="F1354" s="12">
        <v>8</v>
      </c>
      <c r="G1354" s="18">
        <v>5</v>
      </c>
      <c r="H1354" s="23">
        <v>13</v>
      </c>
      <c r="I1354" s="6" t="s">
        <v>45</v>
      </c>
      <c r="J1354" s="12">
        <v>7</v>
      </c>
      <c r="K1354" s="18">
        <v>7</v>
      </c>
      <c r="L1354" s="23">
        <v>14</v>
      </c>
      <c r="M1354" s="6" t="s">
        <v>47</v>
      </c>
      <c r="N1354" s="12">
        <v>5</v>
      </c>
      <c r="O1354" s="18">
        <v>2</v>
      </c>
      <c r="P1354" s="23">
        <v>7</v>
      </c>
      <c r="Q1354" s="6" t="s">
        <v>8</v>
      </c>
      <c r="R1354" s="12">
        <v>0</v>
      </c>
      <c r="S1354" s="18">
        <v>0</v>
      </c>
      <c r="T1354" s="23">
        <v>0</v>
      </c>
      <c r="V1354" s="6" t="s">
        <v>48</v>
      </c>
      <c r="W1354" s="12">
        <v>35</v>
      </c>
      <c r="X1354" s="18">
        <v>13</v>
      </c>
      <c r="Y1354" s="23">
        <v>48</v>
      </c>
    </row>
    <row r="1355" spans="1:25" ht="13.5" customHeight="1">
      <c r="A1355" s="4"/>
      <c r="B1355" s="10"/>
      <c r="C1355" s="16"/>
      <c r="D1355" s="21"/>
      <c r="E1355" s="4"/>
      <c r="F1355" s="10"/>
      <c r="G1355" s="16"/>
      <c r="H1355" s="21"/>
      <c r="I1355" s="4"/>
      <c r="J1355" s="10"/>
      <c r="K1355" s="16"/>
      <c r="L1355" s="21"/>
      <c r="M1355" s="4"/>
      <c r="N1355" s="10"/>
      <c r="O1355" s="16"/>
      <c r="P1355" s="21"/>
      <c r="Q1355" s="4"/>
      <c r="R1355" s="10"/>
      <c r="S1355" s="16"/>
      <c r="T1355" s="21"/>
      <c r="V1355" s="4"/>
      <c r="W1355" s="10"/>
      <c r="X1355" s="16"/>
      <c r="Y1355" s="21"/>
    </row>
    <row r="1356" spans="1:25" ht="13.5" customHeight="1">
      <c r="A1356" s="5"/>
      <c r="B1356" s="11"/>
      <c r="C1356" s="17"/>
      <c r="D1356" s="22"/>
      <c r="E1356" s="5"/>
      <c r="F1356" s="11"/>
      <c r="G1356" s="17"/>
      <c r="H1356" s="22"/>
      <c r="I1356" s="5"/>
      <c r="J1356" s="11"/>
      <c r="K1356" s="17"/>
      <c r="L1356" s="22"/>
      <c r="M1356" s="5"/>
      <c r="N1356" s="11"/>
      <c r="O1356" s="17"/>
      <c r="P1356" s="22"/>
      <c r="Q1356" s="5"/>
      <c r="R1356" s="11"/>
      <c r="S1356" s="17"/>
      <c r="T1356" s="22"/>
      <c r="V1356" s="5"/>
      <c r="W1356" s="11"/>
      <c r="X1356" s="17"/>
      <c r="Y1356" s="22"/>
    </row>
    <row r="1357" spans="1:25" ht="13.5" customHeight="1">
      <c r="A1357" s="6" t="s">
        <v>50</v>
      </c>
      <c r="B1357" s="12">
        <v>3</v>
      </c>
      <c r="C1357" s="18">
        <v>4</v>
      </c>
      <c r="D1357" s="23">
        <v>7</v>
      </c>
      <c r="E1357" s="6" t="s">
        <v>52</v>
      </c>
      <c r="F1357" s="12">
        <v>5</v>
      </c>
      <c r="G1357" s="18">
        <v>7</v>
      </c>
      <c r="H1357" s="23">
        <v>12</v>
      </c>
      <c r="I1357" s="6" t="s">
        <v>42</v>
      </c>
      <c r="J1357" s="12">
        <v>8</v>
      </c>
      <c r="K1357" s="18">
        <v>8</v>
      </c>
      <c r="L1357" s="23">
        <v>16</v>
      </c>
      <c r="M1357" s="6" t="s">
        <v>54</v>
      </c>
      <c r="N1357" s="12">
        <v>4</v>
      </c>
      <c r="O1357" s="18">
        <v>2</v>
      </c>
      <c r="P1357" s="23">
        <v>6</v>
      </c>
      <c r="Q1357" s="6" t="s">
        <v>55</v>
      </c>
      <c r="R1357" s="12">
        <v>0</v>
      </c>
      <c r="S1357" s="18">
        <v>0</v>
      </c>
      <c r="T1357" s="23">
        <v>0</v>
      </c>
      <c r="V1357" s="6" t="s">
        <v>32</v>
      </c>
      <c r="W1357" s="12">
        <v>28</v>
      </c>
      <c r="X1357" s="18">
        <v>24</v>
      </c>
      <c r="Y1357" s="23">
        <v>52</v>
      </c>
    </row>
    <row r="1358" spans="1:25" ht="13.5" customHeight="1">
      <c r="A1358" s="4"/>
      <c r="B1358" s="10"/>
      <c r="C1358" s="16"/>
      <c r="D1358" s="21"/>
      <c r="E1358" s="4"/>
      <c r="F1358" s="10"/>
      <c r="G1358" s="16"/>
      <c r="H1358" s="21"/>
      <c r="I1358" s="4"/>
      <c r="J1358" s="10"/>
      <c r="K1358" s="16"/>
      <c r="L1358" s="21"/>
      <c r="M1358" s="4"/>
      <c r="N1358" s="10"/>
      <c r="O1358" s="16"/>
      <c r="P1358" s="21"/>
      <c r="Q1358" s="4"/>
      <c r="R1358" s="10"/>
      <c r="S1358" s="16"/>
      <c r="T1358" s="21"/>
      <c r="V1358" s="4"/>
      <c r="W1358" s="10"/>
      <c r="X1358" s="16"/>
      <c r="Y1358" s="21"/>
    </row>
    <row r="1359" spans="1:25" ht="13.5" customHeight="1">
      <c r="A1359" s="5"/>
      <c r="B1359" s="11"/>
      <c r="C1359" s="17"/>
      <c r="D1359" s="22"/>
      <c r="E1359" s="5"/>
      <c r="F1359" s="11"/>
      <c r="G1359" s="17"/>
      <c r="H1359" s="22"/>
      <c r="I1359" s="5"/>
      <c r="J1359" s="11"/>
      <c r="K1359" s="17"/>
      <c r="L1359" s="22"/>
      <c r="M1359" s="5"/>
      <c r="N1359" s="11"/>
      <c r="O1359" s="17"/>
      <c r="P1359" s="22"/>
      <c r="Q1359" s="5"/>
      <c r="R1359" s="11"/>
      <c r="S1359" s="17"/>
      <c r="T1359" s="22"/>
      <c r="V1359" s="5"/>
      <c r="W1359" s="11"/>
      <c r="X1359" s="17"/>
      <c r="Y1359" s="22"/>
    </row>
    <row r="1360" spans="1:25" ht="13.5" customHeight="1">
      <c r="A1360" s="6" t="s">
        <v>56</v>
      </c>
      <c r="B1360" s="12">
        <v>3</v>
      </c>
      <c r="C1360" s="18">
        <v>5</v>
      </c>
      <c r="D1360" s="23">
        <v>8</v>
      </c>
      <c r="E1360" s="6" t="s">
        <v>58</v>
      </c>
      <c r="F1360" s="12">
        <v>7</v>
      </c>
      <c r="G1360" s="18">
        <v>6</v>
      </c>
      <c r="H1360" s="23">
        <v>13</v>
      </c>
      <c r="I1360" s="6" t="s">
        <v>61</v>
      </c>
      <c r="J1360" s="12">
        <v>10</v>
      </c>
      <c r="K1360" s="18">
        <v>11</v>
      </c>
      <c r="L1360" s="23">
        <v>21</v>
      </c>
      <c r="M1360" s="6" t="s">
        <v>3</v>
      </c>
      <c r="N1360" s="12">
        <v>7</v>
      </c>
      <c r="O1360" s="18">
        <v>4</v>
      </c>
      <c r="P1360" s="23">
        <v>11</v>
      </c>
      <c r="Q1360" s="6" t="s">
        <v>63</v>
      </c>
      <c r="R1360" s="12">
        <v>0</v>
      </c>
      <c r="S1360" s="18">
        <v>0</v>
      </c>
      <c r="T1360" s="23">
        <v>0</v>
      </c>
      <c r="V1360" s="6" t="s">
        <v>64</v>
      </c>
      <c r="W1360" s="12">
        <v>35</v>
      </c>
      <c r="X1360" s="18">
        <v>27</v>
      </c>
      <c r="Y1360" s="23">
        <v>62</v>
      </c>
    </row>
    <row r="1361" spans="1:25" ht="13.5" customHeight="1">
      <c r="A1361" s="4"/>
      <c r="B1361" s="10"/>
      <c r="C1361" s="16"/>
      <c r="D1361" s="21"/>
      <c r="E1361" s="4"/>
      <c r="F1361" s="10"/>
      <c r="G1361" s="16"/>
      <c r="H1361" s="21"/>
      <c r="I1361" s="4"/>
      <c r="J1361" s="10"/>
      <c r="K1361" s="16"/>
      <c r="L1361" s="21"/>
      <c r="M1361" s="4"/>
      <c r="N1361" s="10"/>
      <c r="O1361" s="16"/>
      <c r="P1361" s="21"/>
      <c r="Q1361" s="4"/>
      <c r="R1361" s="10"/>
      <c r="S1361" s="16"/>
      <c r="T1361" s="21"/>
      <c r="V1361" s="4"/>
      <c r="W1361" s="10"/>
      <c r="X1361" s="16"/>
      <c r="Y1361" s="21"/>
    </row>
    <row r="1362" spans="1:25" ht="13.5" customHeight="1">
      <c r="A1362" s="5"/>
      <c r="B1362" s="11"/>
      <c r="C1362" s="17"/>
      <c r="D1362" s="22"/>
      <c r="E1362" s="5"/>
      <c r="F1362" s="11"/>
      <c r="G1362" s="17"/>
      <c r="H1362" s="22"/>
      <c r="I1362" s="5"/>
      <c r="J1362" s="11"/>
      <c r="K1362" s="17"/>
      <c r="L1362" s="22"/>
      <c r="M1362" s="5"/>
      <c r="N1362" s="11"/>
      <c r="O1362" s="17"/>
      <c r="P1362" s="22"/>
      <c r="Q1362" s="5"/>
      <c r="R1362" s="11"/>
      <c r="S1362" s="17"/>
      <c r="T1362" s="22"/>
      <c r="V1362" s="5"/>
      <c r="W1362" s="11"/>
      <c r="X1362" s="17"/>
      <c r="Y1362" s="22"/>
    </row>
    <row r="1363" spans="1:25" ht="13.5" customHeight="1">
      <c r="A1363" s="6" t="s">
        <v>66</v>
      </c>
      <c r="B1363" s="12">
        <v>9</v>
      </c>
      <c r="C1363" s="18">
        <v>7</v>
      </c>
      <c r="D1363" s="23">
        <v>16</v>
      </c>
      <c r="E1363" s="6" t="s">
        <v>67</v>
      </c>
      <c r="F1363" s="12">
        <v>12</v>
      </c>
      <c r="G1363" s="18">
        <v>7</v>
      </c>
      <c r="H1363" s="23">
        <v>19</v>
      </c>
      <c r="I1363" s="6" t="s">
        <v>41</v>
      </c>
      <c r="J1363" s="12">
        <v>7</v>
      </c>
      <c r="K1363" s="18">
        <v>5</v>
      </c>
      <c r="L1363" s="23">
        <v>12</v>
      </c>
      <c r="M1363" s="6" t="s">
        <v>70</v>
      </c>
      <c r="N1363" s="12">
        <v>3</v>
      </c>
      <c r="O1363" s="18">
        <v>9</v>
      </c>
      <c r="P1363" s="23">
        <v>12</v>
      </c>
      <c r="Q1363" s="6" t="s">
        <v>71</v>
      </c>
      <c r="R1363" s="12">
        <v>0</v>
      </c>
      <c r="S1363" s="18">
        <v>0</v>
      </c>
      <c r="T1363" s="23">
        <v>0</v>
      </c>
      <c r="V1363" s="6" t="s">
        <v>72</v>
      </c>
      <c r="W1363" s="12">
        <v>30</v>
      </c>
      <c r="X1363" s="18">
        <v>36</v>
      </c>
      <c r="Y1363" s="23">
        <v>66</v>
      </c>
    </row>
    <row r="1364" spans="1:25" ht="13.5" customHeight="1">
      <c r="A1364" s="4"/>
      <c r="B1364" s="10"/>
      <c r="C1364" s="16"/>
      <c r="D1364" s="21"/>
      <c r="E1364" s="4"/>
      <c r="F1364" s="10"/>
      <c r="G1364" s="16"/>
      <c r="H1364" s="21"/>
      <c r="I1364" s="4"/>
      <c r="J1364" s="10"/>
      <c r="K1364" s="16"/>
      <c r="L1364" s="21"/>
      <c r="M1364" s="4"/>
      <c r="N1364" s="10"/>
      <c r="O1364" s="16"/>
      <c r="P1364" s="21"/>
      <c r="Q1364" s="4"/>
      <c r="R1364" s="10"/>
      <c r="S1364" s="16"/>
      <c r="T1364" s="21"/>
      <c r="V1364" s="4"/>
      <c r="W1364" s="10"/>
      <c r="X1364" s="16"/>
      <c r="Y1364" s="21"/>
    </row>
    <row r="1365" spans="1:25" ht="13.5" customHeight="1">
      <c r="A1365" s="5"/>
      <c r="B1365" s="11"/>
      <c r="C1365" s="17"/>
      <c r="D1365" s="22"/>
      <c r="E1365" s="5"/>
      <c r="F1365" s="11"/>
      <c r="G1365" s="17"/>
      <c r="H1365" s="22"/>
      <c r="I1365" s="5"/>
      <c r="J1365" s="11"/>
      <c r="K1365" s="17"/>
      <c r="L1365" s="22"/>
      <c r="M1365" s="5"/>
      <c r="N1365" s="11"/>
      <c r="O1365" s="17"/>
      <c r="P1365" s="22"/>
      <c r="Q1365" s="5"/>
      <c r="R1365" s="11"/>
      <c r="S1365" s="17"/>
      <c r="T1365" s="22"/>
      <c r="V1365" s="5"/>
      <c r="W1365" s="11"/>
      <c r="X1365" s="17"/>
      <c r="Y1365" s="22"/>
    </row>
    <row r="1366" spans="1:25" ht="13.5" customHeight="1">
      <c r="A1366" s="6" t="s">
        <v>73</v>
      </c>
      <c r="B1366" s="12">
        <v>4</v>
      </c>
      <c r="C1366" s="18">
        <v>3</v>
      </c>
      <c r="D1366" s="23">
        <v>7</v>
      </c>
      <c r="E1366" s="6" t="s">
        <v>13</v>
      </c>
      <c r="F1366" s="12">
        <v>7</v>
      </c>
      <c r="G1366" s="18">
        <v>9</v>
      </c>
      <c r="H1366" s="23">
        <v>16</v>
      </c>
      <c r="I1366" s="6" t="s">
        <v>49</v>
      </c>
      <c r="J1366" s="12">
        <v>5</v>
      </c>
      <c r="K1366" s="18">
        <v>5</v>
      </c>
      <c r="L1366" s="23">
        <v>10</v>
      </c>
      <c r="M1366" s="6" t="s">
        <v>60</v>
      </c>
      <c r="N1366" s="12">
        <v>5</v>
      </c>
      <c r="O1366" s="18">
        <v>7</v>
      </c>
      <c r="P1366" s="23">
        <v>12</v>
      </c>
      <c r="Q1366" s="6" t="s">
        <v>57</v>
      </c>
      <c r="R1366" s="12">
        <v>0</v>
      </c>
      <c r="S1366" s="18">
        <v>0</v>
      </c>
      <c r="T1366" s="23">
        <v>0</v>
      </c>
      <c r="V1366" s="6" t="s">
        <v>10</v>
      </c>
      <c r="W1366" s="12">
        <v>43</v>
      </c>
      <c r="X1366" s="18">
        <v>38</v>
      </c>
      <c r="Y1366" s="23">
        <v>81</v>
      </c>
    </row>
    <row r="1367" spans="1:25" ht="13.5" customHeight="1">
      <c r="A1367" s="4"/>
      <c r="B1367" s="10"/>
      <c r="C1367" s="16"/>
      <c r="D1367" s="21"/>
      <c r="E1367" s="4"/>
      <c r="F1367" s="10"/>
      <c r="G1367" s="16"/>
      <c r="H1367" s="21"/>
      <c r="I1367" s="4"/>
      <c r="J1367" s="10"/>
      <c r="K1367" s="16"/>
      <c r="L1367" s="21"/>
      <c r="M1367" s="4"/>
      <c r="N1367" s="10"/>
      <c r="O1367" s="16"/>
      <c r="P1367" s="21"/>
      <c r="Q1367" s="4"/>
      <c r="R1367" s="10"/>
      <c r="S1367" s="16"/>
      <c r="T1367" s="21"/>
      <c r="V1367" s="4"/>
      <c r="W1367" s="10"/>
      <c r="X1367" s="16"/>
      <c r="Y1367" s="21"/>
    </row>
    <row r="1368" spans="1:25" ht="13.5" customHeight="1">
      <c r="A1368" s="5"/>
      <c r="B1368" s="11"/>
      <c r="C1368" s="17"/>
      <c r="D1368" s="22"/>
      <c r="E1368" s="5"/>
      <c r="F1368" s="11"/>
      <c r="G1368" s="17"/>
      <c r="H1368" s="22"/>
      <c r="I1368" s="5"/>
      <c r="J1368" s="11"/>
      <c r="K1368" s="17"/>
      <c r="L1368" s="22"/>
      <c r="M1368" s="5"/>
      <c r="N1368" s="11"/>
      <c r="O1368" s="17"/>
      <c r="P1368" s="22"/>
      <c r="Q1368" s="5"/>
      <c r="R1368" s="11"/>
      <c r="S1368" s="17"/>
      <c r="T1368" s="22"/>
      <c r="V1368" s="5"/>
      <c r="W1368" s="11"/>
      <c r="X1368" s="17"/>
      <c r="Y1368" s="22"/>
    </row>
    <row r="1369" spans="1:25" ht="13.5" customHeight="1">
      <c r="A1369" s="6" t="s">
        <v>62</v>
      </c>
      <c r="B1369" s="12">
        <v>2</v>
      </c>
      <c r="C1369" s="18">
        <v>5</v>
      </c>
      <c r="D1369" s="23">
        <v>7</v>
      </c>
      <c r="E1369" s="6" t="s">
        <v>30</v>
      </c>
      <c r="F1369" s="12">
        <v>8</v>
      </c>
      <c r="G1369" s="18">
        <v>7</v>
      </c>
      <c r="H1369" s="23">
        <v>15</v>
      </c>
      <c r="I1369" s="6" t="s">
        <v>74</v>
      </c>
      <c r="J1369" s="12">
        <v>11</v>
      </c>
      <c r="K1369" s="18">
        <v>9</v>
      </c>
      <c r="L1369" s="23">
        <v>20</v>
      </c>
      <c r="M1369" s="6" t="s">
        <v>68</v>
      </c>
      <c r="N1369" s="12">
        <v>3</v>
      </c>
      <c r="O1369" s="18">
        <v>5</v>
      </c>
      <c r="P1369" s="23">
        <v>8</v>
      </c>
      <c r="Q1369" s="6" t="s">
        <v>35</v>
      </c>
      <c r="R1369" s="12">
        <v>0</v>
      </c>
      <c r="S1369" s="18">
        <v>0</v>
      </c>
      <c r="T1369" s="23">
        <v>0</v>
      </c>
      <c r="V1369" s="6" t="s">
        <v>75</v>
      </c>
      <c r="W1369" s="12">
        <v>31</v>
      </c>
      <c r="X1369" s="18">
        <v>33</v>
      </c>
      <c r="Y1369" s="23">
        <v>64</v>
      </c>
    </row>
    <row r="1370" spans="1:25" ht="13.5" customHeight="1">
      <c r="A1370" s="4"/>
      <c r="B1370" s="10"/>
      <c r="C1370" s="16"/>
      <c r="D1370" s="21"/>
      <c r="E1370" s="4"/>
      <c r="F1370" s="10"/>
      <c r="G1370" s="16"/>
      <c r="H1370" s="21"/>
      <c r="I1370" s="4"/>
      <c r="J1370" s="10"/>
      <c r="K1370" s="16"/>
      <c r="L1370" s="21"/>
      <c r="M1370" s="4"/>
      <c r="N1370" s="10"/>
      <c r="O1370" s="16"/>
      <c r="P1370" s="21"/>
      <c r="Q1370" s="4"/>
      <c r="R1370" s="10"/>
      <c r="S1370" s="16"/>
      <c r="T1370" s="21"/>
      <c r="V1370" s="4"/>
      <c r="W1370" s="10"/>
      <c r="X1370" s="16"/>
      <c r="Y1370" s="21"/>
    </row>
    <row r="1371" spans="1:25" ht="13.5" customHeight="1">
      <c r="A1371" s="5"/>
      <c r="B1371" s="11"/>
      <c r="C1371" s="17"/>
      <c r="D1371" s="22"/>
      <c r="E1371" s="5"/>
      <c r="F1371" s="11"/>
      <c r="G1371" s="17"/>
      <c r="H1371" s="22"/>
      <c r="I1371" s="5"/>
      <c r="J1371" s="11"/>
      <c r="K1371" s="17"/>
      <c r="L1371" s="22"/>
      <c r="M1371" s="5"/>
      <c r="N1371" s="11"/>
      <c r="O1371" s="17"/>
      <c r="P1371" s="22"/>
      <c r="Q1371" s="5"/>
      <c r="R1371" s="11"/>
      <c r="S1371" s="17"/>
      <c r="T1371" s="22"/>
      <c r="V1371" s="5"/>
      <c r="W1371" s="11"/>
      <c r="X1371" s="17"/>
      <c r="Y1371" s="22"/>
    </row>
    <row r="1372" spans="1:25" ht="13.5" customHeight="1">
      <c r="A1372" s="6" t="s">
        <v>53</v>
      </c>
      <c r="B1372" s="12">
        <v>5</v>
      </c>
      <c r="C1372" s="18">
        <v>5</v>
      </c>
      <c r="D1372" s="23">
        <v>10</v>
      </c>
      <c r="E1372" s="6" t="s">
        <v>24</v>
      </c>
      <c r="F1372" s="12">
        <v>9</v>
      </c>
      <c r="G1372" s="18">
        <v>10</v>
      </c>
      <c r="H1372" s="23">
        <v>19</v>
      </c>
      <c r="I1372" s="6" t="s">
        <v>77</v>
      </c>
      <c r="J1372" s="12">
        <v>9</v>
      </c>
      <c r="K1372" s="18">
        <v>7</v>
      </c>
      <c r="L1372" s="23">
        <v>16</v>
      </c>
      <c r="M1372" s="6" t="s">
        <v>44</v>
      </c>
      <c r="N1372" s="12">
        <v>8</v>
      </c>
      <c r="O1372" s="18">
        <v>7</v>
      </c>
      <c r="P1372" s="23">
        <v>15</v>
      </c>
      <c r="Q1372" s="6" t="s">
        <v>46</v>
      </c>
      <c r="R1372" s="12">
        <v>0</v>
      </c>
      <c r="S1372" s="18">
        <v>1</v>
      </c>
      <c r="T1372" s="23">
        <v>1</v>
      </c>
      <c r="V1372" s="6" t="s">
        <v>29</v>
      </c>
      <c r="W1372" s="12">
        <v>47</v>
      </c>
      <c r="X1372" s="18">
        <v>45</v>
      </c>
      <c r="Y1372" s="23">
        <v>92</v>
      </c>
    </row>
    <row r="1373" spans="1:25" ht="13.5" customHeight="1">
      <c r="A1373" s="4"/>
      <c r="B1373" s="10"/>
      <c r="C1373" s="16"/>
      <c r="D1373" s="21"/>
      <c r="E1373" s="4"/>
      <c r="F1373" s="10"/>
      <c r="G1373" s="16"/>
      <c r="H1373" s="21"/>
      <c r="I1373" s="4"/>
      <c r="J1373" s="10"/>
      <c r="K1373" s="16"/>
      <c r="L1373" s="21"/>
      <c r="M1373" s="4"/>
      <c r="N1373" s="10"/>
      <c r="O1373" s="16"/>
      <c r="P1373" s="21"/>
      <c r="Q1373" s="4"/>
      <c r="R1373" s="10"/>
      <c r="S1373" s="16"/>
      <c r="T1373" s="21"/>
      <c r="V1373" s="4"/>
      <c r="W1373" s="10"/>
      <c r="X1373" s="16"/>
      <c r="Y1373" s="21"/>
    </row>
    <row r="1374" spans="1:25" ht="13.5" customHeight="1">
      <c r="A1374" s="5"/>
      <c r="B1374" s="11"/>
      <c r="C1374" s="17"/>
      <c r="D1374" s="22"/>
      <c r="E1374" s="5"/>
      <c r="F1374" s="11"/>
      <c r="G1374" s="17"/>
      <c r="H1374" s="22"/>
      <c r="I1374" s="5"/>
      <c r="J1374" s="11"/>
      <c r="K1374" s="17"/>
      <c r="L1374" s="22"/>
      <c r="M1374" s="5"/>
      <c r="N1374" s="11"/>
      <c r="O1374" s="17"/>
      <c r="P1374" s="22"/>
      <c r="Q1374" s="5"/>
      <c r="R1374" s="11"/>
      <c r="S1374" s="17"/>
      <c r="T1374" s="22"/>
      <c r="V1374" s="5"/>
      <c r="W1374" s="11"/>
      <c r="X1374" s="17"/>
      <c r="Y1374" s="22"/>
    </row>
    <row r="1375" spans="1:25" ht="13.5" customHeight="1">
      <c r="A1375" s="6" t="s">
        <v>78</v>
      </c>
      <c r="B1375" s="12">
        <v>2</v>
      </c>
      <c r="C1375" s="18">
        <v>3</v>
      </c>
      <c r="D1375" s="23">
        <v>5</v>
      </c>
      <c r="E1375" s="6" t="s">
        <v>79</v>
      </c>
      <c r="F1375" s="12">
        <v>7</v>
      </c>
      <c r="G1375" s="18">
        <v>5</v>
      </c>
      <c r="H1375" s="23">
        <v>12</v>
      </c>
      <c r="I1375" s="6" t="s">
        <v>7</v>
      </c>
      <c r="J1375" s="12">
        <v>6</v>
      </c>
      <c r="K1375" s="18">
        <v>3</v>
      </c>
      <c r="L1375" s="23">
        <v>9</v>
      </c>
      <c r="M1375" s="6" t="s">
        <v>59</v>
      </c>
      <c r="N1375" s="12">
        <v>2</v>
      </c>
      <c r="O1375" s="18">
        <v>0</v>
      </c>
      <c r="P1375" s="23">
        <v>2</v>
      </c>
      <c r="Q1375" s="6" t="s">
        <v>80</v>
      </c>
      <c r="R1375" s="12">
        <v>0</v>
      </c>
      <c r="S1375" s="18">
        <v>0</v>
      </c>
      <c r="T1375" s="23">
        <v>0</v>
      </c>
      <c r="V1375" s="6" t="s">
        <v>82</v>
      </c>
      <c r="W1375" s="12">
        <v>43</v>
      </c>
      <c r="X1375" s="18">
        <v>35</v>
      </c>
      <c r="Y1375" s="23">
        <v>78</v>
      </c>
    </row>
    <row r="1376" spans="1:25" ht="13.5" customHeight="1">
      <c r="A1376" s="4"/>
      <c r="B1376" s="10"/>
      <c r="C1376" s="16"/>
      <c r="D1376" s="21"/>
      <c r="E1376" s="4"/>
      <c r="F1376" s="10"/>
      <c r="G1376" s="16"/>
      <c r="H1376" s="21"/>
      <c r="I1376" s="4"/>
      <c r="J1376" s="10"/>
      <c r="K1376" s="16"/>
      <c r="L1376" s="21"/>
      <c r="M1376" s="4"/>
      <c r="N1376" s="10"/>
      <c r="O1376" s="16"/>
      <c r="P1376" s="21"/>
      <c r="Q1376" s="4"/>
      <c r="R1376" s="10"/>
      <c r="S1376" s="16"/>
      <c r="T1376" s="21"/>
      <c r="V1376" s="4"/>
      <c r="W1376" s="10"/>
      <c r="X1376" s="16"/>
      <c r="Y1376" s="21"/>
    </row>
    <row r="1377" spans="1:25" ht="13.5" customHeight="1">
      <c r="A1377" s="5"/>
      <c r="B1377" s="11"/>
      <c r="C1377" s="17"/>
      <c r="D1377" s="22"/>
      <c r="E1377" s="5"/>
      <c r="F1377" s="11"/>
      <c r="G1377" s="17"/>
      <c r="H1377" s="22"/>
      <c r="I1377" s="5"/>
      <c r="J1377" s="11"/>
      <c r="K1377" s="17"/>
      <c r="L1377" s="22"/>
      <c r="M1377" s="5"/>
      <c r="N1377" s="11"/>
      <c r="O1377" s="17"/>
      <c r="P1377" s="22"/>
      <c r="Q1377" s="5"/>
      <c r="R1377" s="11"/>
      <c r="S1377" s="17"/>
      <c r="T1377" s="22"/>
      <c r="V1377" s="5"/>
      <c r="W1377" s="11"/>
      <c r="X1377" s="17"/>
      <c r="Y1377" s="22"/>
    </row>
    <row r="1378" spans="1:25" ht="13.5" customHeight="1">
      <c r="A1378" s="6" t="s">
        <v>83</v>
      </c>
      <c r="B1378" s="12">
        <v>9</v>
      </c>
      <c r="C1378" s="18">
        <v>3</v>
      </c>
      <c r="D1378" s="23">
        <v>12</v>
      </c>
      <c r="E1378" s="6" t="s">
        <v>85</v>
      </c>
      <c r="F1378" s="12">
        <v>4</v>
      </c>
      <c r="G1378" s="18">
        <v>5</v>
      </c>
      <c r="H1378" s="23">
        <v>9</v>
      </c>
      <c r="I1378" s="6" t="s">
        <v>86</v>
      </c>
      <c r="J1378" s="12">
        <v>11</v>
      </c>
      <c r="K1378" s="18">
        <v>10</v>
      </c>
      <c r="L1378" s="23">
        <v>21</v>
      </c>
      <c r="M1378" s="6" t="s">
        <v>69</v>
      </c>
      <c r="N1378" s="12">
        <v>3</v>
      </c>
      <c r="O1378" s="18">
        <v>3</v>
      </c>
      <c r="P1378" s="23">
        <v>6</v>
      </c>
      <c r="Q1378" s="6" t="s">
        <v>87</v>
      </c>
      <c r="R1378" s="12">
        <v>0</v>
      </c>
      <c r="S1378" s="18">
        <v>0</v>
      </c>
      <c r="T1378" s="23">
        <v>0</v>
      </c>
      <c r="V1378" s="6" t="s">
        <v>51</v>
      </c>
      <c r="W1378" s="12">
        <v>37</v>
      </c>
      <c r="X1378" s="18">
        <v>44</v>
      </c>
      <c r="Y1378" s="23">
        <v>81</v>
      </c>
    </row>
    <row r="1379" spans="1:25" ht="13.5" customHeight="1">
      <c r="A1379" s="4"/>
      <c r="B1379" s="10"/>
      <c r="C1379" s="16"/>
      <c r="D1379" s="21"/>
      <c r="E1379" s="4"/>
      <c r="F1379" s="10"/>
      <c r="G1379" s="16"/>
      <c r="H1379" s="21"/>
      <c r="I1379" s="4"/>
      <c r="J1379" s="10"/>
      <c r="K1379" s="16"/>
      <c r="L1379" s="21"/>
      <c r="M1379" s="4"/>
      <c r="N1379" s="10"/>
      <c r="O1379" s="16"/>
      <c r="P1379" s="21"/>
      <c r="Q1379" s="4"/>
      <c r="R1379" s="10"/>
      <c r="S1379" s="16"/>
      <c r="T1379" s="21"/>
      <c r="V1379" s="4"/>
      <c r="W1379" s="10"/>
      <c r="X1379" s="16"/>
      <c r="Y1379" s="21"/>
    </row>
    <row r="1380" spans="1:25" ht="13.5" customHeight="1">
      <c r="A1380" s="5"/>
      <c r="B1380" s="11"/>
      <c r="C1380" s="17"/>
      <c r="D1380" s="22"/>
      <c r="E1380" s="5"/>
      <c r="F1380" s="11"/>
      <c r="G1380" s="17"/>
      <c r="H1380" s="22"/>
      <c r="I1380" s="5"/>
      <c r="J1380" s="11"/>
      <c r="K1380" s="17"/>
      <c r="L1380" s="22"/>
      <c r="M1380" s="5"/>
      <c r="N1380" s="11"/>
      <c r="O1380" s="17"/>
      <c r="P1380" s="22"/>
      <c r="Q1380" s="5"/>
      <c r="R1380" s="11"/>
      <c r="S1380" s="17"/>
      <c r="T1380" s="22"/>
      <c r="V1380" s="5"/>
      <c r="W1380" s="11"/>
      <c r="X1380" s="17"/>
      <c r="Y1380" s="22"/>
    </row>
    <row r="1381" spans="1:25" ht="13.5" customHeight="1">
      <c r="A1381" s="6" t="s">
        <v>89</v>
      </c>
      <c r="B1381" s="12">
        <v>5</v>
      </c>
      <c r="C1381" s="18">
        <v>2</v>
      </c>
      <c r="D1381" s="23">
        <v>7</v>
      </c>
      <c r="E1381" s="6" t="s">
        <v>91</v>
      </c>
      <c r="F1381" s="12">
        <v>7</v>
      </c>
      <c r="G1381" s="18">
        <v>10</v>
      </c>
      <c r="H1381" s="23">
        <v>17</v>
      </c>
      <c r="I1381" s="6" t="s">
        <v>92</v>
      </c>
      <c r="J1381" s="12">
        <v>2</v>
      </c>
      <c r="K1381" s="18">
        <v>8</v>
      </c>
      <c r="L1381" s="23">
        <v>10</v>
      </c>
      <c r="M1381" s="6" t="s">
        <v>94</v>
      </c>
      <c r="N1381" s="12">
        <v>2</v>
      </c>
      <c r="O1381" s="18">
        <v>8</v>
      </c>
      <c r="P1381" s="23">
        <v>10</v>
      </c>
      <c r="Q1381" s="6" t="s">
        <v>95</v>
      </c>
      <c r="R1381" s="12">
        <v>0</v>
      </c>
      <c r="S1381" s="18">
        <v>0</v>
      </c>
      <c r="T1381" s="23">
        <v>0</v>
      </c>
      <c r="V1381" s="6" t="s">
        <v>96</v>
      </c>
      <c r="W1381" s="12">
        <v>38</v>
      </c>
      <c r="X1381" s="18">
        <v>29</v>
      </c>
      <c r="Y1381" s="23">
        <v>67</v>
      </c>
    </row>
    <row r="1382" spans="1:25" ht="13.5" customHeight="1">
      <c r="A1382" s="4"/>
      <c r="B1382" s="10"/>
      <c r="C1382" s="16"/>
      <c r="D1382" s="21"/>
      <c r="E1382" s="4"/>
      <c r="F1382" s="10"/>
      <c r="G1382" s="16"/>
      <c r="H1382" s="21"/>
      <c r="I1382" s="4"/>
      <c r="J1382" s="10"/>
      <c r="K1382" s="16"/>
      <c r="L1382" s="21"/>
      <c r="M1382" s="4"/>
      <c r="N1382" s="10"/>
      <c r="O1382" s="16"/>
      <c r="P1382" s="21"/>
      <c r="Q1382" s="4"/>
      <c r="R1382" s="10"/>
      <c r="S1382" s="16"/>
      <c r="T1382" s="21"/>
      <c r="V1382" s="4"/>
      <c r="W1382" s="10"/>
      <c r="X1382" s="16"/>
      <c r="Y1382" s="21"/>
    </row>
    <row r="1383" spans="1:25" ht="13.5" customHeight="1">
      <c r="A1383" s="5"/>
      <c r="B1383" s="11"/>
      <c r="C1383" s="17"/>
      <c r="D1383" s="22"/>
      <c r="E1383" s="5"/>
      <c r="F1383" s="11"/>
      <c r="G1383" s="17"/>
      <c r="H1383" s="22"/>
      <c r="I1383" s="5"/>
      <c r="J1383" s="11"/>
      <c r="K1383" s="17"/>
      <c r="L1383" s="22"/>
      <c r="M1383" s="5"/>
      <c r="N1383" s="11"/>
      <c r="O1383" s="17"/>
      <c r="P1383" s="22"/>
      <c r="Q1383" s="5"/>
      <c r="R1383" s="11"/>
      <c r="S1383" s="17"/>
      <c r="T1383" s="22"/>
      <c r="V1383" s="5"/>
      <c r="W1383" s="11"/>
      <c r="X1383" s="17"/>
      <c r="Y1383" s="22"/>
    </row>
    <row r="1384" spans="1:25" ht="13.5" customHeight="1">
      <c r="A1384" s="6" t="s">
        <v>40</v>
      </c>
      <c r="B1384" s="12">
        <v>8</v>
      </c>
      <c r="C1384" s="18">
        <v>3</v>
      </c>
      <c r="D1384" s="23">
        <v>11</v>
      </c>
      <c r="E1384" s="6" t="s">
        <v>97</v>
      </c>
      <c r="F1384" s="12">
        <v>6</v>
      </c>
      <c r="G1384" s="18">
        <v>5</v>
      </c>
      <c r="H1384" s="23">
        <v>11</v>
      </c>
      <c r="I1384" s="6" t="s">
        <v>98</v>
      </c>
      <c r="J1384" s="12">
        <v>7</v>
      </c>
      <c r="K1384" s="18">
        <v>7</v>
      </c>
      <c r="L1384" s="23">
        <v>14</v>
      </c>
      <c r="M1384" s="6" t="s">
        <v>99</v>
      </c>
      <c r="N1384" s="12">
        <v>2</v>
      </c>
      <c r="O1384" s="18">
        <v>2</v>
      </c>
      <c r="P1384" s="23">
        <v>4</v>
      </c>
      <c r="Q1384" s="6" t="s">
        <v>100</v>
      </c>
      <c r="R1384" s="12">
        <v>0</v>
      </c>
      <c r="S1384" s="18">
        <v>0</v>
      </c>
      <c r="T1384" s="23">
        <v>0</v>
      </c>
      <c r="V1384" s="6" t="s">
        <v>101</v>
      </c>
      <c r="W1384" s="12">
        <v>28</v>
      </c>
      <c r="X1384" s="18">
        <v>30</v>
      </c>
      <c r="Y1384" s="23">
        <v>58</v>
      </c>
    </row>
    <row r="1385" spans="1:25" ht="13.5" customHeight="1">
      <c r="A1385" s="4"/>
      <c r="B1385" s="10"/>
      <c r="C1385" s="16"/>
      <c r="D1385" s="21"/>
      <c r="E1385" s="4"/>
      <c r="F1385" s="10"/>
      <c r="G1385" s="16"/>
      <c r="H1385" s="21"/>
      <c r="I1385" s="4"/>
      <c r="J1385" s="10"/>
      <c r="K1385" s="16"/>
      <c r="L1385" s="21"/>
      <c r="M1385" s="4"/>
      <c r="N1385" s="10"/>
      <c r="O1385" s="16"/>
      <c r="P1385" s="21"/>
      <c r="Q1385" s="4"/>
      <c r="R1385" s="10"/>
      <c r="S1385" s="16"/>
      <c r="T1385" s="21"/>
      <c r="V1385" s="4"/>
      <c r="W1385" s="10"/>
      <c r="X1385" s="16"/>
      <c r="Y1385" s="21"/>
    </row>
    <row r="1386" spans="1:25" ht="13.5" customHeight="1">
      <c r="A1386" s="5"/>
      <c r="B1386" s="11"/>
      <c r="C1386" s="17"/>
      <c r="D1386" s="22"/>
      <c r="E1386" s="5"/>
      <c r="F1386" s="11"/>
      <c r="G1386" s="17"/>
      <c r="H1386" s="22"/>
      <c r="I1386" s="5"/>
      <c r="J1386" s="11"/>
      <c r="K1386" s="17"/>
      <c r="L1386" s="22"/>
      <c r="M1386" s="5"/>
      <c r="N1386" s="11"/>
      <c r="O1386" s="17"/>
      <c r="P1386" s="22"/>
      <c r="Q1386" s="5"/>
      <c r="R1386" s="11"/>
      <c r="S1386" s="17"/>
      <c r="T1386" s="22"/>
      <c r="V1386" s="5"/>
      <c r="W1386" s="11"/>
      <c r="X1386" s="17"/>
      <c r="Y1386" s="22"/>
    </row>
    <row r="1387" spans="1:25" ht="13.5" customHeight="1">
      <c r="A1387" s="6" t="s">
        <v>103</v>
      </c>
      <c r="B1387" s="12">
        <v>9</v>
      </c>
      <c r="C1387" s="18">
        <v>0</v>
      </c>
      <c r="D1387" s="23">
        <v>9</v>
      </c>
      <c r="E1387" s="6" t="s">
        <v>106</v>
      </c>
      <c r="F1387" s="12">
        <v>6</v>
      </c>
      <c r="G1387" s="18">
        <v>8</v>
      </c>
      <c r="H1387" s="23">
        <v>14</v>
      </c>
      <c r="I1387" s="6" t="s">
        <v>107</v>
      </c>
      <c r="J1387" s="12">
        <v>6</v>
      </c>
      <c r="K1387" s="18">
        <v>2</v>
      </c>
      <c r="L1387" s="23">
        <v>8</v>
      </c>
      <c r="M1387" s="6" t="s">
        <v>108</v>
      </c>
      <c r="N1387" s="12">
        <v>5</v>
      </c>
      <c r="O1387" s="18">
        <v>1</v>
      </c>
      <c r="P1387" s="23">
        <v>6</v>
      </c>
      <c r="Q1387" s="6" t="s">
        <v>109</v>
      </c>
      <c r="R1387" s="12">
        <v>0</v>
      </c>
      <c r="S1387" s="18">
        <v>0</v>
      </c>
      <c r="T1387" s="23">
        <v>0</v>
      </c>
      <c r="V1387" s="6" t="s">
        <v>111</v>
      </c>
      <c r="W1387" s="12">
        <v>32</v>
      </c>
      <c r="X1387" s="18">
        <v>33</v>
      </c>
      <c r="Y1387" s="23">
        <v>65</v>
      </c>
    </row>
    <row r="1388" spans="1:25" ht="13.5" customHeight="1">
      <c r="A1388" s="4"/>
      <c r="B1388" s="10"/>
      <c r="C1388" s="16"/>
      <c r="D1388" s="21"/>
      <c r="E1388" s="4"/>
      <c r="F1388" s="10"/>
      <c r="G1388" s="16"/>
      <c r="H1388" s="21"/>
      <c r="I1388" s="4"/>
      <c r="J1388" s="10"/>
      <c r="K1388" s="16"/>
      <c r="L1388" s="21"/>
      <c r="M1388" s="4"/>
      <c r="N1388" s="10"/>
      <c r="O1388" s="16"/>
      <c r="P1388" s="21"/>
      <c r="Q1388" s="4"/>
      <c r="R1388" s="10"/>
      <c r="S1388" s="16"/>
      <c r="T1388" s="21"/>
      <c r="V1388" s="4"/>
      <c r="W1388" s="10"/>
      <c r="X1388" s="16"/>
      <c r="Y1388" s="21"/>
    </row>
    <row r="1389" spans="1:25" ht="13.5" customHeight="1">
      <c r="A1389" s="5"/>
      <c r="B1389" s="11"/>
      <c r="C1389" s="17"/>
      <c r="D1389" s="22"/>
      <c r="E1389" s="5"/>
      <c r="F1389" s="11"/>
      <c r="G1389" s="17"/>
      <c r="H1389" s="22"/>
      <c r="I1389" s="5"/>
      <c r="J1389" s="11"/>
      <c r="K1389" s="17"/>
      <c r="L1389" s="22"/>
      <c r="M1389" s="5"/>
      <c r="N1389" s="11"/>
      <c r="O1389" s="17"/>
      <c r="P1389" s="22"/>
      <c r="Q1389" s="5"/>
      <c r="R1389" s="11"/>
      <c r="S1389" s="17"/>
      <c r="T1389" s="22"/>
      <c r="V1389" s="5"/>
      <c r="W1389" s="11"/>
      <c r="X1389" s="17"/>
      <c r="Y1389" s="22"/>
    </row>
    <row r="1390" spans="1:25" ht="13.5" customHeight="1">
      <c r="A1390" s="6" t="s">
        <v>14</v>
      </c>
      <c r="B1390" s="12">
        <v>4</v>
      </c>
      <c r="C1390" s="18">
        <v>5</v>
      </c>
      <c r="D1390" s="23">
        <v>9</v>
      </c>
      <c r="E1390" s="6" t="s">
        <v>112</v>
      </c>
      <c r="F1390" s="12">
        <v>8</v>
      </c>
      <c r="G1390" s="18">
        <v>5</v>
      </c>
      <c r="H1390" s="23">
        <v>13</v>
      </c>
      <c r="I1390" s="6" t="s">
        <v>38</v>
      </c>
      <c r="J1390" s="12">
        <v>2</v>
      </c>
      <c r="K1390" s="18">
        <v>3</v>
      </c>
      <c r="L1390" s="23">
        <v>5</v>
      </c>
      <c r="M1390" s="6" t="s">
        <v>113</v>
      </c>
      <c r="N1390" s="12">
        <v>0</v>
      </c>
      <c r="O1390" s="18">
        <v>3</v>
      </c>
      <c r="P1390" s="23">
        <v>3</v>
      </c>
      <c r="Q1390" s="6" t="s">
        <v>114</v>
      </c>
      <c r="R1390" s="12">
        <v>0</v>
      </c>
      <c r="S1390" s="18">
        <v>0</v>
      </c>
      <c r="T1390" s="23">
        <v>0</v>
      </c>
      <c r="V1390" s="6" t="s">
        <v>115</v>
      </c>
      <c r="W1390" s="12">
        <v>37</v>
      </c>
      <c r="X1390" s="18">
        <v>34</v>
      </c>
      <c r="Y1390" s="23">
        <v>71</v>
      </c>
    </row>
    <row r="1391" spans="1:25" ht="13.5" customHeight="1">
      <c r="A1391" s="4"/>
      <c r="B1391" s="10"/>
      <c r="C1391" s="16"/>
      <c r="D1391" s="21"/>
      <c r="E1391" s="4"/>
      <c r="F1391" s="10"/>
      <c r="G1391" s="16"/>
      <c r="H1391" s="21"/>
      <c r="I1391" s="4"/>
      <c r="J1391" s="10"/>
      <c r="K1391" s="16"/>
      <c r="L1391" s="21"/>
      <c r="M1391" s="4"/>
      <c r="N1391" s="10"/>
      <c r="O1391" s="16"/>
      <c r="P1391" s="21"/>
      <c r="Q1391" s="4"/>
      <c r="R1391" s="10"/>
      <c r="S1391" s="16"/>
      <c r="T1391" s="21"/>
      <c r="V1391" s="4"/>
      <c r="W1391" s="10"/>
      <c r="X1391" s="16"/>
      <c r="Y1391" s="21"/>
    </row>
    <row r="1392" spans="1:25" ht="13.5" customHeight="1">
      <c r="A1392" s="5"/>
      <c r="B1392" s="11"/>
      <c r="C1392" s="17"/>
      <c r="D1392" s="22"/>
      <c r="E1392" s="5"/>
      <c r="F1392" s="11"/>
      <c r="G1392" s="17"/>
      <c r="H1392" s="22"/>
      <c r="I1392" s="5"/>
      <c r="J1392" s="11"/>
      <c r="K1392" s="17"/>
      <c r="L1392" s="22"/>
      <c r="M1392" s="5"/>
      <c r="N1392" s="11"/>
      <c r="O1392" s="17"/>
      <c r="P1392" s="22"/>
      <c r="Q1392" s="5"/>
      <c r="R1392" s="11"/>
      <c r="S1392" s="17"/>
      <c r="T1392" s="22"/>
      <c r="V1392" s="5"/>
      <c r="W1392" s="11"/>
      <c r="X1392" s="17"/>
      <c r="Y1392" s="22"/>
    </row>
    <row r="1393" spans="1:25" ht="13.5" customHeight="1">
      <c r="A1393" s="6" t="s">
        <v>116</v>
      </c>
      <c r="B1393" s="12">
        <v>9</v>
      </c>
      <c r="C1393" s="18">
        <v>9</v>
      </c>
      <c r="D1393" s="23">
        <v>18</v>
      </c>
      <c r="E1393" s="6" t="s">
        <v>117</v>
      </c>
      <c r="F1393" s="12">
        <v>8</v>
      </c>
      <c r="G1393" s="18">
        <v>4</v>
      </c>
      <c r="H1393" s="23">
        <v>12</v>
      </c>
      <c r="I1393" s="6" t="s">
        <v>102</v>
      </c>
      <c r="J1393" s="12">
        <v>5</v>
      </c>
      <c r="K1393" s="18">
        <v>7</v>
      </c>
      <c r="L1393" s="23">
        <v>12</v>
      </c>
      <c r="M1393" s="6" t="s">
        <v>118</v>
      </c>
      <c r="N1393" s="12">
        <v>4</v>
      </c>
      <c r="O1393" s="18">
        <v>3</v>
      </c>
      <c r="P1393" s="23">
        <v>7</v>
      </c>
      <c r="Q1393" s="6" t="s">
        <v>119</v>
      </c>
      <c r="R1393" s="12">
        <v>0</v>
      </c>
      <c r="S1393" s="18">
        <v>0</v>
      </c>
      <c r="T1393" s="23">
        <v>0</v>
      </c>
      <c r="V1393" s="6" t="s">
        <v>121</v>
      </c>
      <c r="W1393" s="12">
        <v>30</v>
      </c>
      <c r="X1393" s="18">
        <v>23</v>
      </c>
      <c r="Y1393" s="23">
        <v>53</v>
      </c>
    </row>
    <row r="1394" spans="1:25" ht="13.5" customHeight="1">
      <c r="A1394" s="4"/>
      <c r="B1394" s="10"/>
      <c r="C1394" s="16"/>
      <c r="D1394" s="21"/>
      <c r="E1394" s="4"/>
      <c r="F1394" s="10"/>
      <c r="G1394" s="16"/>
      <c r="H1394" s="21"/>
      <c r="I1394" s="4"/>
      <c r="J1394" s="10"/>
      <c r="K1394" s="16"/>
      <c r="L1394" s="21"/>
      <c r="M1394" s="4"/>
      <c r="N1394" s="10"/>
      <c r="O1394" s="16"/>
      <c r="P1394" s="21"/>
      <c r="Q1394" s="4"/>
      <c r="R1394" s="10"/>
      <c r="S1394" s="16"/>
      <c r="T1394" s="21"/>
      <c r="V1394" s="4"/>
      <c r="W1394" s="10"/>
      <c r="X1394" s="16"/>
      <c r="Y1394" s="21"/>
    </row>
    <row r="1395" spans="1:25" ht="13.5" customHeight="1">
      <c r="A1395" s="5"/>
      <c r="B1395" s="11"/>
      <c r="C1395" s="17"/>
      <c r="D1395" s="22"/>
      <c r="E1395" s="5"/>
      <c r="F1395" s="11"/>
      <c r="G1395" s="17"/>
      <c r="H1395" s="22"/>
      <c r="I1395" s="5"/>
      <c r="J1395" s="11"/>
      <c r="K1395" s="17"/>
      <c r="L1395" s="22"/>
      <c r="M1395" s="5"/>
      <c r="N1395" s="11"/>
      <c r="O1395" s="17"/>
      <c r="P1395" s="22"/>
      <c r="Q1395" s="5"/>
      <c r="R1395" s="11"/>
      <c r="S1395" s="17"/>
      <c r="T1395" s="22"/>
      <c r="V1395" s="5"/>
      <c r="W1395" s="11"/>
      <c r="X1395" s="17"/>
      <c r="Y1395" s="22"/>
    </row>
    <row r="1396" spans="1:25" ht="13.5" customHeight="1">
      <c r="A1396" s="6" t="s">
        <v>122</v>
      </c>
      <c r="B1396" s="12">
        <v>5</v>
      </c>
      <c r="C1396" s="18">
        <v>1</v>
      </c>
      <c r="D1396" s="23">
        <v>6</v>
      </c>
      <c r="E1396" s="6" t="s">
        <v>123</v>
      </c>
      <c r="F1396" s="12">
        <v>8</v>
      </c>
      <c r="G1396" s="18">
        <v>9</v>
      </c>
      <c r="H1396" s="23">
        <v>17</v>
      </c>
      <c r="I1396" s="6" t="s">
        <v>124</v>
      </c>
      <c r="J1396" s="12">
        <v>8</v>
      </c>
      <c r="K1396" s="18">
        <v>8</v>
      </c>
      <c r="L1396" s="23">
        <v>16</v>
      </c>
      <c r="M1396" s="6" t="s">
        <v>125</v>
      </c>
      <c r="N1396" s="12">
        <v>0</v>
      </c>
      <c r="O1396" s="18">
        <v>4</v>
      </c>
      <c r="P1396" s="23">
        <v>4</v>
      </c>
      <c r="Q1396" s="6" t="s">
        <v>126</v>
      </c>
      <c r="R1396" s="12">
        <v>0</v>
      </c>
      <c r="S1396" s="18">
        <v>0</v>
      </c>
      <c r="T1396" s="23">
        <v>0</v>
      </c>
      <c r="V1396" s="6" t="s">
        <v>127</v>
      </c>
      <c r="W1396" s="12">
        <v>21</v>
      </c>
      <c r="X1396" s="18">
        <v>28</v>
      </c>
      <c r="Y1396" s="23">
        <v>49</v>
      </c>
    </row>
    <row r="1397" spans="1:25" ht="13.5" customHeight="1">
      <c r="A1397" s="4"/>
      <c r="B1397" s="10"/>
      <c r="C1397" s="16"/>
      <c r="D1397" s="21"/>
      <c r="E1397" s="4"/>
      <c r="F1397" s="10"/>
      <c r="G1397" s="16"/>
      <c r="H1397" s="21"/>
      <c r="I1397" s="4"/>
      <c r="J1397" s="10"/>
      <c r="K1397" s="16"/>
      <c r="L1397" s="21"/>
      <c r="M1397" s="4"/>
      <c r="N1397" s="10"/>
      <c r="O1397" s="16"/>
      <c r="P1397" s="21"/>
      <c r="Q1397" s="4"/>
      <c r="R1397" s="10"/>
      <c r="S1397" s="16"/>
      <c r="T1397" s="21"/>
      <c r="V1397" s="4"/>
      <c r="W1397" s="10"/>
      <c r="X1397" s="16"/>
      <c r="Y1397" s="21"/>
    </row>
    <row r="1398" spans="1:25" ht="13.5" customHeight="1">
      <c r="A1398" s="5"/>
      <c r="B1398" s="11"/>
      <c r="C1398" s="17"/>
      <c r="D1398" s="22"/>
      <c r="E1398" s="5"/>
      <c r="F1398" s="11"/>
      <c r="G1398" s="17"/>
      <c r="H1398" s="22"/>
      <c r="I1398" s="5"/>
      <c r="J1398" s="11"/>
      <c r="K1398" s="17"/>
      <c r="L1398" s="22"/>
      <c r="M1398" s="5"/>
      <c r="N1398" s="11"/>
      <c r="O1398" s="17"/>
      <c r="P1398" s="22"/>
      <c r="Q1398" s="5"/>
      <c r="R1398" s="11"/>
      <c r="S1398" s="17"/>
      <c r="T1398" s="22"/>
      <c r="V1398" s="5"/>
      <c r="W1398" s="11"/>
      <c r="X1398" s="17"/>
      <c r="Y1398" s="22"/>
    </row>
    <row r="1399" spans="1:25" ht="13.5" customHeight="1">
      <c r="A1399" s="6" t="s">
        <v>128</v>
      </c>
      <c r="B1399" s="12">
        <v>7</v>
      </c>
      <c r="C1399" s="18">
        <v>4</v>
      </c>
      <c r="D1399" s="23">
        <v>11</v>
      </c>
      <c r="E1399" s="6" t="s">
        <v>129</v>
      </c>
      <c r="F1399" s="12">
        <v>13</v>
      </c>
      <c r="G1399" s="18">
        <v>7</v>
      </c>
      <c r="H1399" s="23">
        <v>20</v>
      </c>
      <c r="I1399" s="6" t="s">
        <v>130</v>
      </c>
      <c r="J1399" s="12">
        <v>6</v>
      </c>
      <c r="K1399" s="18">
        <v>8</v>
      </c>
      <c r="L1399" s="23">
        <v>14</v>
      </c>
      <c r="M1399" s="6" t="s">
        <v>131</v>
      </c>
      <c r="N1399" s="12">
        <v>3</v>
      </c>
      <c r="O1399" s="18">
        <v>2</v>
      </c>
      <c r="P1399" s="23">
        <v>5</v>
      </c>
      <c r="Q1399" s="6" t="s">
        <v>27</v>
      </c>
      <c r="R1399" s="12">
        <v>0</v>
      </c>
      <c r="S1399" s="18">
        <v>0</v>
      </c>
      <c r="T1399" s="23">
        <v>0</v>
      </c>
      <c r="V1399" s="6" t="s">
        <v>84</v>
      </c>
      <c r="W1399" s="12">
        <v>12</v>
      </c>
      <c r="X1399" s="18">
        <v>17</v>
      </c>
      <c r="Y1399" s="23">
        <v>29</v>
      </c>
    </row>
    <row r="1400" spans="1:25" ht="13.5" customHeight="1">
      <c r="A1400" s="4"/>
      <c r="B1400" s="10"/>
      <c r="C1400" s="16"/>
      <c r="D1400" s="21"/>
      <c r="E1400" s="4"/>
      <c r="F1400" s="10"/>
      <c r="G1400" s="16"/>
      <c r="H1400" s="21"/>
      <c r="I1400" s="4"/>
      <c r="J1400" s="10"/>
      <c r="K1400" s="16"/>
      <c r="L1400" s="21"/>
      <c r="M1400" s="4"/>
      <c r="N1400" s="10"/>
      <c r="O1400" s="16"/>
      <c r="P1400" s="21"/>
      <c r="Q1400" s="4"/>
      <c r="R1400" s="10"/>
      <c r="S1400" s="16"/>
      <c r="T1400" s="21"/>
      <c r="V1400" s="4"/>
      <c r="W1400" s="10"/>
      <c r="X1400" s="16"/>
      <c r="Y1400" s="21"/>
    </row>
    <row r="1401" spans="1:25" ht="13.5" customHeight="1">
      <c r="A1401" s="5"/>
      <c r="B1401" s="11"/>
      <c r="C1401" s="17"/>
      <c r="D1401" s="22"/>
      <c r="E1401" s="5"/>
      <c r="F1401" s="11"/>
      <c r="G1401" s="17"/>
      <c r="H1401" s="22"/>
      <c r="I1401" s="5"/>
      <c r="J1401" s="11"/>
      <c r="K1401" s="17"/>
      <c r="L1401" s="22"/>
      <c r="M1401" s="5"/>
      <c r="N1401" s="11"/>
      <c r="O1401" s="17"/>
      <c r="P1401" s="22"/>
      <c r="Q1401" s="5"/>
      <c r="R1401" s="11"/>
      <c r="S1401" s="17"/>
      <c r="T1401" s="22"/>
      <c r="V1401" s="5"/>
      <c r="W1401" s="11"/>
      <c r="X1401" s="17"/>
      <c r="Y1401" s="22"/>
    </row>
    <row r="1402" spans="1:25" ht="13.5" customHeight="1">
      <c r="A1402" s="6" t="s">
        <v>132</v>
      </c>
      <c r="B1402" s="12">
        <v>2</v>
      </c>
      <c r="C1402" s="18">
        <v>6</v>
      </c>
      <c r="D1402" s="23">
        <v>8</v>
      </c>
      <c r="E1402" s="6" t="s">
        <v>133</v>
      </c>
      <c r="F1402" s="12">
        <v>8</v>
      </c>
      <c r="G1402" s="18">
        <v>10</v>
      </c>
      <c r="H1402" s="23">
        <v>18</v>
      </c>
      <c r="I1402" s="6" t="s">
        <v>134</v>
      </c>
      <c r="J1402" s="12">
        <v>11</v>
      </c>
      <c r="K1402" s="18">
        <v>8</v>
      </c>
      <c r="L1402" s="23">
        <v>19</v>
      </c>
      <c r="M1402" s="6" t="s">
        <v>105</v>
      </c>
      <c r="N1402" s="12">
        <v>0</v>
      </c>
      <c r="O1402" s="18">
        <v>0</v>
      </c>
      <c r="P1402" s="23">
        <v>0</v>
      </c>
      <c r="Q1402" s="6" t="s">
        <v>76</v>
      </c>
      <c r="R1402" s="12">
        <v>0</v>
      </c>
      <c r="S1402" s="18">
        <v>0</v>
      </c>
      <c r="T1402" s="23">
        <v>0</v>
      </c>
      <c r="V1402" s="6" t="s">
        <v>135</v>
      </c>
      <c r="W1402" s="12">
        <v>7</v>
      </c>
      <c r="X1402" s="18">
        <v>10</v>
      </c>
      <c r="Y1402" s="23">
        <v>17</v>
      </c>
    </row>
    <row r="1403" spans="1:25" ht="13.5" customHeight="1">
      <c r="A1403" s="4"/>
      <c r="B1403" s="10"/>
      <c r="C1403" s="16"/>
      <c r="D1403" s="21"/>
      <c r="E1403" s="4"/>
      <c r="F1403" s="10"/>
      <c r="G1403" s="16"/>
      <c r="H1403" s="21"/>
      <c r="I1403" s="4"/>
      <c r="J1403" s="10"/>
      <c r="K1403" s="16"/>
      <c r="L1403" s="21"/>
      <c r="M1403" s="4"/>
      <c r="N1403" s="10"/>
      <c r="O1403" s="16"/>
      <c r="P1403" s="21"/>
      <c r="Q1403" s="4"/>
      <c r="R1403" s="10"/>
      <c r="S1403" s="16"/>
      <c r="T1403" s="21"/>
      <c r="V1403" s="4"/>
      <c r="W1403" s="10"/>
      <c r="X1403" s="16"/>
      <c r="Y1403" s="21"/>
    </row>
    <row r="1404" spans="1:25" ht="13.5" customHeight="1">
      <c r="A1404" s="5"/>
      <c r="B1404" s="11"/>
      <c r="C1404" s="17"/>
      <c r="D1404" s="22"/>
      <c r="E1404" s="5"/>
      <c r="F1404" s="11"/>
      <c r="G1404" s="17"/>
      <c r="H1404" s="22"/>
      <c r="I1404" s="5"/>
      <c r="J1404" s="11"/>
      <c r="K1404" s="17"/>
      <c r="L1404" s="22"/>
      <c r="M1404" s="5"/>
      <c r="N1404" s="11"/>
      <c r="O1404" s="17"/>
      <c r="P1404" s="22"/>
      <c r="Q1404" s="5"/>
      <c r="R1404" s="11"/>
      <c r="S1404" s="17"/>
      <c r="T1404" s="22"/>
      <c r="V1404" s="5"/>
      <c r="W1404" s="11"/>
      <c r="X1404" s="17"/>
      <c r="Y1404" s="22"/>
    </row>
    <row r="1405" spans="1:25" ht="13.5" customHeight="1">
      <c r="A1405" s="6" t="s">
        <v>136</v>
      </c>
      <c r="B1405" s="12">
        <v>5</v>
      </c>
      <c r="C1405" s="18">
        <v>4</v>
      </c>
      <c r="D1405" s="23">
        <v>9</v>
      </c>
      <c r="E1405" s="6" t="s">
        <v>104</v>
      </c>
      <c r="F1405" s="12">
        <v>10</v>
      </c>
      <c r="G1405" s="18">
        <v>15</v>
      </c>
      <c r="H1405" s="23">
        <v>25</v>
      </c>
      <c r="I1405" s="6" t="s">
        <v>137</v>
      </c>
      <c r="J1405" s="12">
        <v>2</v>
      </c>
      <c r="K1405" s="18">
        <v>2</v>
      </c>
      <c r="L1405" s="23">
        <v>4</v>
      </c>
      <c r="M1405" s="6" t="s">
        <v>138</v>
      </c>
      <c r="N1405" s="12">
        <v>0</v>
      </c>
      <c r="O1405" s="18">
        <v>1</v>
      </c>
      <c r="P1405" s="23">
        <v>1</v>
      </c>
      <c r="Q1405" s="6" t="s">
        <v>139</v>
      </c>
      <c r="R1405" s="12">
        <v>0</v>
      </c>
      <c r="S1405" s="18">
        <v>0</v>
      </c>
      <c r="T1405" s="23">
        <v>0</v>
      </c>
      <c r="V1405" s="6" t="s">
        <v>140</v>
      </c>
      <c r="W1405" s="12">
        <v>2</v>
      </c>
      <c r="X1405" s="18">
        <v>2</v>
      </c>
      <c r="Y1405" s="23">
        <v>4</v>
      </c>
    </row>
    <row r="1406" spans="1:25" ht="13.5" customHeight="1">
      <c r="A1406" s="4"/>
      <c r="B1406" s="10"/>
      <c r="C1406" s="16"/>
      <c r="D1406" s="21"/>
      <c r="E1406" s="4"/>
      <c r="F1406" s="10"/>
      <c r="G1406" s="16"/>
      <c r="H1406" s="21"/>
      <c r="I1406" s="4"/>
      <c r="J1406" s="10"/>
      <c r="K1406" s="16"/>
      <c r="L1406" s="21"/>
      <c r="M1406" s="4"/>
      <c r="N1406" s="10"/>
      <c r="O1406" s="16"/>
      <c r="P1406" s="21"/>
      <c r="Q1406" s="4"/>
      <c r="R1406" s="10"/>
      <c r="S1406" s="16"/>
      <c r="T1406" s="21"/>
      <c r="V1406" s="4"/>
      <c r="W1406" s="10"/>
      <c r="X1406" s="16"/>
      <c r="Y1406" s="21"/>
    </row>
    <row r="1407" spans="1:25" ht="13.5" customHeight="1">
      <c r="A1407" s="5"/>
      <c r="B1407" s="11"/>
      <c r="C1407" s="17"/>
      <c r="D1407" s="22"/>
      <c r="E1407" s="5"/>
      <c r="F1407" s="11"/>
      <c r="G1407" s="17"/>
      <c r="H1407" s="22"/>
      <c r="I1407" s="5"/>
      <c r="J1407" s="11"/>
      <c r="K1407" s="17"/>
      <c r="L1407" s="22"/>
      <c r="M1407" s="5"/>
      <c r="N1407" s="11"/>
      <c r="O1407" s="17"/>
      <c r="P1407" s="22"/>
      <c r="Q1407" s="5"/>
      <c r="R1407" s="11"/>
      <c r="S1407" s="17"/>
      <c r="T1407" s="22"/>
      <c r="V1407" s="5"/>
      <c r="W1407" s="11"/>
      <c r="X1407" s="17"/>
      <c r="Y1407" s="22"/>
    </row>
    <row r="1408" spans="1:25" ht="13.5" customHeight="1">
      <c r="A1408" s="6" t="s">
        <v>141</v>
      </c>
      <c r="B1408" s="12">
        <v>6</v>
      </c>
      <c r="C1408" s="18">
        <v>2</v>
      </c>
      <c r="D1408" s="23">
        <v>8</v>
      </c>
      <c r="E1408" s="6" t="s">
        <v>143</v>
      </c>
      <c r="F1408" s="12">
        <v>4</v>
      </c>
      <c r="G1408" s="18">
        <v>5</v>
      </c>
      <c r="H1408" s="23">
        <v>9</v>
      </c>
      <c r="I1408" s="6" t="s">
        <v>144</v>
      </c>
      <c r="J1408" s="12">
        <v>8</v>
      </c>
      <c r="K1408" s="18">
        <v>7</v>
      </c>
      <c r="L1408" s="23">
        <v>15</v>
      </c>
      <c r="M1408" s="6" t="s">
        <v>145</v>
      </c>
      <c r="N1408" s="12">
        <v>1</v>
      </c>
      <c r="O1408" s="18">
        <v>1</v>
      </c>
      <c r="P1408" s="23">
        <v>2</v>
      </c>
      <c r="Q1408" s="6" t="s">
        <v>146</v>
      </c>
      <c r="R1408" s="12">
        <v>0</v>
      </c>
      <c r="S1408" s="18">
        <v>0</v>
      </c>
      <c r="T1408" s="23">
        <v>0</v>
      </c>
      <c r="V1408" s="6" t="s">
        <v>81</v>
      </c>
      <c r="W1408" s="12">
        <v>0</v>
      </c>
      <c r="X1408" s="18">
        <v>1</v>
      </c>
      <c r="Y1408" s="23">
        <v>1</v>
      </c>
    </row>
    <row r="1409" spans="1:25" ht="13.5" customHeight="1">
      <c r="A1409" s="4"/>
      <c r="B1409" s="10"/>
      <c r="C1409" s="16"/>
      <c r="D1409" s="21"/>
      <c r="E1409" s="4"/>
      <c r="F1409" s="10"/>
      <c r="G1409" s="16"/>
      <c r="H1409" s="21"/>
      <c r="I1409" s="4"/>
      <c r="J1409" s="10"/>
      <c r="K1409" s="16"/>
      <c r="L1409" s="21"/>
      <c r="M1409" s="4"/>
      <c r="N1409" s="10"/>
      <c r="O1409" s="16"/>
      <c r="P1409" s="21"/>
      <c r="Q1409" s="4"/>
      <c r="R1409" s="10"/>
      <c r="S1409" s="16"/>
      <c r="T1409" s="21"/>
      <c r="V1409" s="4"/>
      <c r="W1409" s="10"/>
      <c r="X1409" s="16"/>
      <c r="Y1409" s="21"/>
    </row>
    <row r="1410" spans="1:25" ht="13.5" customHeight="1">
      <c r="A1410" s="5"/>
      <c r="B1410" s="11"/>
      <c r="C1410" s="17"/>
      <c r="D1410" s="22"/>
      <c r="E1410" s="5"/>
      <c r="F1410" s="11"/>
      <c r="G1410" s="17"/>
      <c r="H1410" s="22"/>
      <c r="I1410" s="5"/>
      <c r="J1410" s="11"/>
      <c r="K1410" s="17"/>
      <c r="L1410" s="22"/>
      <c r="M1410" s="5"/>
      <c r="N1410" s="11"/>
      <c r="O1410" s="17"/>
      <c r="P1410" s="22"/>
      <c r="Q1410" s="7"/>
      <c r="R1410" s="13"/>
      <c r="S1410" s="19"/>
      <c r="T1410" s="24"/>
      <c r="V1410" s="7"/>
      <c r="W1410" s="13"/>
      <c r="X1410" s="19"/>
      <c r="Y1410" s="24"/>
    </row>
    <row r="1411" spans="1:25" ht="13.5" customHeight="1">
      <c r="A1411" s="6" t="s">
        <v>147</v>
      </c>
      <c r="B1411" s="12">
        <v>7</v>
      </c>
      <c r="C1411" s="18">
        <v>6</v>
      </c>
      <c r="D1411" s="23">
        <v>13</v>
      </c>
      <c r="E1411" s="6" t="s">
        <v>148</v>
      </c>
      <c r="F1411" s="12">
        <v>11</v>
      </c>
      <c r="G1411" s="18">
        <v>12</v>
      </c>
      <c r="H1411" s="23">
        <v>23</v>
      </c>
      <c r="I1411" s="6" t="s">
        <v>149</v>
      </c>
      <c r="J1411" s="12">
        <v>7</v>
      </c>
      <c r="K1411" s="18">
        <v>7</v>
      </c>
      <c r="L1411" s="23">
        <v>14</v>
      </c>
      <c r="M1411" s="6" t="s">
        <v>150</v>
      </c>
      <c r="N1411" s="12">
        <v>1</v>
      </c>
      <c r="O1411" s="18">
        <v>1</v>
      </c>
      <c r="P1411" s="23">
        <v>2</v>
      </c>
      <c r="Q1411" s="25" t="s">
        <v>151</v>
      </c>
      <c r="R1411" s="28">
        <v>578</v>
      </c>
      <c r="S1411" s="28">
        <v>549</v>
      </c>
      <c r="T1411" s="28">
        <v>1127</v>
      </c>
      <c r="V1411" s="25" t="s">
        <v>151</v>
      </c>
      <c r="W1411" s="28">
        <v>578</v>
      </c>
      <c r="X1411" s="28">
        <v>549</v>
      </c>
      <c r="Y1411" s="28">
        <v>1127</v>
      </c>
    </row>
    <row r="1412" spans="1:25" ht="13.5" customHeight="1">
      <c r="A1412" s="4"/>
      <c r="B1412" s="10"/>
      <c r="C1412" s="16"/>
      <c r="D1412" s="21"/>
      <c r="E1412" s="4"/>
      <c r="F1412" s="10"/>
      <c r="G1412" s="16"/>
      <c r="H1412" s="21"/>
      <c r="I1412" s="4"/>
      <c r="J1412" s="10"/>
      <c r="K1412" s="16"/>
      <c r="L1412" s="21"/>
      <c r="M1412" s="4"/>
      <c r="N1412" s="10"/>
      <c r="O1412" s="16"/>
      <c r="P1412" s="21"/>
      <c r="Q1412" s="26"/>
      <c r="R1412" s="40"/>
      <c r="S1412" s="40"/>
      <c r="T1412" s="40"/>
      <c r="V1412" s="26"/>
      <c r="W1412" s="40"/>
      <c r="X1412" s="40"/>
      <c r="Y1412" s="40"/>
    </row>
    <row r="1413" spans="1:25" ht="13.5" customHeight="1">
      <c r="A1413" s="5"/>
      <c r="B1413" s="11"/>
      <c r="C1413" s="17"/>
      <c r="D1413" s="22"/>
      <c r="E1413" s="5"/>
      <c r="F1413" s="11"/>
      <c r="G1413" s="17"/>
      <c r="H1413" s="22"/>
      <c r="I1413" s="5"/>
      <c r="J1413" s="11"/>
      <c r="K1413" s="17"/>
      <c r="L1413" s="22"/>
      <c r="M1413" s="5"/>
      <c r="N1413" s="11"/>
      <c r="O1413" s="17"/>
      <c r="P1413" s="22"/>
      <c r="Q1413" s="25" t="s">
        <v>36</v>
      </c>
      <c r="R1413" s="32">
        <v>141</v>
      </c>
      <c r="S1413" s="32">
        <v>148</v>
      </c>
      <c r="T1413" s="32">
        <v>289</v>
      </c>
    </row>
    <row r="1414" spans="1:25" ht="13.5" customHeight="1">
      <c r="A1414" s="6" t="s">
        <v>152</v>
      </c>
      <c r="B1414" s="12">
        <v>3</v>
      </c>
      <c r="C1414" s="18">
        <v>2</v>
      </c>
      <c r="D1414" s="23">
        <v>5</v>
      </c>
      <c r="E1414" s="6" t="s">
        <v>154</v>
      </c>
      <c r="F1414" s="12">
        <v>11</v>
      </c>
      <c r="G1414" s="18">
        <v>4</v>
      </c>
      <c r="H1414" s="23">
        <v>15</v>
      </c>
      <c r="I1414" s="6" t="s">
        <v>156</v>
      </c>
      <c r="J1414" s="12">
        <v>8</v>
      </c>
      <c r="K1414" s="18">
        <v>6</v>
      </c>
      <c r="L1414" s="23">
        <v>14</v>
      </c>
      <c r="M1414" s="6" t="s">
        <v>157</v>
      </c>
      <c r="N1414" s="12">
        <v>0</v>
      </c>
      <c r="O1414" s="18">
        <v>0</v>
      </c>
      <c r="P1414" s="23">
        <v>0</v>
      </c>
      <c r="Q1414" s="26"/>
      <c r="R1414" s="33"/>
      <c r="S1414" s="33"/>
      <c r="T1414" s="33"/>
    </row>
    <row r="1415" spans="1:25" ht="13.5" customHeight="1">
      <c r="A1415" s="4"/>
      <c r="B1415" s="10"/>
      <c r="C1415" s="16"/>
      <c r="D1415" s="21"/>
      <c r="E1415" s="4"/>
      <c r="F1415" s="10"/>
      <c r="G1415" s="16"/>
      <c r="H1415" s="21"/>
      <c r="I1415" s="4"/>
      <c r="J1415" s="10"/>
      <c r="K1415" s="16"/>
      <c r="L1415" s="21"/>
      <c r="M1415" s="4"/>
      <c r="N1415" s="10"/>
      <c r="O1415" s="16"/>
      <c r="P1415" s="21"/>
      <c r="Q1415" s="25" t="s">
        <v>153</v>
      </c>
      <c r="R1415" s="32">
        <v>44</v>
      </c>
      <c r="S1415" s="32">
        <v>46</v>
      </c>
      <c r="T1415" s="32">
        <v>45</v>
      </c>
    </row>
    <row r="1416" spans="1:25" ht="13.5" customHeight="1">
      <c r="A1416" s="5"/>
      <c r="B1416" s="11"/>
      <c r="C1416" s="17"/>
      <c r="D1416" s="22"/>
      <c r="E1416" s="5"/>
      <c r="F1416" s="11"/>
      <c r="G1416" s="17"/>
      <c r="H1416" s="22"/>
      <c r="I1416" s="5"/>
      <c r="J1416" s="11"/>
      <c r="K1416" s="17"/>
      <c r="L1416" s="22"/>
      <c r="M1416" s="5"/>
      <c r="N1416" s="11"/>
      <c r="O1416" s="17"/>
      <c r="P1416" s="22"/>
      <c r="Q1416" s="26"/>
      <c r="R1416" s="33"/>
      <c r="S1416" s="33"/>
      <c r="T1416" s="33"/>
    </row>
    <row r="1417" spans="1:25" ht="13.5" customHeight="1">
      <c r="A1417" s="6" t="s">
        <v>158</v>
      </c>
      <c r="B1417" s="12">
        <v>8</v>
      </c>
      <c r="C1417" s="18">
        <v>7</v>
      </c>
      <c r="D1417" s="23">
        <v>15</v>
      </c>
      <c r="E1417" s="6" t="s">
        <v>88</v>
      </c>
      <c r="F1417" s="12">
        <v>10</v>
      </c>
      <c r="G1417" s="18">
        <v>8</v>
      </c>
      <c r="H1417" s="23">
        <v>18</v>
      </c>
      <c r="I1417" s="6" t="s">
        <v>159</v>
      </c>
      <c r="J1417" s="12">
        <v>5</v>
      </c>
      <c r="K1417" s="18">
        <v>5</v>
      </c>
      <c r="L1417" s="23">
        <v>10</v>
      </c>
      <c r="M1417" s="6" t="s">
        <v>160</v>
      </c>
      <c r="N1417" s="12">
        <v>0</v>
      </c>
      <c r="O1417" s="18">
        <v>0</v>
      </c>
      <c r="P1417" s="23">
        <v>0</v>
      </c>
    </row>
    <row r="1418" spans="1:25" ht="13.5" customHeight="1">
      <c r="A1418" s="4"/>
      <c r="B1418" s="10"/>
      <c r="C1418" s="16"/>
      <c r="D1418" s="21"/>
      <c r="E1418" s="4"/>
      <c r="F1418" s="10"/>
      <c r="G1418" s="16"/>
      <c r="H1418" s="21"/>
      <c r="I1418" s="4"/>
      <c r="J1418" s="10"/>
      <c r="K1418" s="16"/>
      <c r="L1418" s="21"/>
      <c r="M1418" s="4"/>
      <c r="N1418" s="10"/>
      <c r="O1418" s="16"/>
      <c r="P1418" s="21"/>
      <c r="Q1418" s="27" t="s">
        <v>161</v>
      </c>
      <c r="R1418" s="34"/>
      <c r="S1418" s="34"/>
      <c r="T1418" s="34"/>
    </row>
    <row r="1419" spans="1:25" ht="13.5" customHeight="1">
      <c r="A1419" s="5"/>
      <c r="B1419" s="11"/>
      <c r="C1419" s="17"/>
      <c r="D1419" s="22"/>
      <c r="E1419" s="5"/>
      <c r="F1419" s="11"/>
      <c r="G1419" s="17"/>
      <c r="H1419" s="22"/>
      <c r="I1419" s="5"/>
      <c r="J1419" s="11"/>
      <c r="K1419" s="17"/>
      <c r="L1419" s="22"/>
      <c r="M1419" s="5"/>
      <c r="N1419" s="11"/>
      <c r="O1419" s="17"/>
      <c r="P1419" s="22"/>
      <c r="Q1419" s="25" t="s">
        <v>151</v>
      </c>
      <c r="R1419" s="32">
        <v>2</v>
      </c>
      <c r="S1419" s="32">
        <v>5</v>
      </c>
      <c r="T1419" s="32">
        <v>7</v>
      </c>
    </row>
    <row r="1420" spans="1:25" ht="13.5" customHeight="1">
      <c r="A1420" s="6" t="s">
        <v>155</v>
      </c>
      <c r="B1420" s="12">
        <v>11</v>
      </c>
      <c r="C1420" s="18">
        <v>10</v>
      </c>
      <c r="D1420" s="23">
        <v>21</v>
      </c>
      <c r="E1420" s="6" t="s">
        <v>163</v>
      </c>
      <c r="F1420" s="12">
        <v>7</v>
      </c>
      <c r="G1420" s="18">
        <v>6</v>
      </c>
      <c r="H1420" s="23">
        <v>13</v>
      </c>
      <c r="I1420" s="6" t="s">
        <v>93</v>
      </c>
      <c r="J1420" s="12">
        <v>9</v>
      </c>
      <c r="K1420" s="18">
        <v>9</v>
      </c>
      <c r="L1420" s="23">
        <v>18</v>
      </c>
      <c r="M1420" s="6" t="s">
        <v>164</v>
      </c>
      <c r="N1420" s="12">
        <v>0</v>
      </c>
      <c r="O1420" s="18">
        <v>0</v>
      </c>
      <c r="P1420" s="23">
        <v>0</v>
      </c>
      <c r="Q1420" s="26"/>
      <c r="R1420" s="33"/>
      <c r="S1420" s="33"/>
      <c r="T1420" s="33"/>
    </row>
    <row r="1421" spans="1:25" ht="13.5" customHeight="1">
      <c r="A1421" s="4"/>
      <c r="B1421" s="10"/>
      <c r="C1421" s="16"/>
      <c r="D1421" s="21"/>
      <c r="E1421" s="4"/>
      <c r="F1421" s="10"/>
      <c r="G1421" s="16"/>
      <c r="H1421" s="21"/>
      <c r="I1421" s="4"/>
      <c r="J1421" s="10"/>
      <c r="K1421" s="16"/>
      <c r="L1421" s="21"/>
      <c r="M1421" s="4"/>
      <c r="N1421" s="10"/>
      <c r="O1421" s="16"/>
      <c r="P1421" s="21"/>
    </row>
    <row r="1422" spans="1:25" ht="13.5" customHeight="1">
      <c r="A1422" s="7"/>
      <c r="B1422" s="13"/>
      <c r="C1422" s="19"/>
      <c r="D1422" s="24"/>
      <c r="E1422" s="7"/>
      <c r="F1422" s="13"/>
      <c r="G1422" s="19"/>
      <c r="H1422" s="24"/>
      <c r="I1422" s="7"/>
      <c r="J1422" s="13"/>
      <c r="K1422" s="19"/>
      <c r="L1422" s="24"/>
      <c r="M1422" s="7"/>
      <c r="N1422" s="13"/>
      <c r="O1422" s="19"/>
      <c r="P1422" s="24"/>
    </row>
    <row r="1423" spans="1:25">
      <c r="V1423" t="s">
        <v>179</v>
      </c>
    </row>
    <row r="1424" spans="1:25">
      <c r="A1424" t="s">
        <v>200</v>
      </c>
    </row>
    <row r="1425" spans="1:25">
      <c r="A1425" s="1" t="s">
        <v>5</v>
      </c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>
      <c r="A1426" s="2" t="s">
        <v>15</v>
      </c>
      <c r="B1426" s="8" t="s">
        <v>17</v>
      </c>
      <c r="C1426" s="14" t="s">
        <v>16</v>
      </c>
      <c r="D1426" s="2" t="s">
        <v>12</v>
      </c>
      <c r="E1426" s="2" t="s">
        <v>15</v>
      </c>
      <c r="F1426" s="8" t="s">
        <v>17</v>
      </c>
      <c r="G1426" s="14" t="s">
        <v>16</v>
      </c>
      <c r="H1426" s="2" t="s">
        <v>12</v>
      </c>
      <c r="I1426" s="2" t="s">
        <v>15</v>
      </c>
      <c r="J1426" s="8" t="s">
        <v>17</v>
      </c>
      <c r="K1426" s="14" t="s">
        <v>16</v>
      </c>
      <c r="L1426" s="2" t="s">
        <v>12</v>
      </c>
      <c r="M1426" s="2" t="s">
        <v>15</v>
      </c>
      <c r="N1426" s="8" t="s">
        <v>17</v>
      </c>
      <c r="O1426" s="14" t="s">
        <v>16</v>
      </c>
      <c r="P1426" s="2" t="s">
        <v>12</v>
      </c>
      <c r="Q1426" s="2" t="s">
        <v>15</v>
      </c>
      <c r="R1426" s="8" t="s">
        <v>17</v>
      </c>
      <c r="S1426" s="14" t="s">
        <v>16</v>
      </c>
      <c r="T1426" s="2" t="s">
        <v>12</v>
      </c>
      <c r="V1426" s="2" t="s">
        <v>9</v>
      </c>
      <c r="W1426" s="8" t="s">
        <v>17</v>
      </c>
      <c r="X1426" s="14" t="s">
        <v>16</v>
      </c>
      <c r="Y1426" s="2" t="s">
        <v>12</v>
      </c>
    </row>
    <row r="1427" spans="1:25" ht="13.5" customHeight="1">
      <c r="A1427" s="3" t="s">
        <v>19</v>
      </c>
      <c r="B1427" s="9">
        <v>4</v>
      </c>
      <c r="C1427" s="15">
        <v>4</v>
      </c>
      <c r="D1427" s="20">
        <v>8</v>
      </c>
      <c r="E1427" s="3" t="s">
        <v>2</v>
      </c>
      <c r="F1427" s="9">
        <v>1</v>
      </c>
      <c r="G1427" s="15">
        <v>5</v>
      </c>
      <c r="H1427" s="20">
        <v>6</v>
      </c>
      <c r="I1427" s="3" t="s">
        <v>20</v>
      </c>
      <c r="J1427" s="9">
        <v>10</v>
      </c>
      <c r="K1427" s="15">
        <v>6</v>
      </c>
      <c r="L1427" s="20">
        <v>16</v>
      </c>
      <c r="M1427" s="3" t="s">
        <v>21</v>
      </c>
      <c r="N1427" s="9">
        <v>6</v>
      </c>
      <c r="O1427" s="15">
        <v>11</v>
      </c>
      <c r="P1427" s="20">
        <v>17</v>
      </c>
      <c r="Q1427" s="3" t="s">
        <v>23</v>
      </c>
      <c r="R1427" s="9">
        <v>0</v>
      </c>
      <c r="S1427" s="15">
        <v>3</v>
      </c>
      <c r="T1427" s="20">
        <v>3</v>
      </c>
      <c r="V1427" s="3" t="s">
        <v>25</v>
      </c>
      <c r="W1427" s="9">
        <v>24</v>
      </c>
      <c r="X1427" s="15">
        <v>13</v>
      </c>
      <c r="Y1427" s="20">
        <v>37</v>
      </c>
    </row>
    <row r="1428" spans="1:25" ht="13.5" customHeight="1">
      <c r="A1428" s="4"/>
      <c r="B1428" s="10"/>
      <c r="C1428" s="16"/>
      <c r="D1428" s="21"/>
      <c r="E1428" s="4"/>
      <c r="F1428" s="10"/>
      <c r="G1428" s="16"/>
      <c r="H1428" s="21"/>
      <c r="I1428" s="4"/>
      <c r="J1428" s="10"/>
      <c r="K1428" s="16"/>
      <c r="L1428" s="21"/>
      <c r="M1428" s="4"/>
      <c r="N1428" s="10"/>
      <c r="O1428" s="16"/>
      <c r="P1428" s="21"/>
      <c r="Q1428" s="4"/>
      <c r="R1428" s="10"/>
      <c r="S1428" s="16"/>
      <c r="T1428" s="21"/>
      <c r="V1428" s="4"/>
      <c r="W1428" s="10"/>
      <c r="X1428" s="16"/>
      <c r="Y1428" s="21"/>
    </row>
    <row r="1429" spans="1:25" ht="13.5" customHeight="1">
      <c r="A1429" s="5"/>
      <c r="B1429" s="11"/>
      <c r="C1429" s="17"/>
      <c r="D1429" s="22"/>
      <c r="E1429" s="5"/>
      <c r="F1429" s="11"/>
      <c r="G1429" s="17"/>
      <c r="H1429" s="22"/>
      <c r="I1429" s="5"/>
      <c r="J1429" s="11"/>
      <c r="K1429" s="17"/>
      <c r="L1429" s="22"/>
      <c r="M1429" s="5"/>
      <c r="N1429" s="11"/>
      <c r="O1429" s="17"/>
      <c r="P1429" s="22"/>
      <c r="Q1429" s="5"/>
      <c r="R1429" s="11"/>
      <c r="S1429" s="17"/>
      <c r="T1429" s="22"/>
      <c r="V1429" s="5"/>
      <c r="W1429" s="11"/>
      <c r="X1429" s="17"/>
      <c r="Y1429" s="22"/>
    </row>
    <row r="1430" spans="1:25" ht="13.5" customHeight="1">
      <c r="A1430" s="6" t="s">
        <v>26</v>
      </c>
      <c r="B1430" s="12">
        <v>6</v>
      </c>
      <c r="C1430" s="18">
        <v>1</v>
      </c>
      <c r="D1430" s="23">
        <v>7</v>
      </c>
      <c r="E1430" s="6" t="s">
        <v>18</v>
      </c>
      <c r="F1430" s="12">
        <v>7</v>
      </c>
      <c r="G1430" s="18">
        <v>6</v>
      </c>
      <c r="H1430" s="23">
        <v>13</v>
      </c>
      <c r="I1430" s="6" t="s">
        <v>28</v>
      </c>
      <c r="J1430" s="12">
        <v>5</v>
      </c>
      <c r="K1430" s="18">
        <v>13</v>
      </c>
      <c r="L1430" s="23">
        <v>18</v>
      </c>
      <c r="M1430" s="6" t="s">
        <v>4</v>
      </c>
      <c r="N1430" s="12">
        <v>4</v>
      </c>
      <c r="O1430" s="18">
        <v>4</v>
      </c>
      <c r="P1430" s="23">
        <v>8</v>
      </c>
      <c r="Q1430" s="6" t="s">
        <v>33</v>
      </c>
      <c r="R1430" s="12">
        <v>0</v>
      </c>
      <c r="S1430" s="18">
        <v>0</v>
      </c>
      <c r="T1430" s="23">
        <v>0</v>
      </c>
      <c r="V1430" s="6" t="s">
        <v>37</v>
      </c>
      <c r="W1430" s="12">
        <v>17</v>
      </c>
      <c r="X1430" s="18">
        <v>22</v>
      </c>
      <c r="Y1430" s="23">
        <v>39</v>
      </c>
    </row>
    <row r="1431" spans="1:25" ht="13.5" customHeight="1">
      <c r="A1431" s="4"/>
      <c r="B1431" s="10"/>
      <c r="C1431" s="16"/>
      <c r="D1431" s="21"/>
      <c r="E1431" s="4"/>
      <c r="F1431" s="10"/>
      <c r="G1431" s="16"/>
      <c r="H1431" s="21"/>
      <c r="I1431" s="4"/>
      <c r="J1431" s="10"/>
      <c r="K1431" s="16"/>
      <c r="L1431" s="21"/>
      <c r="M1431" s="4"/>
      <c r="N1431" s="10"/>
      <c r="O1431" s="16"/>
      <c r="P1431" s="21"/>
      <c r="Q1431" s="4"/>
      <c r="R1431" s="10"/>
      <c r="S1431" s="16"/>
      <c r="T1431" s="21"/>
      <c r="V1431" s="4"/>
      <c r="W1431" s="10"/>
      <c r="X1431" s="16"/>
      <c r="Y1431" s="21"/>
    </row>
    <row r="1432" spans="1:25" ht="13.5" customHeight="1">
      <c r="A1432" s="5"/>
      <c r="B1432" s="11"/>
      <c r="C1432" s="17"/>
      <c r="D1432" s="22"/>
      <c r="E1432" s="5"/>
      <c r="F1432" s="11"/>
      <c r="G1432" s="17"/>
      <c r="H1432" s="22"/>
      <c r="I1432" s="5"/>
      <c r="J1432" s="11"/>
      <c r="K1432" s="17"/>
      <c r="L1432" s="22"/>
      <c r="M1432" s="5"/>
      <c r="N1432" s="11"/>
      <c r="O1432" s="17"/>
      <c r="P1432" s="22"/>
      <c r="Q1432" s="5"/>
      <c r="R1432" s="11"/>
      <c r="S1432" s="17"/>
      <c r="T1432" s="22"/>
      <c r="V1432" s="5"/>
      <c r="W1432" s="11"/>
      <c r="X1432" s="17"/>
      <c r="Y1432" s="22"/>
    </row>
    <row r="1433" spans="1:25" ht="13.5" customHeight="1">
      <c r="A1433" s="6" t="s">
        <v>39</v>
      </c>
      <c r="B1433" s="12">
        <v>4</v>
      </c>
      <c r="C1433" s="18">
        <v>2</v>
      </c>
      <c r="D1433" s="23">
        <v>6</v>
      </c>
      <c r="E1433" s="6" t="s">
        <v>43</v>
      </c>
      <c r="F1433" s="12">
        <v>7</v>
      </c>
      <c r="G1433" s="18">
        <v>6</v>
      </c>
      <c r="H1433" s="23">
        <v>13</v>
      </c>
      <c r="I1433" s="6" t="s">
        <v>45</v>
      </c>
      <c r="J1433" s="12">
        <v>12</v>
      </c>
      <c r="K1433" s="18">
        <v>6</v>
      </c>
      <c r="L1433" s="23">
        <v>18</v>
      </c>
      <c r="M1433" s="6" t="s">
        <v>47</v>
      </c>
      <c r="N1433" s="12">
        <v>7</v>
      </c>
      <c r="O1433" s="18">
        <v>7</v>
      </c>
      <c r="P1433" s="23">
        <v>14</v>
      </c>
      <c r="Q1433" s="6" t="s">
        <v>8</v>
      </c>
      <c r="R1433" s="12">
        <v>0</v>
      </c>
      <c r="S1433" s="18">
        <v>0</v>
      </c>
      <c r="T1433" s="23">
        <v>0</v>
      </c>
      <c r="V1433" s="6" t="s">
        <v>48</v>
      </c>
      <c r="W1433" s="12">
        <v>23</v>
      </c>
      <c r="X1433" s="18">
        <v>17</v>
      </c>
      <c r="Y1433" s="23">
        <v>40</v>
      </c>
    </row>
    <row r="1434" spans="1:25" ht="13.5" customHeight="1">
      <c r="A1434" s="4"/>
      <c r="B1434" s="10"/>
      <c r="C1434" s="16"/>
      <c r="D1434" s="21"/>
      <c r="E1434" s="4"/>
      <c r="F1434" s="10"/>
      <c r="G1434" s="16"/>
      <c r="H1434" s="21"/>
      <c r="I1434" s="4"/>
      <c r="J1434" s="10"/>
      <c r="K1434" s="16"/>
      <c r="L1434" s="21"/>
      <c r="M1434" s="4"/>
      <c r="N1434" s="10"/>
      <c r="O1434" s="16"/>
      <c r="P1434" s="21"/>
      <c r="Q1434" s="4"/>
      <c r="R1434" s="10"/>
      <c r="S1434" s="16"/>
      <c r="T1434" s="21"/>
      <c r="V1434" s="4"/>
      <c r="W1434" s="10"/>
      <c r="X1434" s="16"/>
      <c r="Y1434" s="21"/>
    </row>
    <row r="1435" spans="1:25" ht="13.5" customHeight="1">
      <c r="A1435" s="5"/>
      <c r="B1435" s="11"/>
      <c r="C1435" s="17"/>
      <c r="D1435" s="22"/>
      <c r="E1435" s="5"/>
      <c r="F1435" s="11"/>
      <c r="G1435" s="17"/>
      <c r="H1435" s="22"/>
      <c r="I1435" s="5"/>
      <c r="J1435" s="11"/>
      <c r="K1435" s="17"/>
      <c r="L1435" s="22"/>
      <c r="M1435" s="5"/>
      <c r="N1435" s="11"/>
      <c r="O1435" s="17"/>
      <c r="P1435" s="22"/>
      <c r="Q1435" s="5"/>
      <c r="R1435" s="11"/>
      <c r="S1435" s="17"/>
      <c r="T1435" s="22"/>
      <c r="V1435" s="5"/>
      <c r="W1435" s="11"/>
      <c r="X1435" s="17"/>
      <c r="Y1435" s="22"/>
    </row>
    <row r="1436" spans="1:25" ht="13.5" customHeight="1">
      <c r="A1436" s="6" t="s">
        <v>50</v>
      </c>
      <c r="B1436" s="12">
        <v>6</v>
      </c>
      <c r="C1436" s="18">
        <v>1</v>
      </c>
      <c r="D1436" s="23">
        <v>7</v>
      </c>
      <c r="E1436" s="6" t="s">
        <v>52</v>
      </c>
      <c r="F1436" s="12">
        <v>1</v>
      </c>
      <c r="G1436" s="18">
        <v>2</v>
      </c>
      <c r="H1436" s="23">
        <v>3</v>
      </c>
      <c r="I1436" s="6" t="s">
        <v>42</v>
      </c>
      <c r="J1436" s="12">
        <v>7</v>
      </c>
      <c r="K1436" s="18">
        <v>7</v>
      </c>
      <c r="L1436" s="23">
        <v>14</v>
      </c>
      <c r="M1436" s="6" t="s">
        <v>54</v>
      </c>
      <c r="N1436" s="12">
        <v>4</v>
      </c>
      <c r="O1436" s="18">
        <v>7</v>
      </c>
      <c r="P1436" s="23">
        <v>11</v>
      </c>
      <c r="Q1436" s="6" t="s">
        <v>55</v>
      </c>
      <c r="R1436" s="12">
        <v>0</v>
      </c>
      <c r="S1436" s="18">
        <v>0</v>
      </c>
      <c r="T1436" s="23">
        <v>0</v>
      </c>
      <c r="V1436" s="6" t="s">
        <v>32</v>
      </c>
      <c r="W1436" s="12">
        <v>16</v>
      </c>
      <c r="X1436" s="18">
        <v>17</v>
      </c>
      <c r="Y1436" s="23">
        <v>33</v>
      </c>
    </row>
    <row r="1437" spans="1:25" ht="13.5" customHeight="1">
      <c r="A1437" s="4"/>
      <c r="B1437" s="10"/>
      <c r="C1437" s="16"/>
      <c r="D1437" s="21"/>
      <c r="E1437" s="4"/>
      <c r="F1437" s="10"/>
      <c r="G1437" s="16"/>
      <c r="H1437" s="21"/>
      <c r="I1437" s="4"/>
      <c r="J1437" s="10"/>
      <c r="K1437" s="16"/>
      <c r="L1437" s="21"/>
      <c r="M1437" s="4"/>
      <c r="N1437" s="10"/>
      <c r="O1437" s="16"/>
      <c r="P1437" s="21"/>
      <c r="Q1437" s="4"/>
      <c r="R1437" s="10"/>
      <c r="S1437" s="16"/>
      <c r="T1437" s="21"/>
      <c r="V1437" s="4"/>
      <c r="W1437" s="10"/>
      <c r="X1437" s="16"/>
      <c r="Y1437" s="21"/>
    </row>
    <row r="1438" spans="1:25" ht="13.5" customHeight="1">
      <c r="A1438" s="5"/>
      <c r="B1438" s="11"/>
      <c r="C1438" s="17"/>
      <c r="D1438" s="22"/>
      <c r="E1438" s="5"/>
      <c r="F1438" s="11"/>
      <c r="G1438" s="17"/>
      <c r="H1438" s="22"/>
      <c r="I1438" s="5"/>
      <c r="J1438" s="11"/>
      <c r="K1438" s="17"/>
      <c r="L1438" s="22"/>
      <c r="M1438" s="5"/>
      <c r="N1438" s="11"/>
      <c r="O1438" s="17"/>
      <c r="P1438" s="22"/>
      <c r="Q1438" s="5"/>
      <c r="R1438" s="11"/>
      <c r="S1438" s="17"/>
      <c r="T1438" s="22"/>
      <c r="V1438" s="5"/>
      <c r="W1438" s="11"/>
      <c r="X1438" s="17"/>
      <c r="Y1438" s="22"/>
    </row>
    <row r="1439" spans="1:25" ht="13.5" customHeight="1">
      <c r="A1439" s="6" t="s">
        <v>56</v>
      </c>
      <c r="B1439" s="12">
        <v>4</v>
      </c>
      <c r="C1439" s="18">
        <v>5</v>
      </c>
      <c r="D1439" s="23">
        <v>9</v>
      </c>
      <c r="E1439" s="6" t="s">
        <v>58</v>
      </c>
      <c r="F1439" s="12">
        <v>12</v>
      </c>
      <c r="G1439" s="18">
        <v>4</v>
      </c>
      <c r="H1439" s="23">
        <v>16</v>
      </c>
      <c r="I1439" s="6" t="s">
        <v>61</v>
      </c>
      <c r="J1439" s="12">
        <v>9</v>
      </c>
      <c r="K1439" s="18">
        <v>8</v>
      </c>
      <c r="L1439" s="23">
        <v>17</v>
      </c>
      <c r="M1439" s="6" t="s">
        <v>3</v>
      </c>
      <c r="N1439" s="12">
        <v>3</v>
      </c>
      <c r="O1439" s="18">
        <v>9</v>
      </c>
      <c r="P1439" s="23">
        <v>12</v>
      </c>
      <c r="Q1439" s="6" t="s">
        <v>63</v>
      </c>
      <c r="R1439" s="12">
        <v>0</v>
      </c>
      <c r="S1439" s="18">
        <v>0</v>
      </c>
      <c r="T1439" s="23">
        <v>0</v>
      </c>
      <c r="V1439" s="6" t="s">
        <v>64</v>
      </c>
      <c r="W1439" s="12">
        <v>25</v>
      </c>
      <c r="X1439" s="18">
        <v>16</v>
      </c>
      <c r="Y1439" s="23">
        <v>41</v>
      </c>
    </row>
    <row r="1440" spans="1:25" ht="13.5" customHeight="1">
      <c r="A1440" s="4"/>
      <c r="B1440" s="10"/>
      <c r="C1440" s="16"/>
      <c r="D1440" s="21"/>
      <c r="E1440" s="4"/>
      <c r="F1440" s="10"/>
      <c r="G1440" s="16"/>
      <c r="H1440" s="21"/>
      <c r="I1440" s="4"/>
      <c r="J1440" s="10"/>
      <c r="K1440" s="16"/>
      <c r="L1440" s="21"/>
      <c r="M1440" s="4"/>
      <c r="N1440" s="10"/>
      <c r="O1440" s="16"/>
      <c r="P1440" s="21"/>
      <c r="Q1440" s="4"/>
      <c r="R1440" s="10"/>
      <c r="S1440" s="16"/>
      <c r="T1440" s="21"/>
      <c r="V1440" s="4"/>
      <c r="W1440" s="10"/>
      <c r="X1440" s="16"/>
      <c r="Y1440" s="21"/>
    </row>
    <row r="1441" spans="1:25" ht="13.5" customHeight="1">
      <c r="A1441" s="5"/>
      <c r="B1441" s="11"/>
      <c r="C1441" s="17"/>
      <c r="D1441" s="22"/>
      <c r="E1441" s="5"/>
      <c r="F1441" s="11"/>
      <c r="G1441" s="17"/>
      <c r="H1441" s="22"/>
      <c r="I1441" s="5"/>
      <c r="J1441" s="11"/>
      <c r="K1441" s="17"/>
      <c r="L1441" s="22"/>
      <c r="M1441" s="5"/>
      <c r="N1441" s="11"/>
      <c r="O1441" s="17"/>
      <c r="P1441" s="22"/>
      <c r="Q1441" s="5"/>
      <c r="R1441" s="11"/>
      <c r="S1441" s="17"/>
      <c r="T1441" s="22"/>
      <c r="V1441" s="5"/>
      <c r="W1441" s="11"/>
      <c r="X1441" s="17"/>
      <c r="Y1441" s="22"/>
    </row>
    <row r="1442" spans="1:25" ht="13.5" customHeight="1">
      <c r="A1442" s="6" t="s">
        <v>66</v>
      </c>
      <c r="B1442" s="12">
        <v>5</v>
      </c>
      <c r="C1442" s="18">
        <v>7</v>
      </c>
      <c r="D1442" s="23">
        <v>12</v>
      </c>
      <c r="E1442" s="6" t="s">
        <v>67</v>
      </c>
      <c r="F1442" s="12">
        <v>4</v>
      </c>
      <c r="G1442" s="18">
        <v>5</v>
      </c>
      <c r="H1442" s="23">
        <v>9</v>
      </c>
      <c r="I1442" s="6" t="s">
        <v>41</v>
      </c>
      <c r="J1442" s="12">
        <v>5</v>
      </c>
      <c r="K1442" s="18">
        <v>1</v>
      </c>
      <c r="L1442" s="23">
        <v>6</v>
      </c>
      <c r="M1442" s="6" t="s">
        <v>70</v>
      </c>
      <c r="N1442" s="12">
        <v>5</v>
      </c>
      <c r="O1442" s="18">
        <v>10</v>
      </c>
      <c r="P1442" s="23">
        <v>15</v>
      </c>
      <c r="Q1442" s="6" t="s">
        <v>71</v>
      </c>
      <c r="R1442" s="12">
        <v>0</v>
      </c>
      <c r="S1442" s="18">
        <v>0</v>
      </c>
      <c r="T1442" s="23">
        <v>0</v>
      </c>
      <c r="V1442" s="6" t="s">
        <v>72</v>
      </c>
      <c r="W1442" s="12">
        <v>28</v>
      </c>
      <c r="X1442" s="18">
        <v>23</v>
      </c>
      <c r="Y1442" s="23">
        <v>51</v>
      </c>
    </row>
    <row r="1443" spans="1:25" ht="13.5" customHeight="1">
      <c r="A1443" s="4"/>
      <c r="B1443" s="10"/>
      <c r="C1443" s="16"/>
      <c r="D1443" s="21"/>
      <c r="E1443" s="4"/>
      <c r="F1443" s="10"/>
      <c r="G1443" s="16"/>
      <c r="H1443" s="21"/>
      <c r="I1443" s="4"/>
      <c r="J1443" s="10"/>
      <c r="K1443" s="16"/>
      <c r="L1443" s="21"/>
      <c r="M1443" s="4"/>
      <c r="N1443" s="10"/>
      <c r="O1443" s="16"/>
      <c r="P1443" s="21"/>
      <c r="Q1443" s="4"/>
      <c r="R1443" s="10"/>
      <c r="S1443" s="16"/>
      <c r="T1443" s="21"/>
      <c r="V1443" s="4"/>
      <c r="W1443" s="10"/>
      <c r="X1443" s="16"/>
      <c r="Y1443" s="21"/>
    </row>
    <row r="1444" spans="1:25" ht="13.5" customHeight="1">
      <c r="A1444" s="5"/>
      <c r="B1444" s="11"/>
      <c r="C1444" s="17"/>
      <c r="D1444" s="22"/>
      <c r="E1444" s="5"/>
      <c r="F1444" s="11"/>
      <c r="G1444" s="17"/>
      <c r="H1444" s="22"/>
      <c r="I1444" s="5"/>
      <c r="J1444" s="11"/>
      <c r="K1444" s="17"/>
      <c r="L1444" s="22"/>
      <c r="M1444" s="5"/>
      <c r="N1444" s="11"/>
      <c r="O1444" s="17"/>
      <c r="P1444" s="22"/>
      <c r="Q1444" s="5"/>
      <c r="R1444" s="11"/>
      <c r="S1444" s="17"/>
      <c r="T1444" s="22"/>
      <c r="V1444" s="5"/>
      <c r="W1444" s="11"/>
      <c r="X1444" s="17"/>
      <c r="Y1444" s="22"/>
    </row>
    <row r="1445" spans="1:25" ht="13.5" customHeight="1">
      <c r="A1445" s="6" t="s">
        <v>73</v>
      </c>
      <c r="B1445" s="12">
        <v>2</v>
      </c>
      <c r="C1445" s="18">
        <v>5</v>
      </c>
      <c r="D1445" s="23">
        <v>7</v>
      </c>
      <c r="E1445" s="6" t="s">
        <v>13</v>
      </c>
      <c r="F1445" s="12">
        <v>4</v>
      </c>
      <c r="G1445" s="18">
        <v>5</v>
      </c>
      <c r="H1445" s="23">
        <v>9</v>
      </c>
      <c r="I1445" s="6" t="s">
        <v>49</v>
      </c>
      <c r="J1445" s="12">
        <v>10</v>
      </c>
      <c r="K1445" s="18">
        <v>10</v>
      </c>
      <c r="L1445" s="23">
        <v>20</v>
      </c>
      <c r="M1445" s="6" t="s">
        <v>60</v>
      </c>
      <c r="N1445" s="12">
        <v>5</v>
      </c>
      <c r="O1445" s="18">
        <v>7</v>
      </c>
      <c r="P1445" s="23">
        <v>12</v>
      </c>
      <c r="Q1445" s="6" t="s">
        <v>57</v>
      </c>
      <c r="R1445" s="12">
        <v>0</v>
      </c>
      <c r="S1445" s="18">
        <v>0</v>
      </c>
      <c r="T1445" s="23">
        <v>0</v>
      </c>
      <c r="V1445" s="6" t="s">
        <v>10</v>
      </c>
      <c r="W1445" s="12">
        <v>20</v>
      </c>
      <c r="X1445" s="18">
        <v>18</v>
      </c>
      <c r="Y1445" s="23">
        <v>38</v>
      </c>
    </row>
    <row r="1446" spans="1:25" ht="13.5" customHeight="1">
      <c r="A1446" s="4"/>
      <c r="B1446" s="10"/>
      <c r="C1446" s="16"/>
      <c r="D1446" s="21"/>
      <c r="E1446" s="4"/>
      <c r="F1446" s="10"/>
      <c r="G1446" s="16"/>
      <c r="H1446" s="21"/>
      <c r="I1446" s="4"/>
      <c r="J1446" s="10"/>
      <c r="K1446" s="16"/>
      <c r="L1446" s="21"/>
      <c r="M1446" s="4"/>
      <c r="N1446" s="10"/>
      <c r="O1446" s="16"/>
      <c r="P1446" s="21"/>
      <c r="Q1446" s="4"/>
      <c r="R1446" s="10"/>
      <c r="S1446" s="16"/>
      <c r="T1446" s="21"/>
      <c r="V1446" s="4"/>
      <c r="W1446" s="10"/>
      <c r="X1446" s="16"/>
      <c r="Y1446" s="21"/>
    </row>
    <row r="1447" spans="1:25" ht="13.5" customHeight="1">
      <c r="A1447" s="5"/>
      <c r="B1447" s="11"/>
      <c r="C1447" s="17"/>
      <c r="D1447" s="22"/>
      <c r="E1447" s="5"/>
      <c r="F1447" s="11"/>
      <c r="G1447" s="17"/>
      <c r="H1447" s="22"/>
      <c r="I1447" s="5"/>
      <c r="J1447" s="11"/>
      <c r="K1447" s="17"/>
      <c r="L1447" s="22"/>
      <c r="M1447" s="5"/>
      <c r="N1447" s="11"/>
      <c r="O1447" s="17"/>
      <c r="P1447" s="22"/>
      <c r="Q1447" s="5"/>
      <c r="R1447" s="11"/>
      <c r="S1447" s="17"/>
      <c r="T1447" s="22"/>
      <c r="V1447" s="5"/>
      <c r="W1447" s="11"/>
      <c r="X1447" s="17"/>
      <c r="Y1447" s="22"/>
    </row>
    <row r="1448" spans="1:25" ht="13.5" customHeight="1">
      <c r="A1448" s="6" t="s">
        <v>62</v>
      </c>
      <c r="B1448" s="12">
        <v>7</v>
      </c>
      <c r="C1448" s="18">
        <v>3</v>
      </c>
      <c r="D1448" s="23">
        <v>10</v>
      </c>
      <c r="E1448" s="6" t="s">
        <v>30</v>
      </c>
      <c r="F1448" s="12">
        <v>4</v>
      </c>
      <c r="G1448" s="18">
        <v>3</v>
      </c>
      <c r="H1448" s="23">
        <v>7</v>
      </c>
      <c r="I1448" s="6" t="s">
        <v>74</v>
      </c>
      <c r="J1448" s="12">
        <v>6</v>
      </c>
      <c r="K1448" s="18">
        <v>8</v>
      </c>
      <c r="L1448" s="23">
        <v>14</v>
      </c>
      <c r="M1448" s="6" t="s">
        <v>68</v>
      </c>
      <c r="N1448" s="12">
        <v>2</v>
      </c>
      <c r="O1448" s="18">
        <v>2</v>
      </c>
      <c r="P1448" s="23">
        <v>4</v>
      </c>
      <c r="Q1448" s="6" t="s">
        <v>35</v>
      </c>
      <c r="R1448" s="12">
        <v>0</v>
      </c>
      <c r="S1448" s="18">
        <v>0</v>
      </c>
      <c r="T1448" s="23">
        <v>0</v>
      </c>
      <c r="V1448" s="6" t="s">
        <v>75</v>
      </c>
      <c r="W1448" s="12">
        <v>34</v>
      </c>
      <c r="X1448" s="18">
        <v>30</v>
      </c>
      <c r="Y1448" s="23">
        <v>64</v>
      </c>
    </row>
    <row r="1449" spans="1:25" ht="13.5" customHeight="1">
      <c r="A1449" s="4"/>
      <c r="B1449" s="10"/>
      <c r="C1449" s="16"/>
      <c r="D1449" s="21"/>
      <c r="E1449" s="4"/>
      <c r="F1449" s="10"/>
      <c r="G1449" s="16"/>
      <c r="H1449" s="21"/>
      <c r="I1449" s="4"/>
      <c r="J1449" s="10"/>
      <c r="K1449" s="16"/>
      <c r="L1449" s="21"/>
      <c r="M1449" s="4"/>
      <c r="N1449" s="10"/>
      <c r="O1449" s="16"/>
      <c r="P1449" s="21"/>
      <c r="Q1449" s="4"/>
      <c r="R1449" s="10"/>
      <c r="S1449" s="16"/>
      <c r="T1449" s="21"/>
      <c r="V1449" s="4"/>
      <c r="W1449" s="10"/>
      <c r="X1449" s="16"/>
      <c r="Y1449" s="21"/>
    </row>
    <row r="1450" spans="1:25" ht="13.5" customHeight="1">
      <c r="A1450" s="5"/>
      <c r="B1450" s="11"/>
      <c r="C1450" s="17"/>
      <c r="D1450" s="22"/>
      <c r="E1450" s="5"/>
      <c r="F1450" s="11"/>
      <c r="G1450" s="17"/>
      <c r="H1450" s="22"/>
      <c r="I1450" s="5"/>
      <c r="J1450" s="11"/>
      <c r="K1450" s="17"/>
      <c r="L1450" s="22"/>
      <c r="M1450" s="5"/>
      <c r="N1450" s="11"/>
      <c r="O1450" s="17"/>
      <c r="P1450" s="22"/>
      <c r="Q1450" s="5"/>
      <c r="R1450" s="11"/>
      <c r="S1450" s="17"/>
      <c r="T1450" s="22"/>
      <c r="V1450" s="5"/>
      <c r="W1450" s="11"/>
      <c r="X1450" s="17"/>
      <c r="Y1450" s="22"/>
    </row>
    <row r="1451" spans="1:25" ht="13.5" customHeight="1">
      <c r="A1451" s="6" t="s">
        <v>53</v>
      </c>
      <c r="B1451" s="12">
        <v>2</v>
      </c>
      <c r="C1451" s="18">
        <v>4</v>
      </c>
      <c r="D1451" s="23">
        <v>6</v>
      </c>
      <c r="E1451" s="6" t="s">
        <v>24</v>
      </c>
      <c r="F1451" s="12">
        <v>5</v>
      </c>
      <c r="G1451" s="18">
        <v>2</v>
      </c>
      <c r="H1451" s="23">
        <v>7</v>
      </c>
      <c r="I1451" s="6" t="s">
        <v>77</v>
      </c>
      <c r="J1451" s="12">
        <v>7</v>
      </c>
      <c r="K1451" s="18">
        <v>12</v>
      </c>
      <c r="L1451" s="23">
        <v>19</v>
      </c>
      <c r="M1451" s="6" t="s">
        <v>44</v>
      </c>
      <c r="N1451" s="12">
        <v>5</v>
      </c>
      <c r="O1451" s="18">
        <v>9</v>
      </c>
      <c r="P1451" s="23">
        <v>14</v>
      </c>
      <c r="Q1451" s="6" t="s">
        <v>46</v>
      </c>
      <c r="R1451" s="12">
        <v>0</v>
      </c>
      <c r="S1451" s="18">
        <v>0</v>
      </c>
      <c r="T1451" s="23">
        <v>0</v>
      </c>
      <c r="V1451" s="6" t="s">
        <v>29</v>
      </c>
      <c r="W1451" s="12">
        <v>27</v>
      </c>
      <c r="X1451" s="18">
        <v>27</v>
      </c>
      <c r="Y1451" s="23">
        <v>54</v>
      </c>
    </row>
    <row r="1452" spans="1:25" ht="13.5" customHeight="1">
      <c r="A1452" s="4"/>
      <c r="B1452" s="10"/>
      <c r="C1452" s="16"/>
      <c r="D1452" s="21"/>
      <c r="E1452" s="4"/>
      <c r="F1452" s="10"/>
      <c r="G1452" s="16"/>
      <c r="H1452" s="21"/>
      <c r="I1452" s="4"/>
      <c r="J1452" s="10"/>
      <c r="K1452" s="16"/>
      <c r="L1452" s="21"/>
      <c r="M1452" s="4"/>
      <c r="N1452" s="10"/>
      <c r="O1452" s="16"/>
      <c r="P1452" s="21"/>
      <c r="Q1452" s="4"/>
      <c r="R1452" s="10"/>
      <c r="S1452" s="16"/>
      <c r="T1452" s="21"/>
      <c r="V1452" s="4"/>
      <c r="W1452" s="10"/>
      <c r="X1452" s="16"/>
      <c r="Y1452" s="21"/>
    </row>
    <row r="1453" spans="1:25" ht="13.5" customHeight="1">
      <c r="A1453" s="5"/>
      <c r="B1453" s="11"/>
      <c r="C1453" s="17"/>
      <c r="D1453" s="22"/>
      <c r="E1453" s="5"/>
      <c r="F1453" s="11"/>
      <c r="G1453" s="17"/>
      <c r="H1453" s="22"/>
      <c r="I1453" s="5"/>
      <c r="J1453" s="11"/>
      <c r="K1453" s="17"/>
      <c r="L1453" s="22"/>
      <c r="M1453" s="5"/>
      <c r="N1453" s="11"/>
      <c r="O1453" s="17"/>
      <c r="P1453" s="22"/>
      <c r="Q1453" s="5"/>
      <c r="R1453" s="11"/>
      <c r="S1453" s="17"/>
      <c r="T1453" s="22"/>
      <c r="V1453" s="5"/>
      <c r="W1453" s="11"/>
      <c r="X1453" s="17"/>
      <c r="Y1453" s="22"/>
    </row>
    <row r="1454" spans="1:25" ht="13.5" customHeight="1">
      <c r="A1454" s="6" t="s">
        <v>78</v>
      </c>
      <c r="B1454" s="12">
        <v>1</v>
      </c>
      <c r="C1454" s="18">
        <v>3</v>
      </c>
      <c r="D1454" s="23">
        <v>4</v>
      </c>
      <c r="E1454" s="6" t="s">
        <v>79</v>
      </c>
      <c r="F1454" s="12">
        <v>3</v>
      </c>
      <c r="G1454" s="18">
        <v>3</v>
      </c>
      <c r="H1454" s="23">
        <v>6</v>
      </c>
      <c r="I1454" s="6" t="s">
        <v>7</v>
      </c>
      <c r="J1454" s="12">
        <v>10</v>
      </c>
      <c r="K1454" s="18">
        <v>8</v>
      </c>
      <c r="L1454" s="23">
        <v>18</v>
      </c>
      <c r="M1454" s="6" t="s">
        <v>59</v>
      </c>
      <c r="N1454" s="12">
        <v>2</v>
      </c>
      <c r="O1454" s="18">
        <v>4</v>
      </c>
      <c r="P1454" s="23">
        <v>6</v>
      </c>
      <c r="Q1454" s="6" t="s">
        <v>80</v>
      </c>
      <c r="R1454" s="12">
        <v>0</v>
      </c>
      <c r="S1454" s="18">
        <v>0</v>
      </c>
      <c r="T1454" s="23">
        <v>0</v>
      </c>
      <c r="V1454" s="6" t="s">
        <v>82</v>
      </c>
      <c r="W1454" s="12">
        <v>29</v>
      </c>
      <c r="X1454" s="18">
        <v>29</v>
      </c>
      <c r="Y1454" s="23">
        <v>58</v>
      </c>
    </row>
    <row r="1455" spans="1:25" ht="13.5" customHeight="1">
      <c r="A1455" s="4"/>
      <c r="B1455" s="10"/>
      <c r="C1455" s="16"/>
      <c r="D1455" s="21"/>
      <c r="E1455" s="4"/>
      <c r="F1455" s="10"/>
      <c r="G1455" s="16"/>
      <c r="H1455" s="21"/>
      <c r="I1455" s="4"/>
      <c r="J1455" s="10"/>
      <c r="K1455" s="16"/>
      <c r="L1455" s="21"/>
      <c r="M1455" s="4"/>
      <c r="N1455" s="10"/>
      <c r="O1455" s="16"/>
      <c r="P1455" s="21"/>
      <c r="Q1455" s="4"/>
      <c r="R1455" s="10"/>
      <c r="S1455" s="16"/>
      <c r="T1455" s="21"/>
      <c r="V1455" s="4"/>
      <c r="W1455" s="10"/>
      <c r="X1455" s="16"/>
      <c r="Y1455" s="21"/>
    </row>
    <row r="1456" spans="1:25" ht="13.5" customHeight="1">
      <c r="A1456" s="5"/>
      <c r="B1456" s="11"/>
      <c r="C1456" s="17"/>
      <c r="D1456" s="22"/>
      <c r="E1456" s="5"/>
      <c r="F1456" s="11"/>
      <c r="G1456" s="17"/>
      <c r="H1456" s="22"/>
      <c r="I1456" s="5"/>
      <c r="J1456" s="11"/>
      <c r="K1456" s="17"/>
      <c r="L1456" s="22"/>
      <c r="M1456" s="5"/>
      <c r="N1456" s="11"/>
      <c r="O1456" s="17"/>
      <c r="P1456" s="22"/>
      <c r="Q1456" s="5"/>
      <c r="R1456" s="11"/>
      <c r="S1456" s="17"/>
      <c r="T1456" s="22"/>
      <c r="V1456" s="5"/>
      <c r="W1456" s="11"/>
      <c r="X1456" s="17"/>
      <c r="Y1456" s="22"/>
    </row>
    <row r="1457" spans="1:25" ht="13.5" customHeight="1">
      <c r="A1457" s="6" t="s">
        <v>83</v>
      </c>
      <c r="B1457" s="12">
        <v>6</v>
      </c>
      <c r="C1457" s="18">
        <v>4</v>
      </c>
      <c r="D1457" s="23">
        <v>10</v>
      </c>
      <c r="E1457" s="6" t="s">
        <v>85</v>
      </c>
      <c r="F1457" s="12">
        <v>10</v>
      </c>
      <c r="G1457" s="18">
        <v>11</v>
      </c>
      <c r="H1457" s="23">
        <v>21</v>
      </c>
      <c r="I1457" s="6" t="s">
        <v>86</v>
      </c>
      <c r="J1457" s="12">
        <v>8</v>
      </c>
      <c r="K1457" s="18">
        <v>10</v>
      </c>
      <c r="L1457" s="23">
        <v>18</v>
      </c>
      <c r="M1457" s="6" t="s">
        <v>69</v>
      </c>
      <c r="N1457" s="12">
        <v>3</v>
      </c>
      <c r="O1457" s="18">
        <v>4</v>
      </c>
      <c r="P1457" s="23">
        <v>7</v>
      </c>
      <c r="Q1457" s="6" t="s">
        <v>87</v>
      </c>
      <c r="R1457" s="12">
        <v>0</v>
      </c>
      <c r="S1457" s="18">
        <v>0</v>
      </c>
      <c r="T1457" s="23">
        <v>0</v>
      </c>
      <c r="V1457" s="6" t="s">
        <v>51</v>
      </c>
      <c r="W1457" s="12">
        <v>43</v>
      </c>
      <c r="X1457" s="18">
        <v>40</v>
      </c>
      <c r="Y1457" s="23">
        <v>83</v>
      </c>
    </row>
    <row r="1458" spans="1:25" ht="13.5" customHeight="1">
      <c r="A1458" s="4"/>
      <c r="B1458" s="10"/>
      <c r="C1458" s="16"/>
      <c r="D1458" s="21"/>
      <c r="E1458" s="4"/>
      <c r="F1458" s="10"/>
      <c r="G1458" s="16"/>
      <c r="H1458" s="21"/>
      <c r="I1458" s="4"/>
      <c r="J1458" s="10"/>
      <c r="K1458" s="16"/>
      <c r="L1458" s="21"/>
      <c r="M1458" s="4"/>
      <c r="N1458" s="10"/>
      <c r="O1458" s="16"/>
      <c r="P1458" s="21"/>
      <c r="Q1458" s="4"/>
      <c r="R1458" s="10"/>
      <c r="S1458" s="16"/>
      <c r="T1458" s="21"/>
      <c r="V1458" s="4"/>
      <c r="W1458" s="10"/>
      <c r="X1458" s="16"/>
      <c r="Y1458" s="21"/>
    </row>
    <row r="1459" spans="1:25" ht="13.5" customHeight="1">
      <c r="A1459" s="5"/>
      <c r="B1459" s="11"/>
      <c r="C1459" s="17"/>
      <c r="D1459" s="22"/>
      <c r="E1459" s="5"/>
      <c r="F1459" s="11"/>
      <c r="G1459" s="17"/>
      <c r="H1459" s="22"/>
      <c r="I1459" s="5"/>
      <c r="J1459" s="11"/>
      <c r="K1459" s="17"/>
      <c r="L1459" s="22"/>
      <c r="M1459" s="5"/>
      <c r="N1459" s="11"/>
      <c r="O1459" s="17"/>
      <c r="P1459" s="22"/>
      <c r="Q1459" s="5"/>
      <c r="R1459" s="11"/>
      <c r="S1459" s="17"/>
      <c r="T1459" s="22"/>
      <c r="V1459" s="5"/>
      <c r="W1459" s="11"/>
      <c r="X1459" s="17"/>
      <c r="Y1459" s="22"/>
    </row>
    <row r="1460" spans="1:25" ht="13.5" customHeight="1">
      <c r="A1460" s="6" t="s">
        <v>89</v>
      </c>
      <c r="B1460" s="12">
        <v>2</v>
      </c>
      <c r="C1460" s="18">
        <v>1</v>
      </c>
      <c r="D1460" s="23">
        <v>3</v>
      </c>
      <c r="E1460" s="6" t="s">
        <v>91</v>
      </c>
      <c r="F1460" s="12">
        <v>7</v>
      </c>
      <c r="G1460" s="18">
        <v>8</v>
      </c>
      <c r="H1460" s="23">
        <v>15</v>
      </c>
      <c r="I1460" s="6" t="s">
        <v>92</v>
      </c>
      <c r="J1460" s="12">
        <v>1</v>
      </c>
      <c r="K1460" s="18">
        <v>3</v>
      </c>
      <c r="L1460" s="23">
        <v>4</v>
      </c>
      <c r="M1460" s="6" t="s">
        <v>94</v>
      </c>
      <c r="N1460" s="12">
        <v>5</v>
      </c>
      <c r="O1460" s="18">
        <v>2</v>
      </c>
      <c r="P1460" s="23">
        <v>7</v>
      </c>
      <c r="Q1460" s="6" t="s">
        <v>95</v>
      </c>
      <c r="R1460" s="12">
        <v>0</v>
      </c>
      <c r="S1460" s="18">
        <v>0</v>
      </c>
      <c r="T1460" s="23">
        <v>0</v>
      </c>
      <c r="V1460" s="6" t="s">
        <v>96</v>
      </c>
      <c r="W1460" s="12">
        <v>38</v>
      </c>
      <c r="X1460" s="18">
        <v>39</v>
      </c>
      <c r="Y1460" s="23">
        <v>77</v>
      </c>
    </row>
    <row r="1461" spans="1:25" ht="13.5" customHeight="1">
      <c r="A1461" s="4"/>
      <c r="B1461" s="10"/>
      <c r="C1461" s="16"/>
      <c r="D1461" s="21"/>
      <c r="E1461" s="4"/>
      <c r="F1461" s="10"/>
      <c r="G1461" s="16"/>
      <c r="H1461" s="21"/>
      <c r="I1461" s="4"/>
      <c r="J1461" s="10"/>
      <c r="K1461" s="16"/>
      <c r="L1461" s="21"/>
      <c r="M1461" s="4"/>
      <c r="N1461" s="10"/>
      <c r="O1461" s="16"/>
      <c r="P1461" s="21"/>
      <c r="Q1461" s="4"/>
      <c r="R1461" s="10"/>
      <c r="S1461" s="16"/>
      <c r="T1461" s="21"/>
      <c r="V1461" s="4"/>
      <c r="W1461" s="10"/>
      <c r="X1461" s="16"/>
      <c r="Y1461" s="21"/>
    </row>
    <row r="1462" spans="1:25" ht="13.5" customHeight="1">
      <c r="A1462" s="5"/>
      <c r="B1462" s="11"/>
      <c r="C1462" s="17"/>
      <c r="D1462" s="22"/>
      <c r="E1462" s="5"/>
      <c r="F1462" s="11"/>
      <c r="G1462" s="17"/>
      <c r="H1462" s="22"/>
      <c r="I1462" s="5"/>
      <c r="J1462" s="11"/>
      <c r="K1462" s="17"/>
      <c r="L1462" s="22"/>
      <c r="M1462" s="5"/>
      <c r="N1462" s="11"/>
      <c r="O1462" s="17"/>
      <c r="P1462" s="22"/>
      <c r="Q1462" s="5"/>
      <c r="R1462" s="11"/>
      <c r="S1462" s="17"/>
      <c r="T1462" s="22"/>
      <c r="V1462" s="5"/>
      <c r="W1462" s="11"/>
      <c r="X1462" s="17"/>
      <c r="Y1462" s="22"/>
    </row>
    <row r="1463" spans="1:25" ht="13.5" customHeight="1">
      <c r="A1463" s="6" t="s">
        <v>40</v>
      </c>
      <c r="B1463" s="12">
        <v>4</v>
      </c>
      <c r="C1463" s="18">
        <v>5</v>
      </c>
      <c r="D1463" s="23">
        <v>9</v>
      </c>
      <c r="E1463" s="6" t="s">
        <v>97</v>
      </c>
      <c r="F1463" s="12">
        <v>5</v>
      </c>
      <c r="G1463" s="18">
        <v>4</v>
      </c>
      <c r="H1463" s="23">
        <v>9</v>
      </c>
      <c r="I1463" s="6" t="s">
        <v>98</v>
      </c>
      <c r="J1463" s="12">
        <v>12</v>
      </c>
      <c r="K1463" s="18">
        <v>3</v>
      </c>
      <c r="L1463" s="23">
        <v>15</v>
      </c>
      <c r="M1463" s="6" t="s">
        <v>99</v>
      </c>
      <c r="N1463" s="12">
        <v>3</v>
      </c>
      <c r="O1463" s="18">
        <v>4</v>
      </c>
      <c r="P1463" s="23">
        <v>7</v>
      </c>
      <c r="Q1463" s="6" t="s">
        <v>100</v>
      </c>
      <c r="R1463" s="12">
        <v>0</v>
      </c>
      <c r="S1463" s="18">
        <v>0</v>
      </c>
      <c r="T1463" s="23">
        <v>0</v>
      </c>
      <c r="V1463" s="6" t="s">
        <v>101</v>
      </c>
      <c r="W1463" s="12">
        <v>36</v>
      </c>
      <c r="X1463" s="18">
        <v>33</v>
      </c>
      <c r="Y1463" s="23">
        <v>69</v>
      </c>
    </row>
    <row r="1464" spans="1:25" ht="13.5" customHeight="1">
      <c r="A1464" s="4"/>
      <c r="B1464" s="10"/>
      <c r="C1464" s="16"/>
      <c r="D1464" s="21"/>
      <c r="E1464" s="4"/>
      <c r="F1464" s="10"/>
      <c r="G1464" s="16"/>
      <c r="H1464" s="21"/>
      <c r="I1464" s="4"/>
      <c r="J1464" s="10"/>
      <c r="K1464" s="16"/>
      <c r="L1464" s="21"/>
      <c r="M1464" s="4"/>
      <c r="N1464" s="10"/>
      <c r="O1464" s="16"/>
      <c r="P1464" s="21"/>
      <c r="Q1464" s="4"/>
      <c r="R1464" s="10"/>
      <c r="S1464" s="16"/>
      <c r="T1464" s="21"/>
      <c r="V1464" s="4"/>
      <c r="W1464" s="10"/>
      <c r="X1464" s="16"/>
      <c r="Y1464" s="21"/>
    </row>
    <row r="1465" spans="1:25" ht="13.5" customHeight="1">
      <c r="A1465" s="5"/>
      <c r="B1465" s="11"/>
      <c r="C1465" s="17"/>
      <c r="D1465" s="22"/>
      <c r="E1465" s="5"/>
      <c r="F1465" s="11"/>
      <c r="G1465" s="17"/>
      <c r="H1465" s="22"/>
      <c r="I1465" s="5"/>
      <c r="J1465" s="11"/>
      <c r="K1465" s="17"/>
      <c r="L1465" s="22"/>
      <c r="M1465" s="5"/>
      <c r="N1465" s="11"/>
      <c r="O1465" s="17"/>
      <c r="P1465" s="22"/>
      <c r="Q1465" s="5"/>
      <c r="R1465" s="11"/>
      <c r="S1465" s="17"/>
      <c r="T1465" s="22"/>
      <c r="V1465" s="5"/>
      <c r="W1465" s="11"/>
      <c r="X1465" s="17"/>
      <c r="Y1465" s="22"/>
    </row>
    <row r="1466" spans="1:25" ht="13.5" customHeight="1">
      <c r="A1466" s="6" t="s">
        <v>103</v>
      </c>
      <c r="B1466" s="12">
        <v>7</v>
      </c>
      <c r="C1466" s="18">
        <v>4</v>
      </c>
      <c r="D1466" s="23">
        <v>11</v>
      </c>
      <c r="E1466" s="6" t="s">
        <v>106</v>
      </c>
      <c r="F1466" s="12">
        <v>7</v>
      </c>
      <c r="G1466" s="18">
        <v>4</v>
      </c>
      <c r="H1466" s="23">
        <v>11</v>
      </c>
      <c r="I1466" s="6" t="s">
        <v>107</v>
      </c>
      <c r="J1466" s="12">
        <v>8</v>
      </c>
      <c r="K1466" s="18">
        <v>9</v>
      </c>
      <c r="L1466" s="23">
        <v>17</v>
      </c>
      <c r="M1466" s="6" t="s">
        <v>108</v>
      </c>
      <c r="N1466" s="12">
        <v>1</v>
      </c>
      <c r="O1466" s="18">
        <v>3</v>
      </c>
      <c r="P1466" s="23">
        <v>4</v>
      </c>
      <c r="Q1466" s="6" t="s">
        <v>109</v>
      </c>
      <c r="R1466" s="12">
        <v>0</v>
      </c>
      <c r="S1466" s="18">
        <v>0</v>
      </c>
      <c r="T1466" s="23">
        <v>0</v>
      </c>
      <c r="V1466" s="6" t="s">
        <v>111</v>
      </c>
      <c r="W1466" s="12">
        <v>42</v>
      </c>
      <c r="X1466" s="18">
        <v>38</v>
      </c>
      <c r="Y1466" s="23">
        <v>80</v>
      </c>
    </row>
    <row r="1467" spans="1:25" ht="13.5" customHeight="1">
      <c r="A1467" s="4"/>
      <c r="B1467" s="10"/>
      <c r="C1467" s="16"/>
      <c r="D1467" s="21"/>
      <c r="E1467" s="4"/>
      <c r="F1467" s="10"/>
      <c r="G1467" s="16"/>
      <c r="H1467" s="21"/>
      <c r="I1467" s="4"/>
      <c r="J1467" s="10"/>
      <c r="K1467" s="16"/>
      <c r="L1467" s="21"/>
      <c r="M1467" s="4"/>
      <c r="N1467" s="10"/>
      <c r="O1467" s="16"/>
      <c r="P1467" s="21"/>
      <c r="Q1467" s="4"/>
      <c r="R1467" s="10"/>
      <c r="S1467" s="16"/>
      <c r="T1467" s="21"/>
      <c r="V1467" s="4"/>
      <c r="W1467" s="10"/>
      <c r="X1467" s="16"/>
      <c r="Y1467" s="21"/>
    </row>
    <row r="1468" spans="1:25" ht="13.5" customHeight="1">
      <c r="A1468" s="5"/>
      <c r="B1468" s="11"/>
      <c r="C1468" s="17"/>
      <c r="D1468" s="22"/>
      <c r="E1468" s="5"/>
      <c r="F1468" s="11"/>
      <c r="G1468" s="17"/>
      <c r="H1468" s="22"/>
      <c r="I1468" s="5"/>
      <c r="J1468" s="11"/>
      <c r="K1468" s="17"/>
      <c r="L1468" s="22"/>
      <c r="M1468" s="5"/>
      <c r="N1468" s="11"/>
      <c r="O1468" s="17"/>
      <c r="P1468" s="22"/>
      <c r="Q1468" s="5"/>
      <c r="R1468" s="11"/>
      <c r="S1468" s="17"/>
      <c r="T1468" s="22"/>
      <c r="V1468" s="5"/>
      <c r="W1468" s="11"/>
      <c r="X1468" s="17"/>
      <c r="Y1468" s="22"/>
    </row>
    <row r="1469" spans="1:25" ht="13.5" customHeight="1">
      <c r="A1469" s="6" t="s">
        <v>14</v>
      </c>
      <c r="B1469" s="12">
        <v>4</v>
      </c>
      <c r="C1469" s="18">
        <v>3</v>
      </c>
      <c r="D1469" s="23">
        <v>7</v>
      </c>
      <c r="E1469" s="6" t="s">
        <v>112</v>
      </c>
      <c r="F1469" s="12">
        <v>5</v>
      </c>
      <c r="G1469" s="18">
        <v>3</v>
      </c>
      <c r="H1469" s="23">
        <v>8</v>
      </c>
      <c r="I1469" s="6" t="s">
        <v>38</v>
      </c>
      <c r="J1469" s="12">
        <v>7</v>
      </c>
      <c r="K1469" s="18">
        <v>8</v>
      </c>
      <c r="L1469" s="23">
        <v>15</v>
      </c>
      <c r="M1469" s="6" t="s">
        <v>113</v>
      </c>
      <c r="N1469" s="12">
        <v>0</v>
      </c>
      <c r="O1469" s="18">
        <v>1</v>
      </c>
      <c r="P1469" s="23">
        <v>1</v>
      </c>
      <c r="Q1469" s="6" t="s">
        <v>114</v>
      </c>
      <c r="R1469" s="12">
        <v>0</v>
      </c>
      <c r="S1469" s="18">
        <v>0</v>
      </c>
      <c r="T1469" s="23">
        <v>0</v>
      </c>
      <c r="V1469" s="6" t="s">
        <v>115</v>
      </c>
      <c r="W1469" s="12">
        <v>44</v>
      </c>
      <c r="X1469" s="18">
        <v>42</v>
      </c>
      <c r="Y1469" s="23">
        <v>86</v>
      </c>
    </row>
    <row r="1470" spans="1:25" ht="13.5" customHeight="1">
      <c r="A1470" s="4"/>
      <c r="B1470" s="10"/>
      <c r="C1470" s="16"/>
      <c r="D1470" s="21"/>
      <c r="E1470" s="4"/>
      <c r="F1470" s="10"/>
      <c r="G1470" s="16"/>
      <c r="H1470" s="21"/>
      <c r="I1470" s="4"/>
      <c r="J1470" s="10"/>
      <c r="K1470" s="16"/>
      <c r="L1470" s="21"/>
      <c r="M1470" s="4"/>
      <c r="N1470" s="10"/>
      <c r="O1470" s="16"/>
      <c r="P1470" s="21"/>
      <c r="Q1470" s="4"/>
      <c r="R1470" s="10"/>
      <c r="S1470" s="16"/>
      <c r="T1470" s="21"/>
      <c r="V1470" s="4"/>
      <c r="W1470" s="10"/>
      <c r="X1470" s="16"/>
      <c r="Y1470" s="21"/>
    </row>
    <row r="1471" spans="1:25" ht="13.5" customHeight="1">
      <c r="A1471" s="5"/>
      <c r="B1471" s="11"/>
      <c r="C1471" s="17"/>
      <c r="D1471" s="22"/>
      <c r="E1471" s="5"/>
      <c r="F1471" s="11"/>
      <c r="G1471" s="17"/>
      <c r="H1471" s="22"/>
      <c r="I1471" s="5"/>
      <c r="J1471" s="11"/>
      <c r="K1471" s="17"/>
      <c r="L1471" s="22"/>
      <c r="M1471" s="5"/>
      <c r="N1471" s="11"/>
      <c r="O1471" s="17"/>
      <c r="P1471" s="22"/>
      <c r="Q1471" s="5"/>
      <c r="R1471" s="11"/>
      <c r="S1471" s="17"/>
      <c r="T1471" s="22"/>
      <c r="V1471" s="5"/>
      <c r="W1471" s="11"/>
      <c r="X1471" s="17"/>
      <c r="Y1471" s="22"/>
    </row>
    <row r="1472" spans="1:25" ht="13.5" customHeight="1">
      <c r="A1472" s="6" t="s">
        <v>116</v>
      </c>
      <c r="B1472" s="12">
        <v>4</v>
      </c>
      <c r="C1472" s="18">
        <v>3</v>
      </c>
      <c r="D1472" s="23">
        <v>7</v>
      </c>
      <c r="E1472" s="6" t="s">
        <v>117</v>
      </c>
      <c r="F1472" s="12">
        <v>9</v>
      </c>
      <c r="G1472" s="18">
        <v>8</v>
      </c>
      <c r="H1472" s="23">
        <v>17</v>
      </c>
      <c r="I1472" s="6" t="s">
        <v>102</v>
      </c>
      <c r="J1472" s="12">
        <v>4</v>
      </c>
      <c r="K1472" s="18">
        <v>7</v>
      </c>
      <c r="L1472" s="23">
        <v>11</v>
      </c>
      <c r="M1472" s="6" t="s">
        <v>118</v>
      </c>
      <c r="N1472" s="12">
        <v>2</v>
      </c>
      <c r="O1472" s="18">
        <v>0</v>
      </c>
      <c r="P1472" s="23">
        <v>2</v>
      </c>
      <c r="Q1472" s="6" t="s">
        <v>119</v>
      </c>
      <c r="R1472" s="12">
        <v>0</v>
      </c>
      <c r="S1472" s="18">
        <v>0</v>
      </c>
      <c r="T1472" s="23">
        <v>0</v>
      </c>
      <c r="V1472" s="6" t="s">
        <v>121</v>
      </c>
      <c r="W1472" s="12">
        <v>24</v>
      </c>
      <c r="X1472" s="18">
        <v>38</v>
      </c>
      <c r="Y1472" s="23">
        <v>62</v>
      </c>
    </row>
    <row r="1473" spans="1:25" ht="13.5" customHeight="1">
      <c r="A1473" s="4"/>
      <c r="B1473" s="10"/>
      <c r="C1473" s="16"/>
      <c r="D1473" s="21"/>
      <c r="E1473" s="4"/>
      <c r="F1473" s="10"/>
      <c r="G1473" s="16"/>
      <c r="H1473" s="21"/>
      <c r="I1473" s="4"/>
      <c r="J1473" s="10"/>
      <c r="K1473" s="16"/>
      <c r="L1473" s="21"/>
      <c r="M1473" s="4"/>
      <c r="N1473" s="10"/>
      <c r="O1473" s="16"/>
      <c r="P1473" s="21"/>
      <c r="Q1473" s="4"/>
      <c r="R1473" s="10"/>
      <c r="S1473" s="16"/>
      <c r="T1473" s="21"/>
      <c r="V1473" s="4"/>
      <c r="W1473" s="10"/>
      <c r="X1473" s="16"/>
      <c r="Y1473" s="21"/>
    </row>
    <row r="1474" spans="1:25" ht="13.5" customHeight="1">
      <c r="A1474" s="5"/>
      <c r="B1474" s="11"/>
      <c r="C1474" s="17"/>
      <c r="D1474" s="22"/>
      <c r="E1474" s="5"/>
      <c r="F1474" s="11"/>
      <c r="G1474" s="17"/>
      <c r="H1474" s="22"/>
      <c r="I1474" s="5"/>
      <c r="J1474" s="11"/>
      <c r="K1474" s="17"/>
      <c r="L1474" s="22"/>
      <c r="M1474" s="5"/>
      <c r="N1474" s="11"/>
      <c r="O1474" s="17"/>
      <c r="P1474" s="22"/>
      <c r="Q1474" s="5"/>
      <c r="R1474" s="11"/>
      <c r="S1474" s="17"/>
      <c r="T1474" s="22"/>
      <c r="V1474" s="5"/>
      <c r="W1474" s="11"/>
      <c r="X1474" s="17"/>
      <c r="Y1474" s="22"/>
    </row>
    <row r="1475" spans="1:25" ht="13.5" customHeight="1">
      <c r="A1475" s="6" t="s">
        <v>122</v>
      </c>
      <c r="B1475" s="12">
        <v>2</v>
      </c>
      <c r="C1475" s="18">
        <v>4</v>
      </c>
      <c r="D1475" s="23">
        <v>6</v>
      </c>
      <c r="E1475" s="6" t="s">
        <v>123</v>
      </c>
      <c r="F1475" s="12">
        <v>3</v>
      </c>
      <c r="G1475" s="18">
        <v>3</v>
      </c>
      <c r="H1475" s="23">
        <v>6</v>
      </c>
      <c r="I1475" s="6" t="s">
        <v>124</v>
      </c>
      <c r="J1475" s="12">
        <v>13</v>
      </c>
      <c r="K1475" s="18">
        <v>8</v>
      </c>
      <c r="L1475" s="23">
        <v>21</v>
      </c>
      <c r="M1475" s="6" t="s">
        <v>125</v>
      </c>
      <c r="N1475" s="12">
        <v>1</v>
      </c>
      <c r="O1475" s="18">
        <v>1</v>
      </c>
      <c r="P1475" s="23">
        <v>2</v>
      </c>
      <c r="Q1475" s="6" t="s">
        <v>126</v>
      </c>
      <c r="R1475" s="12">
        <v>0</v>
      </c>
      <c r="S1475" s="18">
        <v>0</v>
      </c>
      <c r="T1475" s="23">
        <v>0</v>
      </c>
      <c r="V1475" s="6" t="s">
        <v>127</v>
      </c>
      <c r="W1475" s="12">
        <v>19</v>
      </c>
      <c r="X1475" s="18">
        <v>32</v>
      </c>
      <c r="Y1475" s="23">
        <v>51</v>
      </c>
    </row>
    <row r="1476" spans="1:25" ht="13.5" customHeight="1">
      <c r="A1476" s="4"/>
      <c r="B1476" s="10"/>
      <c r="C1476" s="16"/>
      <c r="D1476" s="21"/>
      <c r="E1476" s="4"/>
      <c r="F1476" s="10"/>
      <c r="G1476" s="16"/>
      <c r="H1476" s="21"/>
      <c r="I1476" s="4"/>
      <c r="J1476" s="10"/>
      <c r="K1476" s="16"/>
      <c r="L1476" s="21"/>
      <c r="M1476" s="4"/>
      <c r="N1476" s="10"/>
      <c r="O1476" s="16"/>
      <c r="P1476" s="21"/>
      <c r="Q1476" s="4"/>
      <c r="R1476" s="10"/>
      <c r="S1476" s="16"/>
      <c r="T1476" s="21"/>
      <c r="V1476" s="4"/>
      <c r="W1476" s="10"/>
      <c r="X1476" s="16"/>
      <c r="Y1476" s="21"/>
    </row>
    <row r="1477" spans="1:25" ht="13.5" customHeight="1">
      <c r="A1477" s="5"/>
      <c r="B1477" s="11"/>
      <c r="C1477" s="17"/>
      <c r="D1477" s="22"/>
      <c r="E1477" s="5"/>
      <c r="F1477" s="11"/>
      <c r="G1477" s="17"/>
      <c r="H1477" s="22"/>
      <c r="I1477" s="5"/>
      <c r="J1477" s="11"/>
      <c r="K1477" s="17"/>
      <c r="L1477" s="22"/>
      <c r="M1477" s="5"/>
      <c r="N1477" s="11"/>
      <c r="O1477" s="17"/>
      <c r="P1477" s="22"/>
      <c r="Q1477" s="5"/>
      <c r="R1477" s="11"/>
      <c r="S1477" s="17"/>
      <c r="T1477" s="22"/>
      <c r="V1477" s="5"/>
      <c r="W1477" s="11"/>
      <c r="X1477" s="17"/>
      <c r="Y1477" s="22"/>
    </row>
    <row r="1478" spans="1:25" ht="13.5" customHeight="1">
      <c r="A1478" s="6" t="s">
        <v>128</v>
      </c>
      <c r="B1478" s="12">
        <v>2</v>
      </c>
      <c r="C1478" s="18">
        <v>4</v>
      </c>
      <c r="D1478" s="23">
        <v>6</v>
      </c>
      <c r="E1478" s="6" t="s">
        <v>129</v>
      </c>
      <c r="F1478" s="12">
        <v>6</v>
      </c>
      <c r="G1478" s="18">
        <v>5</v>
      </c>
      <c r="H1478" s="23">
        <v>11</v>
      </c>
      <c r="I1478" s="6" t="s">
        <v>130</v>
      </c>
      <c r="J1478" s="12">
        <v>7</v>
      </c>
      <c r="K1478" s="18">
        <v>10</v>
      </c>
      <c r="L1478" s="23">
        <v>17</v>
      </c>
      <c r="M1478" s="6" t="s">
        <v>131</v>
      </c>
      <c r="N1478" s="12">
        <v>0</v>
      </c>
      <c r="O1478" s="18">
        <v>3</v>
      </c>
      <c r="P1478" s="23">
        <v>3</v>
      </c>
      <c r="Q1478" s="6" t="s">
        <v>27</v>
      </c>
      <c r="R1478" s="12">
        <v>0</v>
      </c>
      <c r="S1478" s="18">
        <v>0</v>
      </c>
      <c r="T1478" s="23">
        <v>0</v>
      </c>
      <c r="V1478" s="6" t="s">
        <v>84</v>
      </c>
      <c r="W1478" s="12">
        <v>12</v>
      </c>
      <c r="X1478" s="18">
        <v>14</v>
      </c>
      <c r="Y1478" s="23">
        <v>26</v>
      </c>
    </row>
    <row r="1479" spans="1:25" ht="13.5" customHeight="1">
      <c r="A1479" s="4"/>
      <c r="B1479" s="10"/>
      <c r="C1479" s="16"/>
      <c r="D1479" s="21"/>
      <c r="E1479" s="4"/>
      <c r="F1479" s="10"/>
      <c r="G1479" s="16"/>
      <c r="H1479" s="21"/>
      <c r="I1479" s="4"/>
      <c r="J1479" s="10"/>
      <c r="K1479" s="16"/>
      <c r="L1479" s="21"/>
      <c r="M1479" s="4"/>
      <c r="N1479" s="10"/>
      <c r="O1479" s="16"/>
      <c r="P1479" s="21"/>
      <c r="Q1479" s="4"/>
      <c r="R1479" s="10"/>
      <c r="S1479" s="16"/>
      <c r="T1479" s="21"/>
      <c r="V1479" s="4"/>
      <c r="W1479" s="10"/>
      <c r="X1479" s="16"/>
      <c r="Y1479" s="21"/>
    </row>
    <row r="1480" spans="1:25" ht="13.5" customHeight="1">
      <c r="A1480" s="5"/>
      <c r="B1480" s="11"/>
      <c r="C1480" s="17"/>
      <c r="D1480" s="22"/>
      <c r="E1480" s="5"/>
      <c r="F1480" s="11"/>
      <c r="G1480" s="17"/>
      <c r="H1480" s="22"/>
      <c r="I1480" s="5"/>
      <c r="J1480" s="11"/>
      <c r="K1480" s="17"/>
      <c r="L1480" s="22"/>
      <c r="M1480" s="5"/>
      <c r="N1480" s="11"/>
      <c r="O1480" s="17"/>
      <c r="P1480" s="22"/>
      <c r="Q1480" s="5"/>
      <c r="R1480" s="11"/>
      <c r="S1480" s="17"/>
      <c r="T1480" s="22"/>
      <c r="V1480" s="5"/>
      <c r="W1480" s="11"/>
      <c r="X1480" s="17"/>
      <c r="Y1480" s="22"/>
    </row>
    <row r="1481" spans="1:25" ht="13.5" customHeight="1">
      <c r="A1481" s="6" t="s">
        <v>132</v>
      </c>
      <c r="B1481" s="12">
        <v>6</v>
      </c>
      <c r="C1481" s="18">
        <v>3</v>
      </c>
      <c r="D1481" s="23">
        <v>9</v>
      </c>
      <c r="E1481" s="6" t="s">
        <v>133</v>
      </c>
      <c r="F1481" s="12">
        <v>4</v>
      </c>
      <c r="G1481" s="18">
        <v>5</v>
      </c>
      <c r="H1481" s="23">
        <v>9</v>
      </c>
      <c r="I1481" s="6" t="s">
        <v>134</v>
      </c>
      <c r="J1481" s="12">
        <v>7</v>
      </c>
      <c r="K1481" s="18">
        <v>8</v>
      </c>
      <c r="L1481" s="23">
        <v>15</v>
      </c>
      <c r="M1481" s="6" t="s">
        <v>105</v>
      </c>
      <c r="N1481" s="12">
        <v>0</v>
      </c>
      <c r="O1481" s="18">
        <v>3</v>
      </c>
      <c r="P1481" s="23">
        <v>3</v>
      </c>
      <c r="Q1481" s="6" t="s">
        <v>76</v>
      </c>
      <c r="R1481" s="12">
        <v>0</v>
      </c>
      <c r="S1481" s="18">
        <v>0</v>
      </c>
      <c r="T1481" s="23">
        <v>0</v>
      </c>
      <c r="V1481" s="6" t="s">
        <v>135</v>
      </c>
      <c r="W1481" s="12">
        <v>3</v>
      </c>
      <c r="X1481" s="18">
        <v>8</v>
      </c>
      <c r="Y1481" s="23">
        <v>11</v>
      </c>
    </row>
    <row r="1482" spans="1:25" ht="13.5" customHeight="1">
      <c r="A1482" s="4"/>
      <c r="B1482" s="10"/>
      <c r="C1482" s="16"/>
      <c r="D1482" s="21"/>
      <c r="E1482" s="4"/>
      <c r="F1482" s="10"/>
      <c r="G1482" s="16"/>
      <c r="H1482" s="21"/>
      <c r="I1482" s="4"/>
      <c r="J1482" s="10"/>
      <c r="K1482" s="16"/>
      <c r="L1482" s="21"/>
      <c r="M1482" s="4"/>
      <c r="N1482" s="10"/>
      <c r="O1482" s="16"/>
      <c r="P1482" s="21"/>
      <c r="Q1482" s="4"/>
      <c r="R1482" s="10"/>
      <c r="S1482" s="16"/>
      <c r="T1482" s="21"/>
      <c r="V1482" s="4"/>
      <c r="W1482" s="10"/>
      <c r="X1482" s="16"/>
      <c r="Y1482" s="21"/>
    </row>
    <row r="1483" spans="1:25" ht="13.5" customHeight="1">
      <c r="A1483" s="5"/>
      <c r="B1483" s="11"/>
      <c r="C1483" s="17"/>
      <c r="D1483" s="22"/>
      <c r="E1483" s="5"/>
      <c r="F1483" s="11"/>
      <c r="G1483" s="17"/>
      <c r="H1483" s="22"/>
      <c r="I1483" s="5"/>
      <c r="J1483" s="11"/>
      <c r="K1483" s="17"/>
      <c r="L1483" s="22"/>
      <c r="M1483" s="5"/>
      <c r="N1483" s="11"/>
      <c r="O1483" s="17"/>
      <c r="P1483" s="22"/>
      <c r="Q1483" s="5"/>
      <c r="R1483" s="11"/>
      <c r="S1483" s="17"/>
      <c r="T1483" s="22"/>
      <c r="V1483" s="5"/>
      <c r="W1483" s="11"/>
      <c r="X1483" s="17"/>
      <c r="Y1483" s="22"/>
    </row>
    <row r="1484" spans="1:25" ht="13.5" customHeight="1">
      <c r="A1484" s="6" t="s">
        <v>136</v>
      </c>
      <c r="B1484" s="12">
        <v>2</v>
      </c>
      <c r="C1484" s="18">
        <v>3</v>
      </c>
      <c r="D1484" s="23">
        <v>5</v>
      </c>
      <c r="E1484" s="6" t="s">
        <v>104</v>
      </c>
      <c r="F1484" s="12">
        <v>5</v>
      </c>
      <c r="G1484" s="18">
        <v>6</v>
      </c>
      <c r="H1484" s="23">
        <v>11</v>
      </c>
      <c r="I1484" s="6" t="s">
        <v>137</v>
      </c>
      <c r="J1484" s="12">
        <v>11</v>
      </c>
      <c r="K1484" s="18">
        <v>5</v>
      </c>
      <c r="L1484" s="23">
        <v>16</v>
      </c>
      <c r="M1484" s="6" t="s">
        <v>138</v>
      </c>
      <c r="N1484" s="12">
        <v>0</v>
      </c>
      <c r="O1484" s="18">
        <v>1</v>
      </c>
      <c r="P1484" s="23">
        <v>1</v>
      </c>
      <c r="Q1484" s="6" t="s">
        <v>139</v>
      </c>
      <c r="R1484" s="12">
        <v>0</v>
      </c>
      <c r="S1484" s="18">
        <v>0</v>
      </c>
      <c r="T1484" s="23">
        <v>0</v>
      </c>
      <c r="V1484" s="6" t="s">
        <v>140</v>
      </c>
      <c r="W1484" s="12">
        <v>0</v>
      </c>
      <c r="X1484" s="18">
        <v>4</v>
      </c>
      <c r="Y1484" s="23">
        <v>4</v>
      </c>
    </row>
    <row r="1485" spans="1:25" ht="13.5" customHeight="1">
      <c r="A1485" s="4"/>
      <c r="B1485" s="10"/>
      <c r="C1485" s="16"/>
      <c r="D1485" s="21"/>
      <c r="E1485" s="4"/>
      <c r="F1485" s="10"/>
      <c r="G1485" s="16"/>
      <c r="H1485" s="21"/>
      <c r="I1485" s="4"/>
      <c r="J1485" s="10"/>
      <c r="K1485" s="16"/>
      <c r="L1485" s="21"/>
      <c r="M1485" s="4"/>
      <c r="N1485" s="10"/>
      <c r="O1485" s="16"/>
      <c r="P1485" s="21"/>
      <c r="Q1485" s="4"/>
      <c r="R1485" s="10"/>
      <c r="S1485" s="16"/>
      <c r="T1485" s="21"/>
      <c r="V1485" s="4"/>
      <c r="W1485" s="10"/>
      <c r="X1485" s="16"/>
      <c r="Y1485" s="21"/>
    </row>
    <row r="1486" spans="1:25" ht="13.5" customHeight="1">
      <c r="A1486" s="5"/>
      <c r="B1486" s="11"/>
      <c r="C1486" s="17"/>
      <c r="D1486" s="22"/>
      <c r="E1486" s="5"/>
      <c r="F1486" s="11"/>
      <c r="G1486" s="17"/>
      <c r="H1486" s="22"/>
      <c r="I1486" s="5"/>
      <c r="J1486" s="11"/>
      <c r="K1486" s="17"/>
      <c r="L1486" s="22"/>
      <c r="M1486" s="5"/>
      <c r="N1486" s="11"/>
      <c r="O1486" s="17"/>
      <c r="P1486" s="22"/>
      <c r="Q1486" s="5"/>
      <c r="R1486" s="11"/>
      <c r="S1486" s="17"/>
      <c r="T1486" s="22"/>
      <c r="V1486" s="5"/>
      <c r="W1486" s="11"/>
      <c r="X1486" s="17"/>
      <c r="Y1486" s="22"/>
    </row>
    <row r="1487" spans="1:25" ht="13.5" customHeight="1">
      <c r="A1487" s="6" t="s">
        <v>141</v>
      </c>
      <c r="B1487" s="12">
        <v>7</v>
      </c>
      <c r="C1487" s="18">
        <v>3</v>
      </c>
      <c r="D1487" s="23">
        <v>10</v>
      </c>
      <c r="E1487" s="6" t="s">
        <v>143</v>
      </c>
      <c r="F1487" s="12">
        <v>4</v>
      </c>
      <c r="G1487" s="18">
        <v>5</v>
      </c>
      <c r="H1487" s="23">
        <v>9</v>
      </c>
      <c r="I1487" s="6" t="s">
        <v>144</v>
      </c>
      <c r="J1487" s="12">
        <v>7</v>
      </c>
      <c r="K1487" s="18">
        <v>7</v>
      </c>
      <c r="L1487" s="23">
        <v>14</v>
      </c>
      <c r="M1487" s="6" t="s">
        <v>145</v>
      </c>
      <c r="N1487" s="12">
        <v>0</v>
      </c>
      <c r="O1487" s="18">
        <v>0</v>
      </c>
      <c r="P1487" s="23">
        <v>0</v>
      </c>
      <c r="Q1487" s="6" t="s">
        <v>146</v>
      </c>
      <c r="R1487" s="12">
        <v>0</v>
      </c>
      <c r="S1487" s="18">
        <v>0</v>
      </c>
      <c r="T1487" s="23">
        <v>0</v>
      </c>
      <c r="V1487" s="6" t="s">
        <v>81</v>
      </c>
      <c r="W1487" s="12">
        <v>0</v>
      </c>
      <c r="X1487" s="18">
        <v>3</v>
      </c>
      <c r="Y1487" s="23">
        <v>3</v>
      </c>
    </row>
    <row r="1488" spans="1:25" ht="13.5" customHeight="1">
      <c r="A1488" s="4"/>
      <c r="B1488" s="10"/>
      <c r="C1488" s="16"/>
      <c r="D1488" s="21"/>
      <c r="E1488" s="4"/>
      <c r="F1488" s="10"/>
      <c r="G1488" s="16"/>
      <c r="H1488" s="21"/>
      <c r="I1488" s="4"/>
      <c r="J1488" s="10"/>
      <c r="K1488" s="16"/>
      <c r="L1488" s="21"/>
      <c r="M1488" s="4"/>
      <c r="N1488" s="10"/>
      <c r="O1488" s="16"/>
      <c r="P1488" s="21"/>
      <c r="Q1488" s="4"/>
      <c r="R1488" s="10"/>
      <c r="S1488" s="16"/>
      <c r="T1488" s="21"/>
      <c r="V1488" s="4"/>
      <c r="W1488" s="10"/>
      <c r="X1488" s="16"/>
      <c r="Y1488" s="21"/>
    </row>
    <row r="1489" spans="1:25" ht="13.5" customHeight="1">
      <c r="A1489" s="5"/>
      <c r="B1489" s="11"/>
      <c r="C1489" s="17"/>
      <c r="D1489" s="22"/>
      <c r="E1489" s="5"/>
      <c r="F1489" s="11"/>
      <c r="G1489" s="17"/>
      <c r="H1489" s="22"/>
      <c r="I1489" s="5"/>
      <c r="J1489" s="11"/>
      <c r="K1489" s="17"/>
      <c r="L1489" s="22"/>
      <c r="M1489" s="5"/>
      <c r="N1489" s="11"/>
      <c r="O1489" s="17"/>
      <c r="P1489" s="22"/>
      <c r="Q1489" s="7"/>
      <c r="R1489" s="13"/>
      <c r="S1489" s="19"/>
      <c r="T1489" s="24"/>
      <c r="V1489" s="7"/>
      <c r="W1489" s="13"/>
      <c r="X1489" s="19"/>
      <c r="Y1489" s="24"/>
    </row>
    <row r="1490" spans="1:25" ht="13.5" customHeight="1">
      <c r="A1490" s="6" t="s">
        <v>147</v>
      </c>
      <c r="B1490" s="12">
        <v>6</v>
      </c>
      <c r="C1490" s="18">
        <v>6</v>
      </c>
      <c r="D1490" s="23">
        <v>12</v>
      </c>
      <c r="E1490" s="6" t="s">
        <v>148</v>
      </c>
      <c r="F1490" s="12">
        <v>3</v>
      </c>
      <c r="G1490" s="18">
        <v>4</v>
      </c>
      <c r="H1490" s="23">
        <v>7</v>
      </c>
      <c r="I1490" s="6" t="s">
        <v>149</v>
      </c>
      <c r="J1490" s="12">
        <v>11</v>
      </c>
      <c r="K1490" s="18">
        <v>10</v>
      </c>
      <c r="L1490" s="23">
        <v>21</v>
      </c>
      <c r="M1490" s="6" t="s">
        <v>150</v>
      </c>
      <c r="N1490" s="12">
        <v>0</v>
      </c>
      <c r="O1490" s="18">
        <v>0</v>
      </c>
      <c r="P1490" s="23">
        <v>0</v>
      </c>
      <c r="Q1490" s="25" t="s">
        <v>151</v>
      </c>
      <c r="R1490" s="28">
        <v>504</v>
      </c>
      <c r="S1490" s="28">
        <v>503</v>
      </c>
      <c r="T1490" s="28">
        <v>1007</v>
      </c>
      <c r="V1490" s="25" t="s">
        <v>151</v>
      </c>
      <c r="W1490" s="28">
        <v>504</v>
      </c>
      <c r="X1490" s="28">
        <v>503</v>
      </c>
      <c r="Y1490" s="28">
        <v>1007</v>
      </c>
    </row>
    <row r="1491" spans="1:25" ht="13.5" customHeight="1">
      <c r="A1491" s="4"/>
      <c r="B1491" s="10"/>
      <c r="C1491" s="16"/>
      <c r="D1491" s="21"/>
      <c r="E1491" s="4"/>
      <c r="F1491" s="10"/>
      <c r="G1491" s="16"/>
      <c r="H1491" s="21"/>
      <c r="I1491" s="4"/>
      <c r="J1491" s="10"/>
      <c r="K1491" s="16"/>
      <c r="L1491" s="21"/>
      <c r="M1491" s="4"/>
      <c r="N1491" s="10"/>
      <c r="O1491" s="16"/>
      <c r="P1491" s="21"/>
      <c r="Q1491" s="26"/>
      <c r="R1491" s="40"/>
      <c r="S1491" s="40"/>
      <c r="T1491" s="40"/>
      <c r="V1491" s="26"/>
      <c r="W1491" s="40"/>
      <c r="X1491" s="40"/>
      <c r="Y1491" s="40"/>
    </row>
    <row r="1492" spans="1:25" ht="13.5" customHeight="1">
      <c r="A1492" s="5"/>
      <c r="B1492" s="11"/>
      <c r="C1492" s="17"/>
      <c r="D1492" s="22"/>
      <c r="E1492" s="5"/>
      <c r="F1492" s="11"/>
      <c r="G1492" s="17"/>
      <c r="H1492" s="22"/>
      <c r="I1492" s="5"/>
      <c r="J1492" s="11"/>
      <c r="K1492" s="17"/>
      <c r="L1492" s="22"/>
      <c r="M1492" s="5"/>
      <c r="N1492" s="11"/>
      <c r="O1492" s="17"/>
      <c r="P1492" s="22"/>
      <c r="Q1492" s="25" t="s">
        <v>36</v>
      </c>
      <c r="R1492" s="32">
        <v>144</v>
      </c>
      <c r="S1492" s="32">
        <v>179</v>
      </c>
      <c r="T1492" s="32">
        <v>323</v>
      </c>
    </row>
    <row r="1493" spans="1:25" ht="13.5" customHeight="1">
      <c r="A1493" s="6" t="s">
        <v>152</v>
      </c>
      <c r="B1493" s="12">
        <v>6</v>
      </c>
      <c r="C1493" s="18">
        <v>2</v>
      </c>
      <c r="D1493" s="23">
        <v>8</v>
      </c>
      <c r="E1493" s="6" t="s">
        <v>154</v>
      </c>
      <c r="F1493" s="12">
        <v>5</v>
      </c>
      <c r="G1493" s="18">
        <v>8</v>
      </c>
      <c r="H1493" s="23">
        <v>13</v>
      </c>
      <c r="I1493" s="6" t="s">
        <v>156</v>
      </c>
      <c r="J1493" s="12">
        <v>11</v>
      </c>
      <c r="K1493" s="18">
        <v>14</v>
      </c>
      <c r="L1493" s="23">
        <v>25</v>
      </c>
      <c r="M1493" s="6" t="s">
        <v>157</v>
      </c>
      <c r="N1493" s="12">
        <v>0</v>
      </c>
      <c r="O1493" s="18">
        <v>2</v>
      </c>
      <c r="P1493" s="23">
        <v>2</v>
      </c>
      <c r="Q1493" s="26"/>
      <c r="R1493" s="33"/>
      <c r="S1493" s="33"/>
      <c r="T1493" s="33"/>
    </row>
    <row r="1494" spans="1:25" ht="13.5" customHeight="1">
      <c r="A1494" s="4"/>
      <c r="B1494" s="10"/>
      <c r="C1494" s="16"/>
      <c r="D1494" s="21"/>
      <c r="E1494" s="4"/>
      <c r="F1494" s="10"/>
      <c r="G1494" s="16"/>
      <c r="H1494" s="21"/>
      <c r="I1494" s="4"/>
      <c r="J1494" s="10"/>
      <c r="K1494" s="16"/>
      <c r="L1494" s="21"/>
      <c r="M1494" s="4"/>
      <c r="N1494" s="10"/>
      <c r="O1494" s="16"/>
      <c r="P1494" s="21"/>
      <c r="Q1494" s="25" t="s">
        <v>153</v>
      </c>
      <c r="R1494" s="32">
        <v>47</v>
      </c>
      <c r="S1494" s="32">
        <v>51</v>
      </c>
      <c r="T1494" s="32">
        <v>49</v>
      </c>
    </row>
    <row r="1495" spans="1:25" ht="13.5" customHeight="1">
      <c r="A1495" s="5"/>
      <c r="B1495" s="11"/>
      <c r="C1495" s="17"/>
      <c r="D1495" s="22"/>
      <c r="E1495" s="5"/>
      <c r="F1495" s="11"/>
      <c r="G1495" s="17"/>
      <c r="H1495" s="22"/>
      <c r="I1495" s="5"/>
      <c r="J1495" s="11"/>
      <c r="K1495" s="17"/>
      <c r="L1495" s="22"/>
      <c r="M1495" s="5"/>
      <c r="N1495" s="11"/>
      <c r="O1495" s="17"/>
      <c r="P1495" s="22"/>
      <c r="Q1495" s="26"/>
      <c r="R1495" s="33"/>
      <c r="S1495" s="33"/>
      <c r="T1495" s="33"/>
    </row>
    <row r="1496" spans="1:25" ht="13.5" customHeight="1">
      <c r="A1496" s="6" t="s">
        <v>158</v>
      </c>
      <c r="B1496" s="12">
        <v>4</v>
      </c>
      <c r="C1496" s="18">
        <v>1</v>
      </c>
      <c r="D1496" s="23">
        <v>5</v>
      </c>
      <c r="E1496" s="6" t="s">
        <v>88</v>
      </c>
      <c r="F1496" s="12">
        <v>8</v>
      </c>
      <c r="G1496" s="18">
        <v>5</v>
      </c>
      <c r="H1496" s="23">
        <v>13</v>
      </c>
      <c r="I1496" s="6" t="s">
        <v>159</v>
      </c>
      <c r="J1496" s="12">
        <v>10</v>
      </c>
      <c r="K1496" s="18">
        <v>3</v>
      </c>
      <c r="L1496" s="23">
        <v>13</v>
      </c>
      <c r="M1496" s="6" t="s">
        <v>160</v>
      </c>
      <c r="N1496" s="12">
        <v>0</v>
      </c>
      <c r="O1496" s="18">
        <v>2</v>
      </c>
      <c r="P1496" s="23">
        <v>2</v>
      </c>
    </row>
    <row r="1497" spans="1:25" ht="13.5" customHeight="1">
      <c r="A1497" s="4"/>
      <c r="B1497" s="10"/>
      <c r="C1497" s="16"/>
      <c r="D1497" s="21"/>
      <c r="E1497" s="4"/>
      <c r="F1497" s="10"/>
      <c r="G1497" s="16"/>
      <c r="H1497" s="21"/>
      <c r="I1497" s="4"/>
      <c r="J1497" s="10"/>
      <c r="K1497" s="16"/>
      <c r="L1497" s="21"/>
      <c r="M1497" s="4"/>
      <c r="N1497" s="10"/>
      <c r="O1497" s="16"/>
      <c r="P1497" s="21"/>
      <c r="Q1497" s="27" t="s">
        <v>161</v>
      </c>
      <c r="R1497" s="34"/>
      <c r="S1497" s="34"/>
      <c r="T1497" s="34"/>
    </row>
    <row r="1498" spans="1:25" ht="13.5" customHeight="1">
      <c r="A1498" s="5"/>
      <c r="B1498" s="11"/>
      <c r="C1498" s="17"/>
      <c r="D1498" s="22"/>
      <c r="E1498" s="5"/>
      <c r="F1498" s="11"/>
      <c r="G1498" s="17"/>
      <c r="H1498" s="22"/>
      <c r="I1498" s="5"/>
      <c r="J1498" s="11"/>
      <c r="K1498" s="17"/>
      <c r="L1498" s="22"/>
      <c r="M1498" s="5"/>
      <c r="N1498" s="11"/>
      <c r="O1498" s="17"/>
      <c r="P1498" s="22"/>
      <c r="Q1498" s="25" t="s">
        <v>151</v>
      </c>
      <c r="R1498" s="32">
        <v>2</v>
      </c>
      <c r="S1498" s="32">
        <v>1</v>
      </c>
      <c r="T1498" s="32">
        <v>3</v>
      </c>
    </row>
    <row r="1499" spans="1:25" ht="13.5" customHeight="1">
      <c r="A1499" s="6" t="s">
        <v>155</v>
      </c>
      <c r="B1499" s="12">
        <v>2</v>
      </c>
      <c r="C1499" s="18">
        <v>4</v>
      </c>
      <c r="D1499" s="23">
        <v>6</v>
      </c>
      <c r="E1499" s="6" t="s">
        <v>163</v>
      </c>
      <c r="F1499" s="12">
        <v>9</v>
      </c>
      <c r="G1499" s="18">
        <v>7</v>
      </c>
      <c r="H1499" s="23">
        <v>16</v>
      </c>
      <c r="I1499" s="6" t="s">
        <v>93</v>
      </c>
      <c r="J1499" s="12">
        <v>5</v>
      </c>
      <c r="K1499" s="18">
        <v>8</v>
      </c>
      <c r="L1499" s="23">
        <v>13</v>
      </c>
      <c r="M1499" s="6" t="s">
        <v>164</v>
      </c>
      <c r="N1499" s="12">
        <v>0</v>
      </c>
      <c r="O1499" s="18">
        <v>0</v>
      </c>
      <c r="P1499" s="23">
        <v>0</v>
      </c>
      <c r="Q1499" s="26"/>
      <c r="R1499" s="33"/>
      <c r="S1499" s="33"/>
      <c r="T1499" s="33"/>
    </row>
    <row r="1500" spans="1:25" ht="13.5" customHeight="1">
      <c r="A1500" s="4"/>
      <c r="B1500" s="10"/>
      <c r="C1500" s="16"/>
      <c r="D1500" s="21"/>
      <c r="E1500" s="4"/>
      <c r="F1500" s="10"/>
      <c r="G1500" s="16"/>
      <c r="H1500" s="21"/>
      <c r="I1500" s="4"/>
      <c r="J1500" s="10"/>
      <c r="K1500" s="16"/>
      <c r="L1500" s="21"/>
      <c r="M1500" s="4"/>
      <c r="N1500" s="10"/>
      <c r="O1500" s="16"/>
      <c r="P1500" s="21"/>
    </row>
    <row r="1501" spans="1:25" ht="13.5" customHeight="1">
      <c r="A1501" s="7"/>
      <c r="B1501" s="13"/>
      <c r="C1501" s="19"/>
      <c r="D1501" s="24"/>
      <c r="E1501" s="7"/>
      <c r="F1501" s="13"/>
      <c r="G1501" s="19"/>
      <c r="H1501" s="24"/>
      <c r="I1501" s="7"/>
      <c r="J1501" s="13"/>
      <c r="K1501" s="19"/>
      <c r="L1501" s="24"/>
      <c r="M1501" s="7"/>
      <c r="N1501" s="13"/>
      <c r="O1501" s="19"/>
      <c r="P1501" s="24"/>
    </row>
    <row r="1502" spans="1:25">
      <c r="V1502" t="s">
        <v>179</v>
      </c>
    </row>
    <row r="1503" spans="1:25">
      <c r="A1503" t="s">
        <v>120</v>
      </c>
    </row>
    <row r="1504" spans="1:25">
      <c r="A1504" s="1" t="s">
        <v>5</v>
      </c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>
      <c r="A1505" s="2" t="s">
        <v>15</v>
      </c>
      <c r="B1505" s="8" t="s">
        <v>17</v>
      </c>
      <c r="C1505" s="14" t="s">
        <v>16</v>
      </c>
      <c r="D1505" s="2" t="s">
        <v>12</v>
      </c>
      <c r="E1505" s="2" t="s">
        <v>15</v>
      </c>
      <c r="F1505" s="8" t="s">
        <v>17</v>
      </c>
      <c r="G1505" s="14" t="s">
        <v>16</v>
      </c>
      <c r="H1505" s="2" t="s">
        <v>12</v>
      </c>
      <c r="I1505" s="2" t="s">
        <v>15</v>
      </c>
      <c r="J1505" s="8" t="s">
        <v>17</v>
      </c>
      <c r="K1505" s="14" t="s">
        <v>16</v>
      </c>
      <c r="L1505" s="2" t="s">
        <v>12</v>
      </c>
      <c r="M1505" s="2" t="s">
        <v>15</v>
      </c>
      <c r="N1505" s="8" t="s">
        <v>17</v>
      </c>
      <c r="O1505" s="14" t="s">
        <v>16</v>
      </c>
      <c r="P1505" s="2" t="s">
        <v>12</v>
      </c>
      <c r="Q1505" s="2" t="s">
        <v>15</v>
      </c>
      <c r="R1505" s="8" t="s">
        <v>17</v>
      </c>
      <c r="S1505" s="14" t="s">
        <v>16</v>
      </c>
      <c r="T1505" s="2" t="s">
        <v>12</v>
      </c>
      <c r="V1505" s="2" t="s">
        <v>9</v>
      </c>
      <c r="W1505" s="8" t="s">
        <v>17</v>
      </c>
      <c r="X1505" s="14" t="s">
        <v>16</v>
      </c>
      <c r="Y1505" s="2" t="s">
        <v>12</v>
      </c>
    </row>
    <row r="1506" spans="1:25" ht="13.5" customHeight="1">
      <c r="A1506" s="3" t="s">
        <v>19</v>
      </c>
      <c r="B1506" s="9">
        <v>2</v>
      </c>
      <c r="C1506" s="15">
        <v>1</v>
      </c>
      <c r="D1506" s="20">
        <v>3</v>
      </c>
      <c r="E1506" s="3" t="s">
        <v>2</v>
      </c>
      <c r="F1506" s="9">
        <v>0</v>
      </c>
      <c r="G1506" s="15">
        <v>1</v>
      </c>
      <c r="H1506" s="20">
        <v>1</v>
      </c>
      <c r="I1506" s="3" t="s">
        <v>20</v>
      </c>
      <c r="J1506" s="9">
        <v>2</v>
      </c>
      <c r="K1506" s="15">
        <v>1</v>
      </c>
      <c r="L1506" s="20">
        <v>3</v>
      </c>
      <c r="M1506" s="3" t="s">
        <v>21</v>
      </c>
      <c r="N1506" s="9">
        <v>0</v>
      </c>
      <c r="O1506" s="15">
        <v>0</v>
      </c>
      <c r="P1506" s="20">
        <v>0</v>
      </c>
      <c r="Q1506" s="3" t="s">
        <v>23</v>
      </c>
      <c r="R1506" s="9">
        <v>0</v>
      </c>
      <c r="S1506" s="15">
        <v>0</v>
      </c>
      <c r="T1506" s="20">
        <v>0</v>
      </c>
      <c r="V1506" s="3" t="s">
        <v>25</v>
      </c>
      <c r="W1506" s="9">
        <v>3</v>
      </c>
      <c r="X1506" s="15">
        <v>3</v>
      </c>
      <c r="Y1506" s="20">
        <v>6</v>
      </c>
    </row>
    <row r="1507" spans="1:25" ht="13.5" customHeight="1">
      <c r="A1507" s="4"/>
      <c r="B1507" s="10"/>
      <c r="C1507" s="16"/>
      <c r="D1507" s="21"/>
      <c r="E1507" s="4"/>
      <c r="F1507" s="10"/>
      <c r="G1507" s="16"/>
      <c r="H1507" s="21"/>
      <c r="I1507" s="4"/>
      <c r="J1507" s="10"/>
      <c r="K1507" s="16"/>
      <c r="L1507" s="21"/>
      <c r="M1507" s="4"/>
      <c r="N1507" s="10"/>
      <c r="O1507" s="16"/>
      <c r="P1507" s="21"/>
      <c r="Q1507" s="4"/>
      <c r="R1507" s="10"/>
      <c r="S1507" s="16"/>
      <c r="T1507" s="21"/>
      <c r="V1507" s="4"/>
      <c r="W1507" s="10"/>
      <c r="X1507" s="16"/>
      <c r="Y1507" s="21"/>
    </row>
    <row r="1508" spans="1:25" ht="13.5" customHeight="1">
      <c r="A1508" s="5"/>
      <c r="B1508" s="11"/>
      <c r="C1508" s="17"/>
      <c r="D1508" s="22"/>
      <c r="E1508" s="5"/>
      <c r="F1508" s="11"/>
      <c r="G1508" s="17"/>
      <c r="H1508" s="22"/>
      <c r="I1508" s="5"/>
      <c r="J1508" s="11"/>
      <c r="K1508" s="17"/>
      <c r="L1508" s="22"/>
      <c r="M1508" s="5"/>
      <c r="N1508" s="11"/>
      <c r="O1508" s="17"/>
      <c r="P1508" s="22"/>
      <c r="Q1508" s="5"/>
      <c r="R1508" s="11"/>
      <c r="S1508" s="17"/>
      <c r="T1508" s="22"/>
      <c r="V1508" s="5"/>
      <c r="W1508" s="11"/>
      <c r="X1508" s="17"/>
      <c r="Y1508" s="22"/>
    </row>
    <row r="1509" spans="1:25" ht="13.5" customHeight="1">
      <c r="A1509" s="6" t="s">
        <v>26</v>
      </c>
      <c r="B1509" s="12">
        <v>1</v>
      </c>
      <c r="C1509" s="18">
        <v>0</v>
      </c>
      <c r="D1509" s="23">
        <v>1</v>
      </c>
      <c r="E1509" s="6" t="s">
        <v>18</v>
      </c>
      <c r="F1509" s="12">
        <v>2</v>
      </c>
      <c r="G1509" s="18">
        <v>0</v>
      </c>
      <c r="H1509" s="23">
        <v>2</v>
      </c>
      <c r="I1509" s="6" t="s">
        <v>28</v>
      </c>
      <c r="J1509" s="12">
        <v>1</v>
      </c>
      <c r="K1509" s="18">
        <v>3</v>
      </c>
      <c r="L1509" s="23">
        <v>4</v>
      </c>
      <c r="M1509" s="6" t="s">
        <v>4</v>
      </c>
      <c r="N1509" s="12">
        <v>0</v>
      </c>
      <c r="O1509" s="18">
        <v>1</v>
      </c>
      <c r="P1509" s="23">
        <v>1</v>
      </c>
      <c r="Q1509" s="6" t="s">
        <v>33</v>
      </c>
      <c r="R1509" s="12">
        <v>0</v>
      </c>
      <c r="S1509" s="18">
        <v>0</v>
      </c>
      <c r="T1509" s="23">
        <v>0</v>
      </c>
      <c r="V1509" s="6" t="s">
        <v>37</v>
      </c>
      <c r="W1509" s="12">
        <v>1</v>
      </c>
      <c r="X1509" s="18">
        <v>0</v>
      </c>
      <c r="Y1509" s="23">
        <v>1</v>
      </c>
    </row>
    <row r="1510" spans="1:25" ht="13.5" customHeight="1">
      <c r="A1510" s="4"/>
      <c r="B1510" s="10"/>
      <c r="C1510" s="16"/>
      <c r="D1510" s="21"/>
      <c r="E1510" s="4"/>
      <c r="F1510" s="10"/>
      <c r="G1510" s="16"/>
      <c r="H1510" s="21"/>
      <c r="I1510" s="4"/>
      <c r="J1510" s="10"/>
      <c r="K1510" s="16"/>
      <c r="L1510" s="21"/>
      <c r="M1510" s="4"/>
      <c r="N1510" s="10"/>
      <c r="O1510" s="16"/>
      <c r="P1510" s="21"/>
      <c r="Q1510" s="4"/>
      <c r="R1510" s="10"/>
      <c r="S1510" s="16"/>
      <c r="T1510" s="21"/>
      <c r="V1510" s="4"/>
      <c r="W1510" s="10"/>
      <c r="X1510" s="16"/>
      <c r="Y1510" s="21"/>
    </row>
    <row r="1511" spans="1:25" ht="13.5" customHeight="1">
      <c r="A1511" s="5"/>
      <c r="B1511" s="11"/>
      <c r="C1511" s="17"/>
      <c r="D1511" s="22"/>
      <c r="E1511" s="5"/>
      <c r="F1511" s="11"/>
      <c r="G1511" s="17"/>
      <c r="H1511" s="22"/>
      <c r="I1511" s="5"/>
      <c r="J1511" s="11"/>
      <c r="K1511" s="17"/>
      <c r="L1511" s="22"/>
      <c r="M1511" s="5"/>
      <c r="N1511" s="11"/>
      <c r="O1511" s="17"/>
      <c r="P1511" s="22"/>
      <c r="Q1511" s="5"/>
      <c r="R1511" s="11"/>
      <c r="S1511" s="17"/>
      <c r="T1511" s="22"/>
      <c r="V1511" s="5"/>
      <c r="W1511" s="11"/>
      <c r="X1511" s="17"/>
      <c r="Y1511" s="22"/>
    </row>
    <row r="1512" spans="1:25" ht="13.5" customHeight="1">
      <c r="A1512" s="6" t="s">
        <v>39</v>
      </c>
      <c r="B1512" s="12">
        <v>0</v>
      </c>
      <c r="C1512" s="18">
        <v>1</v>
      </c>
      <c r="D1512" s="23">
        <v>1</v>
      </c>
      <c r="E1512" s="6" t="s">
        <v>43</v>
      </c>
      <c r="F1512" s="12">
        <v>1</v>
      </c>
      <c r="G1512" s="18">
        <v>2</v>
      </c>
      <c r="H1512" s="23">
        <v>3</v>
      </c>
      <c r="I1512" s="6" t="s">
        <v>45</v>
      </c>
      <c r="J1512" s="12">
        <v>0</v>
      </c>
      <c r="K1512" s="18">
        <v>1</v>
      </c>
      <c r="L1512" s="23">
        <v>1</v>
      </c>
      <c r="M1512" s="6" t="s">
        <v>47</v>
      </c>
      <c r="N1512" s="12">
        <v>0</v>
      </c>
      <c r="O1512" s="18">
        <v>0</v>
      </c>
      <c r="P1512" s="23">
        <v>0</v>
      </c>
      <c r="Q1512" s="6" t="s">
        <v>8</v>
      </c>
      <c r="R1512" s="12">
        <v>0</v>
      </c>
      <c r="S1512" s="18">
        <v>0</v>
      </c>
      <c r="T1512" s="23">
        <v>0</v>
      </c>
      <c r="V1512" s="6" t="s">
        <v>48</v>
      </c>
      <c r="W1512" s="12">
        <v>1</v>
      </c>
      <c r="X1512" s="18">
        <v>3</v>
      </c>
      <c r="Y1512" s="23">
        <v>4</v>
      </c>
    </row>
    <row r="1513" spans="1:25" ht="13.5" customHeight="1">
      <c r="A1513" s="4"/>
      <c r="B1513" s="10"/>
      <c r="C1513" s="16"/>
      <c r="D1513" s="21"/>
      <c r="E1513" s="4"/>
      <c r="F1513" s="10"/>
      <c r="G1513" s="16"/>
      <c r="H1513" s="21"/>
      <c r="I1513" s="4"/>
      <c r="J1513" s="10"/>
      <c r="K1513" s="16"/>
      <c r="L1513" s="21"/>
      <c r="M1513" s="4"/>
      <c r="N1513" s="10"/>
      <c r="O1513" s="16"/>
      <c r="P1513" s="21"/>
      <c r="Q1513" s="4"/>
      <c r="R1513" s="10"/>
      <c r="S1513" s="16"/>
      <c r="T1513" s="21"/>
      <c r="V1513" s="4"/>
      <c r="W1513" s="10"/>
      <c r="X1513" s="16"/>
      <c r="Y1513" s="21"/>
    </row>
    <row r="1514" spans="1:25" ht="13.5" customHeight="1">
      <c r="A1514" s="5"/>
      <c r="B1514" s="11"/>
      <c r="C1514" s="17"/>
      <c r="D1514" s="22"/>
      <c r="E1514" s="5"/>
      <c r="F1514" s="11"/>
      <c r="G1514" s="17"/>
      <c r="H1514" s="22"/>
      <c r="I1514" s="5"/>
      <c r="J1514" s="11"/>
      <c r="K1514" s="17"/>
      <c r="L1514" s="22"/>
      <c r="M1514" s="5"/>
      <c r="N1514" s="11"/>
      <c r="O1514" s="17"/>
      <c r="P1514" s="22"/>
      <c r="Q1514" s="5"/>
      <c r="R1514" s="11"/>
      <c r="S1514" s="17"/>
      <c r="T1514" s="22"/>
      <c r="V1514" s="5"/>
      <c r="W1514" s="11"/>
      <c r="X1514" s="17"/>
      <c r="Y1514" s="22"/>
    </row>
    <row r="1515" spans="1:25" ht="13.5" customHeight="1">
      <c r="A1515" s="6" t="s">
        <v>50</v>
      </c>
      <c r="B1515" s="12">
        <v>0</v>
      </c>
      <c r="C1515" s="18">
        <v>1</v>
      </c>
      <c r="D1515" s="23">
        <v>1</v>
      </c>
      <c r="E1515" s="6" t="s">
        <v>52</v>
      </c>
      <c r="F1515" s="12">
        <v>0</v>
      </c>
      <c r="G1515" s="18">
        <v>0</v>
      </c>
      <c r="H1515" s="23">
        <v>0</v>
      </c>
      <c r="I1515" s="6" t="s">
        <v>42</v>
      </c>
      <c r="J1515" s="12">
        <v>1</v>
      </c>
      <c r="K1515" s="18">
        <v>0</v>
      </c>
      <c r="L1515" s="23">
        <v>1</v>
      </c>
      <c r="M1515" s="6" t="s">
        <v>54</v>
      </c>
      <c r="N1515" s="12">
        <v>1</v>
      </c>
      <c r="O1515" s="18">
        <v>0</v>
      </c>
      <c r="P1515" s="23">
        <v>1</v>
      </c>
      <c r="Q1515" s="6" t="s">
        <v>55</v>
      </c>
      <c r="R1515" s="12">
        <v>0</v>
      </c>
      <c r="S1515" s="18">
        <v>0</v>
      </c>
      <c r="T1515" s="23">
        <v>0</v>
      </c>
      <c r="V1515" s="6" t="s">
        <v>32</v>
      </c>
      <c r="W1515" s="12">
        <v>3</v>
      </c>
      <c r="X1515" s="18">
        <v>2</v>
      </c>
      <c r="Y1515" s="23">
        <v>5</v>
      </c>
    </row>
    <row r="1516" spans="1:25" ht="13.5" customHeight="1">
      <c r="A1516" s="4"/>
      <c r="B1516" s="10"/>
      <c r="C1516" s="16"/>
      <c r="D1516" s="21"/>
      <c r="E1516" s="4"/>
      <c r="F1516" s="10"/>
      <c r="G1516" s="16"/>
      <c r="H1516" s="21"/>
      <c r="I1516" s="4"/>
      <c r="J1516" s="10"/>
      <c r="K1516" s="16"/>
      <c r="L1516" s="21"/>
      <c r="M1516" s="4"/>
      <c r="N1516" s="10"/>
      <c r="O1516" s="16"/>
      <c r="P1516" s="21"/>
      <c r="Q1516" s="4"/>
      <c r="R1516" s="10"/>
      <c r="S1516" s="16"/>
      <c r="T1516" s="21"/>
      <c r="V1516" s="4"/>
      <c r="W1516" s="10"/>
      <c r="X1516" s="16"/>
      <c r="Y1516" s="21"/>
    </row>
    <row r="1517" spans="1:25" ht="13.5" customHeight="1">
      <c r="A1517" s="5"/>
      <c r="B1517" s="11"/>
      <c r="C1517" s="17"/>
      <c r="D1517" s="22"/>
      <c r="E1517" s="5"/>
      <c r="F1517" s="11"/>
      <c r="G1517" s="17"/>
      <c r="H1517" s="22"/>
      <c r="I1517" s="5"/>
      <c r="J1517" s="11"/>
      <c r="K1517" s="17"/>
      <c r="L1517" s="22"/>
      <c r="M1517" s="5"/>
      <c r="N1517" s="11"/>
      <c r="O1517" s="17"/>
      <c r="P1517" s="22"/>
      <c r="Q1517" s="5"/>
      <c r="R1517" s="11"/>
      <c r="S1517" s="17"/>
      <c r="T1517" s="22"/>
      <c r="V1517" s="5"/>
      <c r="W1517" s="11"/>
      <c r="X1517" s="17"/>
      <c r="Y1517" s="22"/>
    </row>
    <row r="1518" spans="1:25" ht="13.5" customHeight="1">
      <c r="A1518" s="6" t="s">
        <v>56</v>
      </c>
      <c r="B1518" s="12">
        <v>0</v>
      </c>
      <c r="C1518" s="18">
        <v>0</v>
      </c>
      <c r="D1518" s="23">
        <v>0</v>
      </c>
      <c r="E1518" s="6" t="s">
        <v>58</v>
      </c>
      <c r="F1518" s="12">
        <v>1</v>
      </c>
      <c r="G1518" s="18">
        <v>1</v>
      </c>
      <c r="H1518" s="23">
        <v>2</v>
      </c>
      <c r="I1518" s="6" t="s">
        <v>61</v>
      </c>
      <c r="J1518" s="12">
        <v>1</v>
      </c>
      <c r="K1518" s="18">
        <v>1</v>
      </c>
      <c r="L1518" s="23">
        <v>2</v>
      </c>
      <c r="M1518" s="6" t="s">
        <v>3</v>
      </c>
      <c r="N1518" s="12">
        <v>0</v>
      </c>
      <c r="O1518" s="18">
        <v>0</v>
      </c>
      <c r="P1518" s="23">
        <v>0</v>
      </c>
      <c r="Q1518" s="6" t="s">
        <v>63</v>
      </c>
      <c r="R1518" s="12">
        <v>0</v>
      </c>
      <c r="S1518" s="18">
        <v>0</v>
      </c>
      <c r="T1518" s="23">
        <v>0</v>
      </c>
      <c r="V1518" s="6" t="s">
        <v>64</v>
      </c>
      <c r="W1518" s="12">
        <v>6</v>
      </c>
      <c r="X1518" s="18">
        <v>6</v>
      </c>
      <c r="Y1518" s="23">
        <v>12</v>
      </c>
    </row>
    <row r="1519" spans="1:25" ht="13.5" customHeight="1">
      <c r="A1519" s="4"/>
      <c r="B1519" s="10"/>
      <c r="C1519" s="16"/>
      <c r="D1519" s="21"/>
      <c r="E1519" s="4"/>
      <c r="F1519" s="10"/>
      <c r="G1519" s="16"/>
      <c r="H1519" s="21"/>
      <c r="I1519" s="4"/>
      <c r="J1519" s="10"/>
      <c r="K1519" s="16"/>
      <c r="L1519" s="21"/>
      <c r="M1519" s="4"/>
      <c r="N1519" s="10"/>
      <c r="O1519" s="16"/>
      <c r="P1519" s="21"/>
      <c r="Q1519" s="4"/>
      <c r="R1519" s="10"/>
      <c r="S1519" s="16"/>
      <c r="T1519" s="21"/>
      <c r="V1519" s="4"/>
      <c r="W1519" s="10"/>
      <c r="X1519" s="16"/>
      <c r="Y1519" s="21"/>
    </row>
    <row r="1520" spans="1:25" ht="13.5" customHeight="1">
      <c r="A1520" s="5"/>
      <c r="B1520" s="11"/>
      <c r="C1520" s="17"/>
      <c r="D1520" s="22"/>
      <c r="E1520" s="5"/>
      <c r="F1520" s="11"/>
      <c r="G1520" s="17"/>
      <c r="H1520" s="22"/>
      <c r="I1520" s="5"/>
      <c r="J1520" s="11"/>
      <c r="K1520" s="17"/>
      <c r="L1520" s="22"/>
      <c r="M1520" s="5"/>
      <c r="N1520" s="11"/>
      <c r="O1520" s="17"/>
      <c r="P1520" s="22"/>
      <c r="Q1520" s="5"/>
      <c r="R1520" s="11"/>
      <c r="S1520" s="17"/>
      <c r="T1520" s="22"/>
      <c r="V1520" s="5"/>
      <c r="W1520" s="11"/>
      <c r="X1520" s="17"/>
      <c r="Y1520" s="22"/>
    </row>
    <row r="1521" spans="1:25" ht="13.5" customHeight="1">
      <c r="A1521" s="6" t="s">
        <v>66</v>
      </c>
      <c r="B1521" s="12">
        <v>0</v>
      </c>
      <c r="C1521" s="18">
        <v>0</v>
      </c>
      <c r="D1521" s="23">
        <v>0</v>
      </c>
      <c r="E1521" s="6" t="s">
        <v>67</v>
      </c>
      <c r="F1521" s="12">
        <v>0</v>
      </c>
      <c r="G1521" s="18">
        <v>0</v>
      </c>
      <c r="H1521" s="23">
        <v>0</v>
      </c>
      <c r="I1521" s="6" t="s">
        <v>41</v>
      </c>
      <c r="J1521" s="12">
        <v>0</v>
      </c>
      <c r="K1521" s="18">
        <v>3</v>
      </c>
      <c r="L1521" s="23">
        <v>3</v>
      </c>
      <c r="M1521" s="6" t="s">
        <v>70</v>
      </c>
      <c r="N1521" s="12">
        <v>0</v>
      </c>
      <c r="O1521" s="18">
        <v>1</v>
      </c>
      <c r="P1521" s="23">
        <v>1</v>
      </c>
      <c r="Q1521" s="6" t="s">
        <v>71</v>
      </c>
      <c r="R1521" s="12">
        <v>0</v>
      </c>
      <c r="S1521" s="18">
        <v>0</v>
      </c>
      <c r="T1521" s="23">
        <v>0</v>
      </c>
      <c r="V1521" s="6" t="s">
        <v>72</v>
      </c>
      <c r="W1521" s="12">
        <v>4</v>
      </c>
      <c r="X1521" s="18">
        <v>4</v>
      </c>
      <c r="Y1521" s="23">
        <v>8</v>
      </c>
    </row>
    <row r="1522" spans="1:25" ht="13.5" customHeight="1">
      <c r="A1522" s="4"/>
      <c r="B1522" s="10"/>
      <c r="C1522" s="16"/>
      <c r="D1522" s="21"/>
      <c r="E1522" s="4"/>
      <c r="F1522" s="10"/>
      <c r="G1522" s="16"/>
      <c r="H1522" s="21"/>
      <c r="I1522" s="4"/>
      <c r="J1522" s="10"/>
      <c r="K1522" s="16"/>
      <c r="L1522" s="21"/>
      <c r="M1522" s="4"/>
      <c r="N1522" s="10"/>
      <c r="O1522" s="16"/>
      <c r="P1522" s="21"/>
      <c r="Q1522" s="4"/>
      <c r="R1522" s="10"/>
      <c r="S1522" s="16"/>
      <c r="T1522" s="21"/>
      <c r="V1522" s="4"/>
      <c r="W1522" s="10"/>
      <c r="X1522" s="16"/>
      <c r="Y1522" s="21"/>
    </row>
    <row r="1523" spans="1:25" ht="13.5" customHeight="1">
      <c r="A1523" s="5"/>
      <c r="B1523" s="11"/>
      <c r="C1523" s="17"/>
      <c r="D1523" s="22"/>
      <c r="E1523" s="5"/>
      <c r="F1523" s="11"/>
      <c r="G1523" s="17"/>
      <c r="H1523" s="22"/>
      <c r="I1523" s="5"/>
      <c r="J1523" s="11"/>
      <c r="K1523" s="17"/>
      <c r="L1523" s="22"/>
      <c r="M1523" s="5"/>
      <c r="N1523" s="11"/>
      <c r="O1523" s="17"/>
      <c r="P1523" s="22"/>
      <c r="Q1523" s="5"/>
      <c r="R1523" s="11"/>
      <c r="S1523" s="17"/>
      <c r="T1523" s="22"/>
      <c r="V1523" s="5"/>
      <c r="W1523" s="11"/>
      <c r="X1523" s="17"/>
      <c r="Y1523" s="22"/>
    </row>
    <row r="1524" spans="1:25" ht="13.5" customHeight="1">
      <c r="A1524" s="6" t="s">
        <v>73</v>
      </c>
      <c r="B1524" s="12">
        <v>0</v>
      </c>
      <c r="C1524" s="18">
        <v>0</v>
      </c>
      <c r="D1524" s="23">
        <v>0</v>
      </c>
      <c r="E1524" s="6" t="s">
        <v>13</v>
      </c>
      <c r="F1524" s="12">
        <v>0</v>
      </c>
      <c r="G1524" s="18">
        <v>0</v>
      </c>
      <c r="H1524" s="23">
        <v>0</v>
      </c>
      <c r="I1524" s="6" t="s">
        <v>49</v>
      </c>
      <c r="J1524" s="12">
        <v>1</v>
      </c>
      <c r="K1524" s="18">
        <v>1</v>
      </c>
      <c r="L1524" s="23">
        <v>2</v>
      </c>
      <c r="M1524" s="6" t="s">
        <v>60</v>
      </c>
      <c r="N1524" s="12">
        <v>0</v>
      </c>
      <c r="O1524" s="18">
        <v>0</v>
      </c>
      <c r="P1524" s="23">
        <v>0</v>
      </c>
      <c r="Q1524" s="6" t="s">
        <v>57</v>
      </c>
      <c r="R1524" s="12">
        <v>0</v>
      </c>
      <c r="S1524" s="18">
        <v>0</v>
      </c>
      <c r="T1524" s="23">
        <v>0</v>
      </c>
      <c r="V1524" s="6" t="s">
        <v>10</v>
      </c>
      <c r="W1524" s="12">
        <v>5</v>
      </c>
      <c r="X1524" s="18">
        <v>3</v>
      </c>
      <c r="Y1524" s="23">
        <v>8</v>
      </c>
    </row>
    <row r="1525" spans="1:25" ht="13.5" customHeight="1">
      <c r="A1525" s="4"/>
      <c r="B1525" s="10"/>
      <c r="C1525" s="16"/>
      <c r="D1525" s="21"/>
      <c r="E1525" s="4"/>
      <c r="F1525" s="10"/>
      <c r="G1525" s="16"/>
      <c r="H1525" s="21"/>
      <c r="I1525" s="4"/>
      <c r="J1525" s="10"/>
      <c r="K1525" s="16"/>
      <c r="L1525" s="21"/>
      <c r="M1525" s="4"/>
      <c r="N1525" s="10"/>
      <c r="O1525" s="16"/>
      <c r="P1525" s="21"/>
      <c r="Q1525" s="4"/>
      <c r="R1525" s="10"/>
      <c r="S1525" s="16"/>
      <c r="T1525" s="21"/>
      <c r="V1525" s="4"/>
      <c r="W1525" s="10"/>
      <c r="X1525" s="16"/>
      <c r="Y1525" s="21"/>
    </row>
    <row r="1526" spans="1:25" ht="13.5" customHeight="1">
      <c r="A1526" s="5"/>
      <c r="B1526" s="11"/>
      <c r="C1526" s="17"/>
      <c r="D1526" s="22"/>
      <c r="E1526" s="5"/>
      <c r="F1526" s="11"/>
      <c r="G1526" s="17"/>
      <c r="H1526" s="22"/>
      <c r="I1526" s="5"/>
      <c r="J1526" s="11"/>
      <c r="K1526" s="17"/>
      <c r="L1526" s="22"/>
      <c r="M1526" s="5"/>
      <c r="N1526" s="11"/>
      <c r="O1526" s="17"/>
      <c r="P1526" s="22"/>
      <c r="Q1526" s="5"/>
      <c r="R1526" s="11"/>
      <c r="S1526" s="17"/>
      <c r="T1526" s="22"/>
      <c r="V1526" s="5"/>
      <c r="W1526" s="11"/>
      <c r="X1526" s="17"/>
      <c r="Y1526" s="22"/>
    </row>
    <row r="1527" spans="1:25" ht="13.5" customHeight="1">
      <c r="A1527" s="6" t="s">
        <v>62</v>
      </c>
      <c r="B1527" s="12">
        <v>0</v>
      </c>
      <c r="C1527" s="18">
        <v>0</v>
      </c>
      <c r="D1527" s="23">
        <v>0</v>
      </c>
      <c r="E1527" s="6" t="s">
        <v>30</v>
      </c>
      <c r="F1527" s="12">
        <v>1</v>
      </c>
      <c r="G1527" s="18">
        <v>3</v>
      </c>
      <c r="H1527" s="23">
        <v>4</v>
      </c>
      <c r="I1527" s="6" t="s">
        <v>74</v>
      </c>
      <c r="J1527" s="12">
        <v>1</v>
      </c>
      <c r="K1527" s="18">
        <v>1</v>
      </c>
      <c r="L1527" s="23">
        <v>2</v>
      </c>
      <c r="M1527" s="6" t="s">
        <v>68</v>
      </c>
      <c r="N1527" s="12">
        <v>1</v>
      </c>
      <c r="O1527" s="18">
        <v>0</v>
      </c>
      <c r="P1527" s="23">
        <v>1</v>
      </c>
      <c r="Q1527" s="6" t="s">
        <v>35</v>
      </c>
      <c r="R1527" s="12">
        <v>0</v>
      </c>
      <c r="S1527" s="18">
        <v>0</v>
      </c>
      <c r="T1527" s="23">
        <v>0</v>
      </c>
      <c r="V1527" s="6" t="s">
        <v>75</v>
      </c>
      <c r="W1527" s="12">
        <v>5</v>
      </c>
      <c r="X1527" s="18">
        <v>2</v>
      </c>
      <c r="Y1527" s="23">
        <v>7</v>
      </c>
    </row>
    <row r="1528" spans="1:25" ht="13.5" customHeight="1">
      <c r="A1528" s="4"/>
      <c r="B1528" s="10"/>
      <c r="C1528" s="16"/>
      <c r="D1528" s="21"/>
      <c r="E1528" s="4"/>
      <c r="F1528" s="10"/>
      <c r="G1528" s="16"/>
      <c r="H1528" s="21"/>
      <c r="I1528" s="4"/>
      <c r="J1528" s="10"/>
      <c r="K1528" s="16"/>
      <c r="L1528" s="21"/>
      <c r="M1528" s="4"/>
      <c r="N1528" s="10"/>
      <c r="O1528" s="16"/>
      <c r="P1528" s="21"/>
      <c r="Q1528" s="4"/>
      <c r="R1528" s="10"/>
      <c r="S1528" s="16"/>
      <c r="T1528" s="21"/>
      <c r="V1528" s="4"/>
      <c r="W1528" s="10"/>
      <c r="X1528" s="16"/>
      <c r="Y1528" s="21"/>
    </row>
    <row r="1529" spans="1:25" ht="13.5" customHeight="1">
      <c r="A1529" s="5"/>
      <c r="B1529" s="11"/>
      <c r="C1529" s="17"/>
      <c r="D1529" s="22"/>
      <c r="E1529" s="5"/>
      <c r="F1529" s="11"/>
      <c r="G1529" s="17"/>
      <c r="H1529" s="22"/>
      <c r="I1529" s="5"/>
      <c r="J1529" s="11"/>
      <c r="K1529" s="17"/>
      <c r="L1529" s="22"/>
      <c r="M1529" s="5"/>
      <c r="N1529" s="11"/>
      <c r="O1529" s="17"/>
      <c r="P1529" s="22"/>
      <c r="Q1529" s="5"/>
      <c r="R1529" s="11"/>
      <c r="S1529" s="17"/>
      <c r="T1529" s="22"/>
      <c r="V1529" s="5"/>
      <c r="W1529" s="11"/>
      <c r="X1529" s="17"/>
      <c r="Y1529" s="22"/>
    </row>
    <row r="1530" spans="1:25" ht="13.5" customHeight="1">
      <c r="A1530" s="6" t="s">
        <v>53</v>
      </c>
      <c r="B1530" s="12">
        <v>1</v>
      </c>
      <c r="C1530" s="18">
        <v>0</v>
      </c>
      <c r="D1530" s="23">
        <v>1</v>
      </c>
      <c r="E1530" s="6" t="s">
        <v>24</v>
      </c>
      <c r="F1530" s="12">
        <v>2</v>
      </c>
      <c r="G1530" s="18">
        <v>0</v>
      </c>
      <c r="H1530" s="23">
        <v>2</v>
      </c>
      <c r="I1530" s="6" t="s">
        <v>77</v>
      </c>
      <c r="J1530" s="12">
        <v>0</v>
      </c>
      <c r="K1530" s="18">
        <v>0</v>
      </c>
      <c r="L1530" s="23">
        <v>0</v>
      </c>
      <c r="M1530" s="6" t="s">
        <v>44</v>
      </c>
      <c r="N1530" s="12">
        <v>0</v>
      </c>
      <c r="O1530" s="18">
        <v>1</v>
      </c>
      <c r="P1530" s="23">
        <v>1</v>
      </c>
      <c r="Q1530" s="6" t="s">
        <v>46</v>
      </c>
      <c r="R1530" s="12">
        <v>0</v>
      </c>
      <c r="S1530" s="18">
        <v>0</v>
      </c>
      <c r="T1530" s="23">
        <v>0</v>
      </c>
      <c r="V1530" s="6" t="s">
        <v>29</v>
      </c>
      <c r="W1530" s="12">
        <v>2</v>
      </c>
      <c r="X1530" s="18">
        <v>0</v>
      </c>
      <c r="Y1530" s="23">
        <v>2</v>
      </c>
    </row>
    <row r="1531" spans="1:25" ht="13.5" customHeight="1">
      <c r="A1531" s="4"/>
      <c r="B1531" s="10"/>
      <c r="C1531" s="16"/>
      <c r="D1531" s="21"/>
      <c r="E1531" s="4"/>
      <c r="F1531" s="10"/>
      <c r="G1531" s="16"/>
      <c r="H1531" s="21"/>
      <c r="I1531" s="4"/>
      <c r="J1531" s="10"/>
      <c r="K1531" s="16"/>
      <c r="L1531" s="21"/>
      <c r="M1531" s="4"/>
      <c r="N1531" s="10"/>
      <c r="O1531" s="16"/>
      <c r="P1531" s="21"/>
      <c r="Q1531" s="4"/>
      <c r="R1531" s="10"/>
      <c r="S1531" s="16"/>
      <c r="T1531" s="21"/>
      <c r="V1531" s="4"/>
      <c r="W1531" s="10"/>
      <c r="X1531" s="16"/>
      <c r="Y1531" s="21"/>
    </row>
    <row r="1532" spans="1:25" ht="13.5" customHeight="1">
      <c r="A1532" s="5"/>
      <c r="B1532" s="11"/>
      <c r="C1532" s="17"/>
      <c r="D1532" s="22"/>
      <c r="E1532" s="5"/>
      <c r="F1532" s="11"/>
      <c r="G1532" s="17"/>
      <c r="H1532" s="22"/>
      <c r="I1532" s="5"/>
      <c r="J1532" s="11"/>
      <c r="K1532" s="17"/>
      <c r="L1532" s="22"/>
      <c r="M1532" s="5"/>
      <c r="N1532" s="11"/>
      <c r="O1532" s="17"/>
      <c r="P1532" s="22"/>
      <c r="Q1532" s="5"/>
      <c r="R1532" s="11"/>
      <c r="S1532" s="17"/>
      <c r="T1532" s="22"/>
      <c r="V1532" s="5"/>
      <c r="W1532" s="11"/>
      <c r="X1532" s="17"/>
      <c r="Y1532" s="22"/>
    </row>
    <row r="1533" spans="1:25" ht="13.5" customHeight="1">
      <c r="A1533" s="6" t="s">
        <v>78</v>
      </c>
      <c r="B1533" s="12">
        <v>0</v>
      </c>
      <c r="C1533" s="18">
        <v>0</v>
      </c>
      <c r="D1533" s="23">
        <v>0</v>
      </c>
      <c r="E1533" s="6" t="s">
        <v>79</v>
      </c>
      <c r="F1533" s="12">
        <v>2</v>
      </c>
      <c r="G1533" s="18">
        <v>0</v>
      </c>
      <c r="H1533" s="23">
        <v>2</v>
      </c>
      <c r="I1533" s="6" t="s">
        <v>7</v>
      </c>
      <c r="J1533" s="12">
        <v>0</v>
      </c>
      <c r="K1533" s="18">
        <v>0</v>
      </c>
      <c r="L1533" s="23">
        <v>0</v>
      </c>
      <c r="M1533" s="6" t="s">
        <v>59</v>
      </c>
      <c r="N1533" s="12">
        <v>0</v>
      </c>
      <c r="O1533" s="18">
        <v>1</v>
      </c>
      <c r="P1533" s="23">
        <v>1</v>
      </c>
      <c r="Q1533" s="6" t="s">
        <v>80</v>
      </c>
      <c r="R1533" s="12">
        <v>0</v>
      </c>
      <c r="S1533" s="18">
        <v>0</v>
      </c>
      <c r="T1533" s="23">
        <v>0</v>
      </c>
      <c r="V1533" s="6" t="s">
        <v>82</v>
      </c>
      <c r="W1533" s="12">
        <v>4</v>
      </c>
      <c r="X1533" s="18">
        <v>3</v>
      </c>
      <c r="Y1533" s="23">
        <v>7</v>
      </c>
    </row>
    <row r="1534" spans="1:25" ht="13.5" customHeight="1">
      <c r="A1534" s="4"/>
      <c r="B1534" s="10"/>
      <c r="C1534" s="16"/>
      <c r="D1534" s="21"/>
      <c r="E1534" s="4"/>
      <c r="F1534" s="10"/>
      <c r="G1534" s="16"/>
      <c r="H1534" s="21"/>
      <c r="I1534" s="4"/>
      <c r="J1534" s="10"/>
      <c r="K1534" s="16"/>
      <c r="L1534" s="21"/>
      <c r="M1534" s="4"/>
      <c r="N1534" s="10"/>
      <c r="O1534" s="16"/>
      <c r="P1534" s="21"/>
      <c r="Q1534" s="4"/>
      <c r="R1534" s="10"/>
      <c r="S1534" s="16"/>
      <c r="T1534" s="21"/>
      <c r="V1534" s="4"/>
      <c r="W1534" s="10"/>
      <c r="X1534" s="16"/>
      <c r="Y1534" s="21"/>
    </row>
    <row r="1535" spans="1:25" ht="13.5" customHeight="1">
      <c r="A1535" s="5"/>
      <c r="B1535" s="11"/>
      <c r="C1535" s="17"/>
      <c r="D1535" s="22"/>
      <c r="E1535" s="5"/>
      <c r="F1535" s="11"/>
      <c r="G1535" s="17"/>
      <c r="H1535" s="22"/>
      <c r="I1535" s="5"/>
      <c r="J1535" s="11"/>
      <c r="K1535" s="17"/>
      <c r="L1535" s="22"/>
      <c r="M1535" s="5"/>
      <c r="N1535" s="11"/>
      <c r="O1535" s="17"/>
      <c r="P1535" s="22"/>
      <c r="Q1535" s="5"/>
      <c r="R1535" s="11"/>
      <c r="S1535" s="17"/>
      <c r="T1535" s="22"/>
      <c r="V1535" s="5"/>
      <c r="W1535" s="11"/>
      <c r="X1535" s="17"/>
      <c r="Y1535" s="22"/>
    </row>
    <row r="1536" spans="1:25" ht="13.5" customHeight="1">
      <c r="A1536" s="6" t="s">
        <v>83</v>
      </c>
      <c r="B1536" s="12">
        <v>0</v>
      </c>
      <c r="C1536" s="18">
        <v>1</v>
      </c>
      <c r="D1536" s="23">
        <v>1</v>
      </c>
      <c r="E1536" s="6" t="s">
        <v>85</v>
      </c>
      <c r="F1536" s="12">
        <v>0</v>
      </c>
      <c r="G1536" s="18">
        <v>0</v>
      </c>
      <c r="H1536" s="23">
        <v>0</v>
      </c>
      <c r="I1536" s="6" t="s">
        <v>86</v>
      </c>
      <c r="J1536" s="12">
        <v>1</v>
      </c>
      <c r="K1536" s="18">
        <v>0</v>
      </c>
      <c r="L1536" s="23">
        <v>1</v>
      </c>
      <c r="M1536" s="6" t="s">
        <v>69</v>
      </c>
      <c r="N1536" s="12">
        <v>0</v>
      </c>
      <c r="O1536" s="18">
        <v>0</v>
      </c>
      <c r="P1536" s="23">
        <v>0</v>
      </c>
      <c r="Q1536" s="6" t="s">
        <v>87</v>
      </c>
      <c r="R1536" s="12">
        <v>0</v>
      </c>
      <c r="S1536" s="18">
        <v>0</v>
      </c>
      <c r="T1536" s="23">
        <v>0</v>
      </c>
      <c r="V1536" s="6" t="s">
        <v>51</v>
      </c>
      <c r="W1536" s="12">
        <v>5</v>
      </c>
      <c r="X1536" s="18">
        <v>6</v>
      </c>
      <c r="Y1536" s="23">
        <v>11</v>
      </c>
    </row>
    <row r="1537" spans="1:25" ht="13.5" customHeight="1">
      <c r="A1537" s="4"/>
      <c r="B1537" s="10"/>
      <c r="C1537" s="16"/>
      <c r="D1537" s="21"/>
      <c r="E1537" s="4"/>
      <c r="F1537" s="10"/>
      <c r="G1537" s="16"/>
      <c r="H1537" s="21"/>
      <c r="I1537" s="4"/>
      <c r="J1537" s="10"/>
      <c r="K1537" s="16"/>
      <c r="L1537" s="21"/>
      <c r="M1537" s="4"/>
      <c r="N1537" s="10"/>
      <c r="O1537" s="16"/>
      <c r="P1537" s="21"/>
      <c r="Q1537" s="4"/>
      <c r="R1537" s="10"/>
      <c r="S1537" s="16"/>
      <c r="T1537" s="21"/>
      <c r="V1537" s="4"/>
      <c r="W1537" s="10"/>
      <c r="X1537" s="16"/>
      <c r="Y1537" s="21"/>
    </row>
    <row r="1538" spans="1:25" ht="13.5" customHeight="1">
      <c r="A1538" s="5"/>
      <c r="B1538" s="11"/>
      <c r="C1538" s="17"/>
      <c r="D1538" s="22"/>
      <c r="E1538" s="5"/>
      <c r="F1538" s="11"/>
      <c r="G1538" s="17"/>
      <c r="H1538" s="22"/>
      <c r="I1538" s="5"/>
      <c r="J1538" s="11"/>
      <c r="K1538" s="17"/>
      <c r="L1538" s="22"/>
      <c r="M1538" s="5"/>
      <c r="N1538" s="11"/>
      <c r="O1538" s="17"/>
      <c r="P1538" s="22"/>
      <c r="Q1538" s="5"/>
      <c r="R1538" s="11"/>
      <c r="S1538" s="17"/>
      <c r="T1538" s="22"/>
      <c r="V1538" s="5"/>
      <c r="W1538" s="11"/>
      <c r="X1538" s="17"/>
      <c r="Y1538" s="22"/>
    </row>
    <row r="1539" spans="1:25" ht="13.5" customHeight="1">
      <c r="A1539" s="6" t="s">
        <v>89</v>
      </c>
      <c r="B1539" s="12">
        <v>0</v>
      </c>
      <c r="C1539" s="18">
        <v>0</v>
      </c>
      <c r="D1539" s="23">
        <v>0</v>
      </c>
      <c r="E1539" s="6" t="s">
        <v>91</v>
      </c>
      <c r="F1539" s="12">
        <v>1</v>
      </c>
      <c r="G1539" s="18">
        <v>0</v>
      </c>
      <c r="H1539" s="23">
        <v>1</v>
      </c>
      <c r="I1539" s="6" t="s">
        <v>92</v>
      </c>
      <c r="J1539" s="12">
        <v>0</v>
      </c>
      <c r="K1539" s="18">
        <v>0</v>
      </c>
      <c r="L1539" s="23">
        <v>0</v>
      </c>
      <c r="M1539" s="6" t="s">
        <v>94</v>
      </c>
      <c r="N1539" s="12">
        <v>0</v>
      </c>
      <c r="O1539" s="18">
        <v>0</v>
      </c>
      <c r="P1539" s="23">
        <v>0</v>
      </c>
      <c r="Q1539" s="6" t="s">
        <v>95</v>
      </c>
      <c r="R1539" s="12">
        <v>0</v>
      </c>
      <c r="S1539" s="18">
        <v>0</v>
      </c>
      <c r="T1539" s="23">
        <v>0</v>
      </c>
      <c r="V1539" s="6" t="s">
        <v>96</v>
      </c>
      <c r="W1539" s="12">
        <v>2</v>
      </c>
      <c r="X1539" s="18">
        <v>5</v>
      </c>
      <c r="Y1539" s="23">
        <v>7</v>
      </c>
    </row>
    <row r="1540" spans="1:25" ht="13.5" customHeight="1">
      <c r="A1540" s="4"/>
      <c r="B1540" s="10"/>
      <c r="C1540" s="16"/>
      <c r="D1540" s="21"/>
      <c r="E1540" s="4"/>
      <c r="F1540" s="10"/>
      <c r="G1540" s="16"/>
      <c r="H1540" s="21"/>
      <c r="I1540" s="4"/>
      <c r="J1540" s="10"/>
      <c r="K1540" s="16"/>
      <c r="L1540" s="21"/>
      <c r="M1540" s="4"/>
      <c r="N1540" s="10"/>
      <c r="O1540" s="16"/>
      <c r="P1540" s="21"/>
      <c r="Q1540" s="4"/>
      <c r="R1540" s="10"/>
      <c r="S1540" s="16"/>
      <c r="T1540" s="21"/>
      <c r="V1540" s="4"/>
      <c r="W1540" s="10"/>
      <c r="X1540" s="16"/>
      <c r="Y1540" s="21"/>
    </row>
    <row r="1541" spans="1:25" ht="13.5" customHeight="1">
      <c r="A1541" s="5"/>
      <c r="B1541" s="11"/>
      <c r="C1541" s="17"/>
      <c r="D1541" s="22"/>
      <c r="E1541" s="5"/>
      <c r="F1541" s="11"/>
      <c r="G1541" s="17"/>
      <c r="H1541" s="22"/>
      <c r="I1541" s="5"/>
      <c r="J1541" s="11"/>
      <c r="K1541" s="17"/>
      <c r="L1541" s="22"/>
      <c r="M1541" s="5"/>
      <c r="N1541" s="11"/>
      <c r="O1541" s="17"/>
      <c r="P1541" s="22"/>
      <c r="Q1541" s="5"/>
      <c r="R1541" s="11"/>
      <c r="S1541" s="17"/>
      <c r="T1541" s="22"/>
      <c r="V1541" s="5"/>
      <c r="W1541" s="11"/>
      <c r="X1541" s="17"/>
      <c r="Y1541" s="22"/>
    </row>
    <row r="1542" spans="1:25" ht="13.5" customHeight="1">
      <c r="A1542" s="6" t="s">
        <v>40</v>
      </c>
      <c r="B1542" s="12">
        <v>0</v>
      </c>
      <c r="C1542" s="18">
        <v>1</v>
      </c>
      <c r="D1542" s="23">
        <v>1</v>
      </c>
      <c r="E1542" s="6" t="s">
        <v>97</v>
      </c>
      <c r="F1542" s="12">
        <v>1</v>
      </c>
      <c r="G1542" s="18">
        <v>0</v>
      </c>
      <c r="H1542" s="23">
        <v>1</v>
      </c>
      <c r="I1542" s="6" t="s">
        <v>98</v>
      </c>
      <c r="J1542" s="12">
        <v>0</v>
      </c>
      <c r="K1542" s="18">
        <v>0</v>
      </c>
      <c r="L1542" s="23">
        <v>0</v>
      </c>
      <c r="M1542" s="6" t="s">
        <v>99</v>
      </c>
      <c r="N1542" s="12">
        <v>2</v>
      </c>
      <c r="O1542" s="18">
        <v>0</v>
      </c>
      <c r="P1542" s="23">
        <v>2</v>
      </c>
      <c r="Q1542" s="6" t="s">
        <v>100</v>
      </c>
      <c r="R1542" s="12">
        <v>0</v>
      </c>
      <c r="S1542" s="18">
        <v>0</v>
      </c>
      <c r="T1542" s="23">
        <v>0</v>
      </c>
      <c r="V1542" s="6" t="s">
        <v>101</v>
      </c>
      <c r="W1542" s="12">
        <v>1</v>
      </c>
      <c r="X1542" s="18">
        <v>2</v>
      </c>
      <c r="Y1542" s="23">
        <v>3</v>
      </c>
    </row>
    <row r="1543" spans="1:25" ht="13.5" customHeight="1">
      <c r="A1543" s="4"/>
      <c r="B1543" s="10"/>
      <c r="C1543" s="16"/>
      <c r="D1543" s="21"/>
      <c r="E1543" s="4"/>
      <c r="F1543" s="10"/>
      <c r="G1543" s="16"/>
      <c r="H1543" s="21"/>
      <c r="I1543" s="4"/>
      <c r="J1543" s="10"/>
      <c r="K1543" s="16"/>
      <c r="L1543" s="21"/>
      <c r="M1543" s="4"/>
      <c r="N1543" s="10"/>
      <c r="O1543" s="16"/>
      <c r="P1543" s="21"/>
      <c r="Q1543" s="4"/>
      <c r="R1543" s="10"/>
      <c r="S1543" s="16"/>
      <c r="T1543" s="21"/>
      <c r="V1543" s="4"/>
      <c r="W1543" s="10"/>
      <c r="X1543" s="16"/>
      <c r="Y1543" s="21"/>
    </row>
    <row r="1544" spans="1:25" ht="13.5" customHeight="1">
      <c r="A1544" s="5"/>
      <c r="B1544" s="11"/>
      <c r="C1544" s="17"/>
      <c r="D1544" s="22"/>
      <c r="E1544" s="5"/>
      <c r="F1544" s="11"/>
      <c r="G1544" s="17"/>
      <c r="H1544" s="22"/>
      <c r="I1544" s="5"/>
      <c r="J1544" s="11"/>
      <c r="K1544" s="17"/>
      <c r="L1544" s="22"/>
      <c r="M1544" s="5"/>
      <c r="N1544" s="11"/>
      <c r="O1544" s="17"/>
      <c r="P1544" s="22"/>
      <c r="Q1544" s="5"/>
      <c r="R1544" s="11"/>
      <c r="S1544" s="17"/>
      <c r="T1544" s="22"/>
      <c r="V1544" s="5"/>
      <c r="W1544" s="11"/>
      <c r="X1544" s="17"/>
      <c r="Y1544" s="22"/>
    </row>
    <row r="1545" spans="1:25" ht="13.5" customHeight="1">
      <c r="A1545" s="6" t="s">
        <v>103</v>
      </c>
      <c r="B1545" s="12">
        <v>0</v>
      </c>
      <c r="C1545" s="18">
        <v>1</v>
      </c>
      <c r="D1545" s="23">
        <v>1</v>
      </c>
      <c r="E1545" s="6" t="s">
        <v>106</v>
      </c>
      <c r="F1545" s="12">
        <v>2</v>
      </c>
      <c r="G1545" s="18">
        <v>2</v>
      </c>
      <c r="H1545" s="23">
        <v>4</v>
      </c>
      <c r="I1545" s="6" t="s">
        <v>107</v>
      </c>
      <c r="J1545" s="12">
        <v>0</v>
      </c>
      <c r="K1545" s="18">
        <v>1</v>
      </c>
      <c r="L1545" s="23">
        <v>1</v>
      </c>
      <c r="M1545" s="6" t="s">
        <v>108</v>
      </c>
      <c r="N1545" s="12">
        <v>0</v>
      </c>
      <c r="O1545" s="18">
        <v>0</v>
      </c>
      <c r="P1545" s="23">
        <v>0</v>
      </c>
      <c r="Q1545" s="6" t="s">
        <v>109</v>
      </c>
      <c r="R1545" s="12">
        <v>0</v>
      </c>
      <c r="S1545" s="18">
        <v>0</v>
      </c>
      <c r="T1545" s="23">
        <v>0</v>
      </c>
      <c r="V1545" s="6" t="s">
        <v>111</v>
      </c>
      <c r="W1545" s="12">
        <v>3</v>
      </c>
      <c r="X1545" s="18">
        <v>5</v>
      </c>
      <c r="Y1545" s="23">
        <v>8</v>
      </c>
    </row>
    <row r="1546" spans="1:25" ht="13.5" customHeight="1">
      <c r="A1546" s="4"/>
      <c r="B1546" s="10"/>
      <c r="C1546" s="16"/>
      <c r="D1546" s="21"/>
      <c r="E1546" s="4"/>
      <c r="F1546" s="10"/>
      <c r="G1546" s="16"/>
      <c r="H1546" s="21"/>
      <c r="I1546" s="4"/>
      <c r="J1546" s="10"/>
      <c r="K1546" s="16"/>
      <c r="L1546" s="21"/>
      <c r="M1546" s="4"/>
      <c r="N1546" s="10"/>
      <c r="O1546" s="16"/>
      <c r="P1546" s="21"/>
      <c r="Q1546" s="4"/>
      <c r="R1546" s="10"/>
      <c r="S1546" s="16"/>
      <c r="T1546" s="21"/>
      <c r="V1546" s="4"/>
      <c r="W1546" s="10"/>
      <c r="X1546" s="16"/>
      <c r="Y1546" s="21"/>
    </row>
    <row r="1547" spans="1:25" ht="13.5" customHeight="1">
      <c r="A1547" s="5"/>
      <c r="B1547" s="11"/>
      <c r="C1547" s="17"/>
      <c r="D1547" s="22"/>
      <c r="E1547" s="5"/>
      <c r="F1547" s="11"/>
      <c r="G1547" s="17"/>
      <c r="H1547" s="22"/>
      <c r="I1547" s="5"/>
      <c r="J1547" s="11"/>
      <c r="K1547" s="17"/>
      <c r="L1547" s="22"/>
      <c r="M1547" s="5"/>
      <c r="N1547" s="11"/>
      <c r="O1547" s="17"/>
      <c r="P1547" s="22"/>
      <c r="Q1547" s="5"/>
      <c r="R1547" s="11"/>
      <c r="S1547" s="17"/>
      <c r="T1547" s="22"/>
      <c r="V1547" s="5"/>
      <c r="W1547" s="11"/>
      <c r="X1547" s="17"/>
      <c r="Y1547" s="22"/>
    </row>
    <row r="1548" spans="1:25" ht="13.5" customHeight="1">
      <c r="A1548" s="6" t="s">
        <v>14</v>
      </c>
      <c r="B1548" s="12">
        <v>1</v>
      </c>
      <c r="C1548" s="18">
        <v>0</v>
      </c>
      <c r="D1548" s="23">
        <v>1</v>
      </c>
      <c r="E1548" s="6" t="s">
        <v>112</v>
      </c>
      <c r="F1548" s="12">
        <v>1</v>
      </c>
      <c r="G1548" s="18">
        <v>0</v>
      </c>
      <c r="H1548" s="23">
        <v>1</v>
      </c>
      <c r="I1548" s="6" t="s">
        <v>38</v>
      </c>
      <c r="J1548" s="12">
        <v>0</v>
      </c>
      <c r="K1548" s="18">
        <v>1</v>
      </c>
      <c r="L1548" s="23">
        <v>1</v>
      </c>
      <c r="M1548" s="6" t="s">
        <v>113</v>
      </c>
      <c r="N1548" s="12">
        <v>0</v>
      </c>
      <c r="O1548" s="18">
        <v>0</v>
      </c>
      <c r="P1548" s="23">
        <v>0</v>
      </c>
      <c r="Q1548" s="6" t="s">
        <v>114</v>
      </c>
      <c r="R1548" s="12">
        <v>0</v>
      </c>
      <c r="S1548" s="18">
        <v>0</v>
      </c>
      <c r="T1548" s="23">
        <v>0</v>
      </c>
      <c r="V1548" s="6" t="s">
        <v>115</v>
      </c>
      <c r="W1548" s="12">
        <v>5</v>
      </c>
      <c r="X1548" s="18">
        <v>4</v>
      </c>
      <c r="Y1548" s="23">
        <v>9</v>
      </c>
    </row>
    <row r="1549" spans="1:25" ht="13.5" customHeight="1">
      <c r="A1549" s="4"/>
      <c r="B1549" s="10"/>
      <c r="C1549" s="16"/>
      <c r="D1549" s="21"/>
      <c r="E1549" s="4"/>
      <c r="F1549" s="10"/>
      <c r="G1549" s="16"/>
      <c r="H1549" s="21"/>
      <c r="I1549" s="4"/>
      <c r="J1549" s="10"/>
      <c r="K1549" s="16"/>
      <c r="L1549" s="21"/>
      <c r="M1549" s="4"/>
      <c r="N1549" s="10"/>
      <c r="O1549" s="16"/>
      <c r="P1549" s="21"/>
      <c r="Q1549" s="4"/>
      <c r="R1549" s="10"/>
      <c r="S1549" s="16"/>
      <c r="T1549" s="21"/>
      <c r="V1549" s="4"/>
      <c r="W1549" s="10"/>
      <c r="X1549" s="16"/>
      <c r="Y1549" s="21"/>
    </row>
    <row r="1550" spans="1:25" ht="13.5" customHeight="1">
      <c r="A1550" s="5"/>
      <c r="B1550" s="11"/>
      <c r="C1550" s="17"/>
      <c r="D1550" s="22"/>
      <c r="E1550" s="5"/>
      <c r="F1550" s="11"/>
      <c r="G1550" s="17"/>
      <c r="H1550" s="22"/>
      <c r="I1550" s="5"/>
      <c r="J1550" s="11"/>
      <c r="K1550" s="17"/>
      <c r="L1550" s="22"/>
      <c r="M1550" s="5"/>
      <c r="N1550" s="11"/>
      <c r="O1550" s="17"/>
      <c r="P1550" s="22"/>
      <c r="Q1550" s="5"/>
      <c r="R1550" s="11"/>
      <c r="S1550" s="17"/>
      <c r="T1550" s="22"/>
      <c r="V1550" s="5"/>
      <c r="W1550" s="11"/>
      <c r="X1550" s="17"/>
      <c r="Y1550" s="22"/>
    </row>
    <row r="1551" spans="1:25" ht="13.5" customHeight="1">
      <c r="A1551" s="6" t="s">
        <v>116</v>
      </c>
      <c r="B1551" s="12">
        <v>1</v>
      </c>
      <c r="C1551" s="18">
        <v>1</v>
      </c>
      <c r="D1551" s="23">
        <v>2</v>
      </c>
      <c r="E1551" s="6" t="s">
        <v>117</v>
      </c>
      <c r="F1551" s="12">
        <v>0</v>
      </c>
      <c r="G1551" s="18">
        <v>0</v>
      </c>
      <c r="H1551" s="23">
        <v>0</v>
      </c>
      <c r="I1551" s="6" t="s">
        <v>102</v>
      </c>
      <c r="J1551" s="12">
        <v>1</v>
      </c>
      <c r="K1551" s="18">
        <v>0</v>
      </c>
      <c r="L1551" s="23">
        <v>1</v>
      </c>
      <c r="M1551" s="6" t="s">
        <v>118</v>
      </c>
      <c r="N1551" s="12">
        <v>0</v>
      </c>
      <c r="O1551" s="18">
        <v>0</v>
      </c>
      <c r="P1551" s="23">
        <v>0</v>
      </c>
      <c r="Q1551" s="6" t="s">
        <v>119</v>
      </c>
      <c r="R1551" s="12">
        <v>0</v>
      </c>
      <c r="S1551" s="18">
        <v>0</v>
      </c>
      <c r="T1551" s="23">
        <v>0</v>
      </c>
      <c r="V1551" s="6" t="s">
        <v>121</v>
      </c>
      <c r="W1551" s="12">
        <v>1</v>
      </c>
      <c r="X1551" s="18">
        <v>1</v>
      </c>
      <c r="Y1551" s="23">
        <v>2</v>
      </c>
    </row>
    <row r="1552" spans="1:25" ht="13.5" customHeight="1">
      <c r="A1552" s="4"/>
      <c r="B1552" s="10"/>
      <c r="C1552" s="16"/>
      <c r="D1552" s="21"/>
      <c r="E1552" s="4"/>
      <c r="F1552" s="10"/>
      <c r="G1552" s="16"/>
      <c r="H1552" s="21"/>
      <c r="I1552" s="4"/>
      <c r="J1552" s="10"/>
      <c r="K1552" s="16"/>
      <c r="L1552" s="21"/>
      <c r="M1552" s="4"/>
      <c r="N1552" s="10"/>
      <c r="O1552" s="16"/>
      <c r="P1552" s="21"/>
      <c r="Q1552" s="4"/>
      <c r="R1552" s="10"/>
      <c r="S1552" s="16"/>
      <c r="T1552" s="21"/>
      <c r="V1552" s="4"/>
      <c r="W1552" s="10"/>
      <c r="X1552" s="16"/>
      <c r="Y1552" s="21"/>
    </row>
    <row r="1553" spans="1:25" ht="13.5" customHeight="1">
      <c r="A1553" s="5"/>
      <c r="B1553" s="11"/>
      <c r="C1553" s="17"/>
      <c r="D1553" s="22"/>
      <c r="E1553" s="5"/>
      <c r="F1553" s="11"/>
      <c r="G1553" s="17"/>
      <c r="H1553" s="22"/>
      <c r="I1553" s="5"/>
      <c r="J1553" s="11"/>
      <c r="K1553" s="17"/>
      <c r="L1553" s="22"/>
      <c r="M1553" s="5"/>
      <c r="N1553" s="11"/>
      <c r="O1553" s="17"/>
      <c r="P1553" s="22"/>
      <c r="Q1553" s="5"/>
      <c r="R1553" s="11"/>
      <c r="S1553" s="17"/>
      <c r="T1553" s="22"/>
      <c r="V1553" s="5"/>
      <c r="W1553" s="11"/>
      <c r="X1553" s="17"/>
      <c r="Y1553" s="22"/>
    </row>
    <row r="1554" spans="1:25" ht="13.5" customHeight="1">
      <c r="A1554" s="6" t="s">
        <v>122</v>
      </c>
      <c r="B1554" s="12">
        <v>1</v>
      </c>
      <c r="C1554" s="18">
        <v>0</v>
      </c>
      <c r="D1554" s="23">
        <v>1</v>
      </c>
      <c r="E1554" s="6" t="s">
        <v>123</v>
      </c>
      <c r="F1554" s="12">
        <v>0</v>
      </c>
      <c r="G1554" s="18">
        <v>0</v>
      </c>
      <c r="H1554" s="23">
        <v>0</v>
      </c>
      <c r="I1554" s="6" t="s">
        <v>124</v>
      </c>
      <c r="J1554" s="12">
        <v>2</v>
      </c>
      <c r="K1554" s="18">
        <v>3</v>
      </c>
      <c r="L1554" s="23">
        <v>5</v>
      </c>
      <c r="M1554" s="6" t="s">
        <v>125</v>
      </c>
      <c r="N1554" s="12">
        <v>0</v>
      </c>
      <c r="O1554" s="18">
        <v>0</v>
      </c>
      <c r="P1554" s="23">
        <v>0</v>
      </c>
      <c r="Q1554" s="6" t="s">
        <v>126</v>
      </c>
      <c r="R1554" s="12">
        <v>0</v>
      </c>
      <c r="S1554" s="18">
        <v>0</v>
      </c>
      <c r="T1554" s="23">
        <v>0</v>
      </c>
      <c r="V1554" s="6" t="s">
        <v>127</v>
      </c>
      <c r="W1554" s="12">
        <v>1</v>
      </c>
      <c r="X1554" s="18">
        <v>3</v>
      </c>
      <c r="Y1554" s="23">
        <v>4</v>
      </c>
    </row>
    <row r="1555" spans="1:25" ht="13.5" customHeight="1">
      <c r="A1555" s="4"/>
      <c r="B1555" s="10"/>
      <c r="C1555" s="16"/>
      <c r="D1555" s="21"/>
      <c r="E1555" s="4"/>
      <c r="F1555" s="10"/>
      <c r="G1555" s="16"/>
      <c r="H1555" s="21"/>
      <c r="I1555" s="4"/>
      <c r="J1555" s="10"/>
      <c r="K1555" s="16"/>
      <c r="L1555" s="21"/>
      <c r="M1555" s="4"/>
      <c r="N1555" s="10"/>
      <c r="O1555" s="16"/>
      <c r="P1555" s="21"/>
      <c r="Q1555" s="4"/>
      <c r="R1555" s="10"/>
      <c r="S1555" s="16"/>
      <c r="T1555" s="21"/>
      <c r="V1555" s="4"/>
      <c r="W1555" s="10"/>
      <c r="X1555" s="16"/>
      <c r="Y1555" s="21"/>
    </row>
    <row r="1556" spans="1:25" ht="13.5" customHeight="1">
      <c r="A1556" s="5"/>
      <c r="B1556" s="11"/>
      <c r="C1556" s="17"/>
      <c r="D1556" s="22"/>
      <c r="E1556" s="5"/>
      <c r="F1556" s="11"/>
      <c r="G1556" s="17"/>
      <c r="H1556" s="22"/>
      <c r="I1556" s="5"/>
      <c r="J1556" s="11"/>
      <c r="K1556" s="17"/>
      <c r="L1556" s="22"/>
      <c r="M1556" s="5"/>
      <c r="N1556" s="11"/>
      <c r="O1556" s="17"/>
      <c r="P1556" s="22"/>
      <c r="Q1556" s="5"/>
      <c r="R1556" s="11"/>
      <c r="S1556" s="17"/>
      <c r="T1556" s="22"/>
      <c r="V1556" s="5"/>
      <c r="W1556" s="11"/>
      <c r="X1556" s="17"/>
      <c r="Y1556" s="22"/>
    </row>
    <row r="1557" spans="1:25" ht="13.5" customHeight="1">
      <c r="A1557" s="6" t="s">
        <v>128</v>
      </c>
      <c r="B1557" s="12">
        <v>0</v>
      </c>
      <c r="C1557" s="18">
        <v>0</v>
      </c>
      <c r="D1557" s="23">
        <v>0</v>
      </c>
      <c r="E1557" s="6" t="s">
        <v>129</v>
      </c>
      <c r="F1557" s="12">
        <v>1</v>
      </c>
      <c r="G1557" s="18">
        <v>0</v>
      </c>
      <c r="H1557" s="23">
        <v>1</v>
      </c>
      <c r="I1557" s="6" t="s">
        <v>130</v>
      </c>
      <c r="J1557" s="12">
        <v>0</v>
      </c>
      <c r="K1557" s="18">
        <v>2</v>
      </c>
      <c r="L1557" s="23">
        <v>2</v>
      </c>
      <c r="M1557" s="6" t="s">
        <v>131</v>
      </c>
      <c r="N1557" s="12">
        <v>0</v>
      </c>
      <c r="O1557" s="18">
        <v>0</v>
      </c>
      <c r="P1557" s="23">
        <v>0</v>
      </c>
      <c r="Q1557" s="6" t="s">
        <v>27</v>
      </c>
      <c r="R1557" s="12">
        <v>0</v>
      </c>
      <c r="S1557" s="18">
        <v>0</v>
      </c>
      <c r="T1557" s="23">
        <v>0</v>
      </c>
      <c r="V1557" s="6" t="s">
        <v>84</v>
      </c>
      <c r="W1557" s="12">
        <v>2</v>
      </c>
      <c r="X1557" s="18">
        <v>0</v>
      </c>
      <c r="Y1557" s="23">
        <v>2</v>
      </c>
    </row>
    <row r="1558" spans="1:25" ht="13.5" customHeight="1">
      <c r="A1558" s="4"/>
      <c r="B1558" s="10"/>
      <c r="C1558" s="16"/>
      <c r="D1558" s="21"/>
      <c r="E1558" s="4"/>
      <c r="F1558" s="10"/>
      <c r="G1558" s="16"/>
      <c r="H1558" s="21"/>
      <c r="I1558" s="4"/>
      <c r="J1558" s="10"/>
      <c r="K1558" s="16"/>
      <c r="L1558" s="21"/>
      <c r="M1558" s="4"/>
      <c r="N1558" s="10"/>
      <c r="O1558" s="16"/>
      <c r="P1558" s="21"/>
      <c r="Q1558" s="4"/>
      <c r="R1558" s="10"/>
      <c r="S1558" s="16"/>
      <c r="T1558" s="21"/>
      <c r="V1558" s="4"/>
      <c r="W1558" s="10"/>
      <c r="X1558" s="16"/>
      <c r="Y1558" s="21"/>
    </row>
    <row r="1559" spans="1:25" ht="13.5" customHeight="1">
      <c r="A1559" s="5"/>
      <c r="B1559" s="11"/>
      <c r="C1559" s="17"/>
      <c r="D1559" s="22"/>
      <c r="E1559" s="5"/>
      <c r="F1559" s="11"/>
      <c r="G1559" s="17"/>
      <c r="H1559" s="22"/>
      <c r="I1559" s="5"/>
      <c r="J1559" s="11"/>
      <c r="K1559" s="17"/>
      <c r="L1559" s="22"/>
      <c r="M1559" s="5"/>
      <c r="N1559" s="11"/>
      <c r="O1559" s="17"/>
      <c r="P1559" s="22"/>
      <c r="Q1559" s="5"/>
      <c r="R1559" s="11"/>
      <c r="S1559" s="17"/>
      <c r="T1559" s="22"/>
      <c r="V1559" s="5"/>
      <c r="W1559" s="11"/>
      <c r="X1559" s="17"/>
      <c r="Y1559" s="22"/>
    </row>
    <row r="1560" spans="1:25" ht="13.5" customHeight="1">
      <c r="A1560" s="6" t="s">
        <v>132</v>
      </c>
      <c r="B1560" s="12">
        <v>0</v>
      </c>
      <c r="C1560" s="18">
        <v>1</v>
      </c>
      <c r="D1560" s="23">
        <v>1</v>
      </c>
      <c r="E1560" s="6" t="s">
        <v>133</v>
      </c>
      <c r="F1560" s="12">
        <v>1</v>
      </c>
      <c r="G1560" s="18">
        <v>0</v>
      </c>
      <c r="H1560" s="23">
        <v>1</v>
      </c>
      <c r="I1560" s="6" t="s">
        <v>134</v>
      </c>
      <c r="J1560" s="12">
        <v>0</v>
      </c>
      <c r="K1560" s="18">
        <v>0</v>
      </c>
      <c r="L1560" s="23">
        <v>0</v>
      </c>
      <c r="M1560" s="6" t="s">
        <v>105</v>
      </c>
      <c r="N1560" s="12">
        <v>0</v>
      </c>
      <c r="O1560" s="18">
        <v>0</v>
      </c>
      <c r="P1560" s="23">
        <v>0</v>
      </c>
      <c r="Q1560" s="6" t="s">
        <v>76</v>
      </c>
      <c r="R1560" s="12">
        <v>0</v>
      </c>
      <c r="S1560" s="18">
        <v>0</v>
      </c>
      <c r="T1560" s="23">
        <v>0</v>
      </c>
      <c r="V1560" s="6" t="s">
        <v>135</v>
      </c>
      <c r="W1560" s="12">
        <v>0</v>
      </c>
      <c r="X1560" s="18">
        <v>0</v>
      </c>
      <c r="Y1560" s="23">
        <v>0</v>
      </c>
    </row>
    <row r="1561" spans="1:25" ht="13.5" customHeight="1">
      <c r="A1561" s="4"/>
      <c r="B1561" s="10"/>
      <c r="C1561" s="16"/>
      <c r="D1561" s="21"/>
      <c r="E1561" s="4"/>
      <c r="F1561" s="10"/>
      <c r="G1561" s="16"/>
      <c r="H1561" s="21"/>
      <c r="I1561" s="4"/>
      <c r="J1561" s="10"/>
      <c r="K1561" s="16"/>
      <c r="L1561" s="21"/>
      <c r="M1561" s="4"/>
      <c r="N1561" s="10"/>
      <c r="O1561" s="16"/>
      <c r="P1561" s="21"/>
      <c r="Q1561" s="4"/>
      <c r="R1561" s="10"/>
      <c r="S1561" s="16"/>
      <c r="T1561" s="21"/>
      <c r="V1561" s="4"/>
      <c r="W1561" s="10"/>
      <c r="X1561" s="16"/>
      <c r="Y1561" s="21"/>
    </row>
    <row r="1562" spans="1:25" ht="13.5" customHeight="1">
      <c r="A1562" s="5"/>
      <c r="B1562" s="11"/>
      <c r="C1562" s="17"/>
      <c r="D1562" s="22"/>
      <c r="E1562" s="5"/>
      <c r="F1562" s="11"/>
      <c r="G1562" s="17"/>
      <c r="H1562" s="22"/>
      <c r="I1562" s="5"/>
      <c r="J1562" s="11"/>
      <c r="K1562" s="17"/>
      <c r="L1562" s="22"/>
      <c r="M1562" s="5"/>
      <c r="N1562" s="11"/>
      <c r="O1562" s="17"/>
      <c r="P1562" s="22"/>
      <c r="Q1562" s="5"/>
      <c r="R1562" s="11"/>
      <c r="S1562" s="17"/>
      <c r="T1562" s="22"/>
      <c r="V1562" s="5"/>
      <c r="W1562" s="11"/>
      <c r="X1562" s="17"/>
      <c r="Y1562" s="22"/>
    </row>
    <row r="1563" spans="1:25" ht="13.5" customHeight="1">
      <c r="A1563" s="6" t="s">
        <v>136</v>
      </c>
      <c r="B1563" s="12">
        <v>1</v>
      </c>
      <c r="C1563" s="18">
        <v>0</v>
      </c>
      <c r="D1563" s="23">
        <v>1</v>
      </c>
      <c r="E1563" s="6" t="s">
        <v>104</v>
      </c>
      <c r="F1563" s="12">
        <v>0</v>
      </c>
      <c r="G1563" s="18">
        <v>0</v>
      </c>
      <c r="H1563" s="23">
        <v>0</v>
      </c>
      <c r="I1563" s="6" t="s">
        <v>137</v>
      </c>
      <c r="J1563" s="12">
        <v>0</v>
      </c>
      <c r="K1563" s="18">
        <v>0</v>
      </c>
      <c r="L1563" s="23">
        <v>0</v>
      </c>
      <c r="M1563" s="6" t="s">
        <v>138</v>
      </c>
      <c r="N1563" s="12">
        <v>0</v>
      </c>
      <c r="O1563" s="18">
        <v>0</v>
      </c>
      <c r="P1563" s="23">
        <v>0</v>
      </c>
      <c r="Q1563" s="6" t="s">
        <v>139</v>
      </c>
      <c r="R1563" s="12">
        <v>0</v>
      </c>
      <c r="S1563" s="18">
        <v>0</v>
      </c>
      <c r="T1563" s="23">
        <v>0</v>
      </c>
      <c r="V1563" s="6" t="s">
        <v>140</v>
      </c>
      <c r="W1563" s="12">
        <v>0</v>
      </c>
      <c r="X1563" s="18">
        <v>0</v>
      </c>
      <c r="Y1563" s="23">
        <v>0</v>
      </c>
    </row>
    <row r="1564" spans="1:25" ht="13.5" customHeight="1">
      <c r="A1564" s="4"/>
      <c r="B1564" s="10"/>
      <c r="C1564" s="16"/>
      <c r="D1564" s="21"/>
      <c r="E1564" s="4"/>
      <c r="F1564" s="10"/>
      <c r="G1564" s="16"/>
      <c r="H1564" s="21"/>
      <c r="I1564" s="4"/>
      <c r="J1564" s="10"/>
      <c r="K1564" s="16"/>
      <c r="L1564" s="21"/>
      <c r="M1564" s="4"/>
      <c r="N1564" s="10"/>
      <c r="O1564" s="16"/>
      <c r="P1564" s="21"/>
      <c r="Q1564" s="4"/>
      <c r="R1564" s="10"/>
      <c r="S1564" s="16"/>
      <c r="T1564" s="21"/>
      <c r="V1564" s="4"/>
      <c r="W1564" s="10"/>
      <c r="X1564" s="16"/>
      <c r="Y1564" s="21"/>
    </row>
    <row r="1565" spans="1:25" ht="13.5" customHeight="1">
      <c r="A1565" s="5"/>
      <c r="B1565" s="11"/>
      <c r="C1565" s="17"/>
      <c r="D1565" s="22"/>
      <c r="E1565" s="5"/>
      <c r="F1565" s="11"/>
      <c r="G1565" s="17"/>
      <c r="H1565" s="22"/>
      <c r="I1565" s="5"/>
      <c r="J1565" s="11"/>
      <c r="K1565" s="17"/>
      <c r="L1565" s="22"/>
      <c r="M1565" s="5"/>
      <c r="N1565" s="11"/>
      <c r="O1565" s="17"/>
      <c r="P1565" s="22"/>
      <c r="Q1565" s="5"/>
      <c r="R1565" s="11"/>
      <c r="S1565" s="17"/>
      <c r="T1565" s="22"/>
      <c r="V1565" s="5"/>
      <c r="W1565" s="11"/>
      <c r="X1565" s="17"/>
      <c r="Y1565" s="22"/>
    </row>
    <row r="1566" spans="1:25" ht="13.5" customHeight="1">
      <c r="A1566" s="6" t="s">
        <v>141</v>
      </c>
      <c r="B1566" s="12">
        <v>2</v>
      </c>
      <c r="C1566" s="18">
        <v>1</v>
      </c>
      <c r="D1566" s="23">
        <v>3</v>
      </c>
      <c r="E1566" s="6" t="s">
        <v>143</v>
      </c>
      <c r="F1566" s="12">
        <v>0</v>
      </c>
      <c r="G1566" s="18">
        <v>1</v>
      </c>
      <c r="H1566" s="23">
        <v>1</v>
      </c>
      <c r="I1566" s="6" t="s">
        <v>144</v>
      </c>
      <c r="J1566" s="12">
        <v>1</v>
      </c>
      <c r="K1566" s="18">
        <v>1</v>
      </c>
      <c r="L1566" s="23">
        <v>2</v>
      </c>
      <c r="M1566" s="6" t="s">
        <v>145</v>
      </c>
      <c r="N1566" s="12">
        <v>0</v>
      </c>
      <c r="O1566" s="18">
        <v>0</v>
      </c>
      <c r="P1566" s="23">
        <v>0</v>
      </c>
      <c r="Q1566" s="6" t="s">
        <v>146</v>
      </c>
      <c r="R1566" s="12">
        <v>0</v>
      </c>
      <c r="S1566" s="18">
        <v>0</v>
      </c>
      <c r="T1566" s="23">
        <v>0</v>
      </c>
      <c r="V1566" s="6" t="s">
        <v>81</v>
      </c>
      <c r="W1566" s="12">
        <v>0</v>
      </c>
      <c r="X1566" s="18">
        <v>0</v>
      </c>
      <c r="Y1566" s="23">
        <v>0</v>
      </c>
    </row>
    <row r="1567" spans="1:25" ht="13.5" customHeight="1">
      <c r="A1567" s="4"/>
      <c r="B1567" s="10"/>
      <c r="C1567" s="16"/>
      <c r="D1567" s="21"/>
      <c r="E1567" s="4"/>
      <c r="F1567" s="10"/>
      <c r="G1567" s="16"/>
      <c r="H1567" s="21"/>
      <c r="I1567" s="4"/>
      <c r="J1567" s="10"/>
      <c r="K1567" s="16"/>
      <c r="L1567" s="21"/>
      <c r="M1567" s="4"/>
      <c r="N1567" s="10"/>
      <c r="O1567" s="16"/>
      <c r="P1567" s="21"/>
      <c r="Q1567" s="4"/>
      <c r="R1567" s="10"/>
      <c r="S1567" s="16"/>
      <c r="T1567" s="21"/>
      <c r="V1567" s="4"/>
      <c r="W1567" s="10"/>
      <c r="X1567" s="16"/>
      <c r="Y1567" s="21"/>
    </row>
    <row r="1568" spans="1:25" ht="13.5" customHeight="1">
      <c r="A1568" s="5"/>
      <c r="B1568" s="11"/>
      <c r="C1568" s="17"/>
      <c r="D1568" s="22"/>
      <c r="E1568" s="5"/>
      <c r="F1568" s="11"/>
      <c r="G1568" s="17"/>
      <c r="H1568" s="22"/>
      <c r="I1568" s="5"/>
      <c r="J1568" s="11"/>
      <c r="K1568" s="17"/>
      <c r="L1568" s="22"/>
      <c r="M1568" s="5"/>
      <c r="N1568" s="11"/>
      <c r="O1568" s="17"/>
      <c r="P1568" s="22"/>
      <c r="Q1568" s="7"/>
      <c r="R1568" s="13"/>
      <c r="S1568" s="19"/>
      <c r="T1568" s="24"/>
      <c r="V1568" s="7"/>
      <c r="W1568" s="13"/>
      <c r="X1568" s="19"/>
      <c r="Y1568" s="24"/>
    </row>
    <row r="1569" spans="1:25" ht="13.5" customHeight="1">
      <c r="A1569" s="6" t="s">
        <v>147</v>
      </c>
      <c r="B1569" s="12">
        <v>2</v>
      </c>
      <c r="C1569" s="18">
        <v>0</v>
      </c>
      <c r="D1569" s="23">
        <v>2</v>
      </c>
      <c r="E1569" s="6" t="s">
        <v>148</v>
      </c>
      <c r="F1569" s="12">
        <v>0</v>
      </c>
      <c r="G1569" s="18">
        <v>1</v>
      </c>
      <c r="H1569" s="23">
        <v>1</v>
      </c>
      <c r="I1569" s="6" t="s">
        <v>149</v>
      </c>
      <c r="J1569" s="12">
        <v>1</v>
      </c>
      <c r="K1569" s="18">
        <v>0</v>
      </c>
      <c r="L1569" s="23">
        <v>1</v>
      </c>
      <c r="M1569" s="6" t="s">
        <v>150</v>
      </c>
      <c r="N1569" s="12">
        <v>0</v>
      </c>
      <c r="O1569" s="18">
        <v>0</v>
      </c>
      <c r="P1569" s="23">
        <v>0</v>
      </c>
      <c r="Q1569" s="25" t="s">
        <v>151</v>
      </c>
      <c r="R1569" s="28">
        <v>54</v>
      </c>
      <c r="S1569" s="28">
        <v>52</v>
      </c>
      <c r="T1569" s="28">
        <v>106</v>
      </c>
      <c r="V1569" s="25" t="s">
        <v>151</v>
      </c>
      <c r="W1569" s="28">
        <v>54</v>
      </c>
      <c r="X1569" s="28">
        <v>52</v>
      </c>
      <c r="Y1569" s="28">
        <v>106</v>
      </c>
    </row>
    <row r="1570" spans="1:25" ht="13.5" customHeight="1">
      <c r="A1570" s="4"/>
      <c r="B1570" s="10"/>
      <c r="C1570" s="16"/>
      <c r="D1570" s="21"/>
      <c r="E1570" s="4"/>
      <c r="F1570" s="10"/>
      <c r="G1570" s="16"/>
      <c r="H1570" s="21"/>
      <c r="I1570" s="4"/>
      <c r="J1570" s="10"/>
      <c r="K1570" s="16"/>
      <c r="L1570" s="21"/>
      <c r="M1570" s="4"/>
      <c r="N1570" s="10"/>
      <c r="O1570" s="16"/>
      <c r="P1570" s="21"/>
      <c r="Q1570" s="26"/>
      <c r="R1570" s="40"/>
      <c r="S1570" s="40"/>
      <c r="T1570" s="40"/>
      <c r="V1570" s="26"/>
      <c r="W1570" s="40"/>
      <c r="X1570" s="40"/>
      <c r="Y1570" s="40"/>
    </row>
    <row r="1571" spans="1:25" ht="13.5" customHeight="1">
      <c r="A1571" s="5"/>
      <c r="B1571" s="11"/>
      <c r="C1571" s="17"/>
      <c r="D1571" s="22"/>
      <c r="E1571" s="5"/>
      <c r="F1571" s="11"/>
      <c r="G1571" s="17"/>
      <c r="H1571" s="22"/>
      <c r="I1571" s="5"/>
      <c r="J1571" s="11"/>
      <c r="K1571" s="17"/>
      <c r="L1571" s="22"/>
      <c r="M1571" s="5"/>
      <c r="N1571" s="11"/>
      <c r="O1571" s="17"/>
      <c r="P1571" s="22"/>
      <c r="Q1571" s="25" t="s">
        <v>36</v>
      </c>
      <c r="R1571" s="32">
        <v>12</v>
      </c>
      <c r="S1571" s="32">
        <v>13</v>
      </c>
      <c r="T1571" s="32">
        <v>25</v>
      </c>
    </row>
    <row r="1572" spans="1:25" ht="13.5" customHeight="1">
      <c r="A1572" s="6" t="s">
        <v>152</v>
      </c>
      <c r="B1572" s="12">
        <v>1</v>
      </c>
      <c r="C1572" s="18">
        <v>3</v>
      </c>
      <c r="D1572" s="23">
        <v>4</v>
      </c>
      <c r="E1572" s="6" t="s">
        <v>154</v>
      </c>
      <c r="F1572" s="12">
        <v>0</v>
      </c>
      <c r="G1572" s="18">
        <v>0</v>
      </c>
      <c r="H1572" s="23">
        <v>0</v>
      </c>
      <c r="I1572" s="6" t="s">
        <v>156</v>
      </c>
      <c r="J1572" s="12">
        <v>0</v>
      </c>
      <c r="K1572" s="18">
        <v>0</v>
      </c>
      <c r="L1572" s="23">
        <v>0</v>
      </c>
      <c r="M1572" s="6" t="s">
        <v>157</v>
      </c>
      <c r="N1572" s="12">
        <v>0</v>
      </c>
      <c r="O1572" s="18">
        <v>0</v>
      </c>
      <c r="P1572" s="23">
        <v>0</v>
      </c>
      <c r="Q1572" s="26"/>
      <c r="R1572" s="33"/>
      <c r="S1572" s="33"/>
      <c r="T1572" s="33"/>
    </row>
    <row r="1573" spans="1:25" ht="13.5" customHeight="1">
      <c r="A1573" s="4"/>
      <c r="B1573" s="10"/>
      <c r="C1573" s="16"/>
      <c r="D1573" s="21"/>
      <c r="E1573" s="4"/>
      <c r="F1573" s="10"/>
      <c r="G1573" s="16"/>
      <c r="H1573" s="21"/>
      <c r="I1573" s="4"/>
      <c r="J1573" s="10"/>
      <c r="K1573" s="16"/>
      <c r="L1573" s="21"/>
      <c r="M1573" s="4"/>
      <c r="N1573" s="10"/>
      <c r="O1573" s="16"/>
      <c r="P1573" s="21"/>
      <c r="Q1573" s="25" t="s">
        <v>153</v>
      </c>
      <c r="R1573" s="32">
        <v>41</v>
      </c>
      <c r="S1573" s="32">
        <v>43</v>
      </c>
      <c r="T1573" s="32">
        <v>42</v>
      </c>
    </row>
    <row r="1574" spans="1:25" ht="13.5" customHeight="1">
      <c r="A1574" s="5"/>
      <c r="B1574" s="11"/>
      <c r="C1574" s="17"/>
      <c r="D1574" s="22"/>
      <c r="E1574" s="5"/>
      <c r="F1574" s="11"/>
      <c r="G1574" s="17"/>
      <c r="H1574" s="22"/>
      <c r="I1574" s="5"/>
      <c r="J1574" s="11"/>
      <c r="K1574" s="17"/>
      <c r="L1574" s="22"/>
      <c r="M1574" s="5"/>
      <c r="N1574" s="11"/>
      <c r="O1574" s="17"/>
      <c r="P1574" s="22"/>
      <c r="Q1574" s="26"/>
      <c r="R1574" s="33"/>
      <c r="S1574" s="33"/>
      <c r="T1574" s="33"/>
    </row>
    <row r="1575" spans="1:25" ht="13.5" customHeight="1">
      <c r="A1575" s="6" t="s">
        <v>158</v>
      </c>
      <c r="B1575" s="12">
        <v>1</v>
      </c>
      <c r="C1575" s="18">
        <v>0</v>
      </c>
      <c r="D1575" s="23">
        <v>1</v>
      </c>
      <c r="E1575" s="6" t="s">
        <v>88</v>
      </c>
      <c r="F1575" s="12">
        <v>3</v>
      </c>
      <c r="G1575" s="18">
        <v>1</v>
      </c>
      <c r="H1575" s="23">
        <v>4</v>
      </c>
      <c r="I1575" s="6" t="s">
        <v>159</v>
      </c>
      <c r="J1575" s="12">
        <v>1</v>
      </c>
      <c r="K1575" s="18">
        <v>1</v>
      </c>
      <c r="L1575" s="23">
        <v>2</v>
      </c>
      <c r="M1575" s="6" t="s">
        <v>160</v>
      </c>
      <c r="N1575" s="12">
        <v>0</v>
      </c>
      <c r="O1575" s="18">
        <v>0</v>
      </c>
      <c r="P1575" s="23">
        <v>0</v>
      </c>
    </row>
    <row r="1576" spans="1:25" ht="13.5" customHeight="1">
      <c r="A1576" s="4"/>
      <c r="B1576" s="10"/>
      <c r="C1576" s="16"/>
      <c r="D1576" s="21"/>
      <c r="E1576" s="4"/>
      <c r="F1576" s="10"/>
      <c r="G1576" s="16"/>
      <c r="H1576" s="21"/>
      <c r="I1576" s="4"/>
      <c r="J1576" s="10"/>
      <c r="K1576" s="16"/>
      <c r="L1576" s="21"/>
      <c r="M1576" s="4"/>
      <c r="N1576" s="10"/>
      <c r="O1576" s="16"/>
      <c r="P1576" s="21"/>
      <c r="Q1576" s="27" t="s">
        <v>161</v>
      </c>
      <c r="R1576" s="34"/>
      <c r="S1576" s="34"/>
      <c r="T1576" s="34"/>
    </row>
    <row r="1577" spans="1:25" ht="13.5" customHeight="1">
      <c r="A1577" s="5"/>
      <c r="B1577" s="11"/>
      <c r="C1577" s="17"/>
      <c r="D1577" s="22"/>
      <c r="E1577" s="5"/>
      <c r="F1577" s="11"/>
      <c r="G1577" s="17"/>
      <c r="H1577" s="22"/>
      <c r="I1577" s="5"/>
      <c r="J1577" s="11"/>
      <c r="K1577" s="17"/>
      <c r="L1577" s="22"/>
      <c r="M1577" s="5"/>
      <c r="N1577" s="11"/>
      <c r="O1577" s="17"/>
      <c r="P1577" s="22"/>
      <c r="Q1577" s="25" t="s">
        <v>151</v>
      </c>
      <c r="R1577" s="32">
        <v>2</v>
      </c>
      <c r="S1577" s="32">
        <v>3</v>
      </c>
      <c r="T1577" s="32">
        <v>5</v>
      </c>
    </row>
    <row r="1578" spans="1:25" ht="13.5" customHeight="1">
      <c r="A1578" s="6" t="s">
        <v>155</v>
      </c>
      <c r="B1578" s="12">
        <v>0</v>
      </c>
      <c r="C1578" s="18">
        <v>2</v>
      </c>
      <c r="D1578" s="23">
        <v>2</v>
      </c>
      <c r="E1578" s="6" t="s">
        <v>163</v>
      </c>
      <c r="F1578" s="12">
        <v>1</v>
      </c>
      <c r="G1578" s="18">
        <v>0</v>
      </c>
      <c r="H1578" s="23">
        <v>1</v>
      </c>
      <c r="I1578" s="6" t="s">
        <v>93</v>
      </c>
      <c r="J1578" s="12">
        <v>2</v>
      </c>
      <c r="K1578" s="18">
        <v>2</v>
      </c>
      <c r="L1578" s="23">
        <v>4</v>
      </c>
      <c r="M1578" s="6" t="s">
        <v>164</v>
      </c>
      <c r="N1578" s="12">
        <v>0</v>
      </c>
      <c r="O1578" s="18">
        <v>0</v>
      </c>
      <c r="P1578" s="23">
        <v>0</v>
      </c>
      <c r="Q1578" s="26"/>
      <c r="R1578" s="33"/>
      <c r="S1578" s="33"/>
      <c r="T1578" s="33"/>
    </row>
    <row r="1579" spans="1:25" ht="13.5" customHeight="1">
      <c r="A1579" s="4"/>
      <c r="B1579" s="10"/>
      <c r="C1579" s="16"/>
      <c r="D1579" s="21"/>
      <c r="E1579" s="4"/>
      <c r="F1579" s="10"/>
      <c r="G1579" s="16"/>
      <c r="H1579" s="21"/>
      <c r="I1579" s="4"/>
      <c r="J1579" s="10"/>
      <c r="K1579" s="16"/>
      <c r="L1579" s="21"/>
      <c r="M1579" s="4"/>
      <c r="N1579" s="10"/>
      <c r="O1579" s="16"/>
      <c r="P1579" s="21"/>
    </row>
    <row r="1580" spans="1:25" ht="13.5" customHeight="1">
      <c r="A1580" s="7"/>
      <c r="B1580" s="13"/>
      <c r="C1580" s="19"/>
      <c r="D1580" s="24"/>
      <c r="E1580" s="7"/>
      <c r="F1580" s="13"/>
      <c r="G1580" s="19"/>
      <c r="H1580" s="24"/>
      <c r="I1580" s="7"/>
      <c r="J1580" s="13"/>
      <c r="K1580" s="19"/>
      <c r="L1580" s="24"/>
      <c r="M1580" s="7"/>
      <c r="N1580" s="13"/>
      <c r="O1580" s="19"/>
      <c r="P1580" s="24"/>
    </row>
    <row r="1581" spans="1:25">
      <c r="V1581" t="s">
        <v>179</v>
      </c>
    </row>
    <row r="1582" spans="1:25">
      <c r="A1582" t="s">
        <v>202</v>
      </c>
    </row>
    <row r="1583" spans="1:25">
      <c r="A1583" s="1" t="s">
        <v>5</v>
      </c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>
      <c r="A1584" s="2" t="s">
        <v>15</v>
      </c>
      <c r="B1584" s="8" t="s">
        <v>17</v>
      </c>
      <c r="C1584" s="14" t="s">
        <v>16</v>
      </c>
      <c r="D1584" s="2" t="s">
        <v>12</v>
      </c>
      <c r="E1584" s="2" t="s">
        <v>15</v>
      </c>
      <c r="F1584" s="8" t="s">
        <v>17</v>
      </c>
      <c r="G1584" s="14" t="s">
        <v>16</v>
      </c>
      <c r="H1584" s="2" t="s">
        <v>12</v>
      </c>
      <c r="I1584" s="2" t="s">
        <v>15</v>
      </c>
      <c r="J1584" s="8" t="s">
        <v>17</v>
      </c>
      <c r="K1584" s="14" t="s">
        <v>16</v>
      </c>
      <c r="L1584" s="2" t="s">
        <v>12</v>
      </c>
      <c r="M1584" s="2" t="s">
        <v>15</v>
      </c>
      <c r="N1584" s="8" t="s">
        <v>17</v>
      </c>
      <c r="O1584" s="14" t="s">
        <v>16</v>
      </c>
      <c r="P1584" s="2" t="s">
        <v>12</v>
      </c>
      <c r="Q1584" s="2" t="s">
        <v>15</v>
      </c>
      <c r="R1584" s="8" t="s">
        <v>17</v>
      </c>
      <c r="S1584" s="14" t="s">
        <v>16</v>
      </c>
      <c r="T1584" s="2" t="s">
        <v>12</v>
      </c>
      <c r="V1584" s="2" t="s">
        <v>9</v>
      </c>
      <c r="W1584" s="8" t="s">
        <v>17</v>
      </c>
      <c r="X1584" s="14" t="s">
        <v>16</v>
      </c>
      <c r="Y1584" s="2" t="s">
        <v>12</v>
      </c>
    </row>
    <row r="1585" spans="1:25" ht="13.5" customHeight="1">
      <c r="A1585" s="3" t="s">
        <v>19</v>
      </c>
      <c r="B1585" s="9">
        <v>0</v>
      </c>
      <c r="C1585" s="15">
        <v>1</v>
      </c>
      <c r="D1585" s="20">
        <v>1</v>
      </c>
      <c r="E1585" s="3" t="s">
        <v>2</v>
      </c>
      <c r="F1585" s="9">
        <v>1</v>
      </c>
      <c r="G1585" s="15">
        <v>1</v>
      </c>
      <c r="H1585" s="20">
        <v>2</v>
      </c>
      <c r="I1585" s="3" t="s">
        <v>20</v>
      </c>
      <c r="J1585" s="9">
        <v>1</v>
      </c>
      <c r="K1585" s="15">
        <v>0</v>
      </c>
      <c r="L1585" s="20">
        <v>1</v>
      </c>
      <c r="M1585" s="3" t="s">
        <v>21</v>
      </c>
      <c r="N1585" s="9">
        <v>1</v>
      </c>
      <c r="O1585" s="15">
        <v>2</v>
      </c>
      <c r="P1585" s="20">
        <v>3</v>
      </c>
      <c r="Q1585" s="3" t="s">
        <v>23</v>
      </c>
      <c r="R1585" s="9">
        <v>0</v>
      </c>
      <c r="S1585" s="15">
        <v>1</v>
      </c>
      <c r="T1585" s="20">
        <v>1</v>
      </c>
      <c r="V1585" s="3" t="s">
        <v>25</v>
      </c>
      <c r="W1585" s="9">
        <v>1</v>
      </c>
      <c r="X1585" s="15">
        <v>3</v>
      </c>
      <c r="Y1585" s="20">
        <v>4</v>
      </c>
    </row>
    <row r="1586" spans="1:25" ht="13.5" customHeight="1">
      <c r="A1586" s="4"/>
      <c r="B1586" s="10"/>
      <c r="C1586" s="16"/>
      <c r="D1586" s="21"/>
      <c r="E1586" s="4"/>
      <c r="F1586" s="10"/>
      <c r="G1586" s="16"/>
      <c r="H1586" s="21"/>
      <c r="I1586" s="4"/>
      <c r="J1586" s="10"/>
      <c r="K1586" s="16"/>
      <c r="L1586" s="21"/>
      <c r="M1586" s="4"/>
      <c r="N1586" s="10"/>
      <c r="O1586" s="16"/>
      <c r="P1586" s="21"/>
      <c r="Q1586" s="4"/>
      <c r="R1586" s="10"/>
      <c r="S1586" s="16"/>
      <c r="T1586" s="21"/>
      <c r="V1586" s="4"/>
      <c r="W1586" s="10"/>
      <c r="X1586" s="16"/>
      <c r="Y1586" s="21"/>
    </row>
    <row r="1587" spans="1:25" ht="13.5" customHeight="1">
      <c r="A1587" s="5"/>
      <c r="B1587" s="11"/>
      <c r="C1587" s="17"/>
      <c r="D1587" s="22"/>
      <c r="E1587" s="5"/>
      <c r="F1587" s="11"/>
      <c r="G1587" s="17"/>
      <c r="H1587" s="22"/>
      <c r="I1587" s="5"/>
      <c r="J1587" s="11"/>
      <c r="K1587" s="17"/>
      <c r="L1587" s="22"/>
      <c r="M1587" s="5"/>
      <c r="N1587" s="11"/>
      <c r="O1587" s="17"/>
      <c r="P1587" s="22"/>
      <c r="Q1587" s="5"/>
      <c r="R1587" s="11"/>
      <c r="S1587" s="17"/>
      <c r="T1587" s="22"/>
      <c r="V1587" s="5"/>
      <c r="W1587" s="11"/>
      <c r="X1587" s="17"/>
      <c r="Y1587" s="22"/>
    </row>
    <row r="1588" spans="1:25" ht="13.5" customHeight="1">
      <c r="A1588" s="6" t="s">
        <v>26</v>
      </c>
      <c r="B1588" s="12">
        <v>1</v>
      </c>
      <c r="C1588" s="18">
        <v>1</v>
      </c>
      <c r="D1588" s="23">
        <v>2</v>
      </c>
      <c r="E1588" s="6" t="s">
        <v>18</v>
      </c>
      <c r="F1588" s="12">
        <v>0</v>
      </c>
      <c r="G1588" s="18">
        <v>2</v>
      </c>
      <c r="H1588" s="23">
        <v>2</v>
      </c>
      <c r="I1588" s="6" t="s">
        <v>28</v>
      </c>
      <c r="J1588" s="12">
        <v>0</v>
      </c>
      <c r="K1588" s="18">
        <v>0</v>
      </c>
      <c r="L1588" s="23">
        <v>0</v>
      </c>
      <c r="M1588" s="6" t="s">
        <v>4</v>
      </c>
      <c r="N1588" s="12">
        <v>0</v>
      </c>
      <c r="O1588" s="18">
        <v>3</v>
      </c>
      <c r="P1588" s="23">
        <v>3</v>
      </c>
      <c r="Q1588" s="6" t="s">
        <v>33</v>
      </c>
      <c r="R1588" s="12">
        <v>0</v>
      </c>
      <c r="S1588" s="18">
        <v>0</v>
      </c>
      <c r="T1588" s="23">
        <v>0</v>
      </c>
      <c r="V1588" s="6" t="s">
        <v>37</v>
      </c>
      <c r="W1588" s="12">
        <v>1</v>
      </c>
      <c r="X1588" s="18">
        <v>0</v>
      </c>
      <c r="Y1588" s="23">
        <v>1</v>
      </c>
    </row>
    <row r="1589" spans="1:25" ht="13.5" customHeight="1">
      <c r="A1589" s="4"/>
      <c r="B1589" s="10"/>
      <c r="C1589" s="16"/>
      <c r="D1589" s="21"/>
      <c r="E1589" s="4"/>
      <c r="F1589" s="10"/>
      <c r="G1589" s="16"/>
      <c r="H1589" s="21"/>
      <c r="I1589" s="4"/>
      <c r="J1589" s="10"/>
      <c r="K1589" s="16"/>
      <c r="L1589" s="21"/>
      <c r="M1589" s="4"/>
      <c r="N1589" s="10"/>
      <c r="O1589" s="16"/>
      <c r="P1589" s="21"/>
      <c r="Q1589" s="4"/>
      <c r="R1589" s="10"/>
      <c r="S1589" s="16"/>
      <c r="T1589" s="21"/>
      <c r="V1589" s="4"/>
      <c r="W1589" s="10"/>
      <c r="X1589" s="16"/>
      <c r="Y1589" s="21"/>
    </row>
    <row r="1590" spans="1:25" ht="13.5" customHeight="1">
      <c r="A1590" s="5"/>
      <c r="B1590" s="11"/>
      <c r="C1590" s="17"/>
      <c r="D1590" s="22"/>
      <c r="E1590" s="5"/>
      <c r="F1590" s="11"/>
      <c r="G1590" s="17"/>
      <c r="H1590" s="22"/>
      <c r="I1590" s="5"/>
      <c r="J1590" s="11"/>
      <c r="K1590" s="17"/>
      <c r="L1590" s="22"/>
      <c r="M1590" s="5"/>
      <c r="N1590" s="11"/>
      <c r="O1590" s="17"/>
      <c r="P1590" s="22"/>
      <c r="Q1590" s="5"/>
      <c r="R1590" s="11"/>
      <c r="S1590" s="17"/>
      <c r="T1590" s="22"/>
      <c r="V1590" s="5"/>
      <c r="W1590" s="11"/>
      <c r="X1590" s="17"/>
      <c r="Y1590" s="22"/>
    </row>
    <row r="1591" spans="1:25" ht="13.5" customHeight="1">
      <c r="A1591" s="6" t="s">
        <v>39</v>
      </c>
      <c r="B1591" s="12">
        <v>0</v>
      </c>
      <c r="C1591" s="18">
        <v>1</v>
      </c>
      <c r="D1591" s="23">
        <v>1</v>
      </c>
      <c r="E1591" s="6" t="s">
        <v>43</v>
      </c>
      <c r="F1591" s="12">
        <v>0</v>
      </c>
      <c r="G1591" s="18">
        <v>0</v>
      </c>
      <c r="H1591" s="23">
        <v>0</v>
      </c>
      <c r="I1591" s="6" t="s">
        <v>45</v>
      </c>
      <c r="J1591" s="12">
        <v>1</v>
      </c>
      <c r="K1591" s="18">
        <v>3</v>
      </c>
      <c r="L1591" s="23">
        <v>4</v>
      </c>
      <c r="M1591" s="6" t="s">
        <v>47</v>
      </c>
      <c r="N1591" s="12">
        <v>2</v>
      </c>
      <c r="O1591" s="18">
        <v>1</v>
      </c>
      <c r="P1591" s="23">
        <v>3</v>
      </c>
      <c r="Q1591" s="6" t="s">
        <v>8</v>
      </c>
      <c r="R1591" s="12">
        <v>0</v>
      </c>
      <c r="S1591" s="18">
        <v>0</v>
      </c>
      <c r="T1591" s="23">
        <v>0</v>
      </c>
      <c r="V1591" s="6" t="s">
        <v>48</v>
      </c>
      <c r="W1591" s="12">
        <v>0</v>
      </c>
      <c r="X1591" s="18">
        <v>1</v>
      </c>
      <c r="Y1591" s="23">
        <v>1</v>
      </c>
    </row>
    <row r="1592" spans="1:25" ht="13.5" customHeight="1">
      <c r="A1592" s="4"/>
      <c r="B1592" s="10"/>
      <c r="C1592" s="16"/>
      <c r="D1592" s="21"/>
      <c r="E1592" s="4"/>
      <c r="F1592" s="10"/>
      <c r="G1592" s="16"/>
      <c r="H1592" s="21"/>
      <c r="I1592" s="4"/>
      <c r="J1592" s="10"/>
      <c r="K1592" s="16"/>
      <c r="L1592" s="21"/>
      <c r="M1592" s="4"/>
      <c r="N1592" s="10"/>
      <c r="O1592" s="16"/>
      <c r="P1592" s="21"/>
      <c r="Q1592" s="4"/>
      <c r="R1592" s="10"/>
      <c r="S1592" s="16"/>
      <c r="T1592" s="21"/>
      <c r="V1592" s="4"/>
      <c r="W1592" s="10"/>
      <c r="X1592" s="16"/>
      <c r="Y1592" s="21"/>
    </row>
    <row r="1593" spans="1:25" ht="13.5" customHeight="1">
      <c r="A1593" s="5"/>
      <c r="B1593" s="11"/>
      <c r="C1593" s="17"/>
      <c r="D1593" s="22"/>
      <c r="E1593" s="5"/>
      <c r="F1593" s="11"/>
      <c r="G1593" s="17"/>
      <c r="H1593" s="22"/>
      <c r="I1593" s="5"/>
      <c r="J1593" s="11"/>
      <c r="K1593" s="17"/>
      <c r="L1593" s="22"/>
      <c r="M1593" s="5"/>
      <c r="N1593" s="11"/>
      <c r="O1593" s="17"/>
      <c r="P1593" s="22"/>
      <c r="Q1593" s="5"/>
      <c r="R1593" s="11"/>
      <c r="S1593" s="17"/>
      <c r="T1593" s="22"/>
      <c r="V1593" s="5"/>
      <c r="W1593" s="11"/>
      <c r="X1593" s="17"/>
      <c r="Y1593" s="22"/>
    </row>
    <row r="1594" spans="1:25" ht="13.5" customHeight="1">
      <c r="A1594" s="6" t="s">
        <v>50</v>
      </c>
      <c r="B1594" s="12">
        <v>0</v>
      </c>
      <c r="C1594" s="18">
        <v>0</v>
      </c>
      <c r="D1594" s="23">
        <v>0</v>
      </c>
      <c r="E1594" s="6" t="s">
        <v>52</v>
      </c>
      <c r="F1594" s="12">
        <v>0</v>
      </c>
      <c r="G1594" s="18">
        <v>0</v>
      </c>
      <c r="H1594" s="23">
        <v>0</v>
      </c>
      <c r="I1594" s="6" t="s">
        <v>42</v>
      </c>
      <c r="J1594" s="12">
        <v>1</v>
      </c>
      <c r="K1594" s="18">
        <v>4</v>
      </c>
      <c r="L1594" s="23">
        <v>5</v>
      </c>
      <c r="M1594" s="6" t="s">
        <v>54</v>
      </c>
      <c r="N1594" s="12">
        <v>0</v>
      </c>
      <c r="O1594" s="18">
        <v>0</v>
      </c>
      <c r="P1594" s="23">
        <v>0</v>
      </c>
      <c r="Q1594" s="6" t="s">
        <v>55</v>
      </c>
      <c r="R1594" s="12">
        <v>0</v>
      </c>
      <c r="S1594" s="18">
        <v>0</v>
      </c>
      <c r="T1594" s="23">
        <v>0</v>
      </c>
      <c r="V1594" s="6" t="s">
        <v>32</v>
      </c>
      <c r="W1594" s="12">
        <v>2</v>
      </c>
      <c r="X1594" s="18">
        <v>3</v>
      </c>
      <c r="Y1594" s="23">
        <v>5</v>
      </c>
    </row>
    <row r="1595" spans="1:25" ht="13.5" customHeight="1">
      <c r="A1595" s="4"/>
      <c r="B1595" s="10"/>
      <c r="C1595" s="16"/>
      <c r="D1595" s="21"/>
      <c r="E1595" s="4"/>
      <c r="F1595" s="10"/>
      <c r="G1595" s="16"/>
      <c r="H1595" s="21"/>
      <c r="I1595" s="4"/>
      <c r="J1595" s="10"/>
      <c r="K1595" s="16"/>
      <c r="L1595" s="21"/>
      <c r="M1595" s="4"/>
      <c r="N1595" s="10"/>
      <c r="O1595" s="16"/>
      <c r="P1595" s="21"/>
      <c r="Q1595" s="4"/>
      <c r="R1595" s="10"/>
      <c r="S1595" s="16"/>
      <c r="T1595" s="21"/>
      <c r="V1595" s="4"/>
      <c r="W1595" s="10"/>
      <c r="X1595" s="16"/>
      <c r="Y1595" s="21"/>
    </row>
    <row r="1596" spans="1:25" ht="13.5" customHeight="1">
      <c r="A1596" s="5"/>
      <c r="B1596" s="11"/>
      <c r="C1596" s="17"/>
      <c r="D1596" s="22"/>
      <c r="E1596" s="5"/>
      <c r="F1596" s="11"/>
      <c r="G1596" s="17"/>
      <c r="H1596" s="22"/>
      <c r="I1596" s="5"/>
      <c r="J1596" s="11"/>
      <c r="K1596" s="17"/>
      <c r="L1596" s="22"/>
      <c r="M1596" s="5"/>
      <c r="N1596" s="11"/>
      <c r="O1596" s="17"/>
      <c r="P1596" s="22"/>
      <c r="Q1596" s="5"/>
      <c r="R1596" s="11"/>
      <c r="S1596" s="17"/>
      <c r="T1596" s="22"/>
      <c r="V1596" s="5"/>
      <c r="W1596" s="11"/>
      <c r="X1596" s="17"/>
      <c r="Y1596" s="22"/>
    </row>
    <row r="1597" spans="1:25" ht="13.5" customHeight="1">
      <c r="A1597" s="6" t="s">
        <v>56</v>
      </c>
      <c r="B1597" s="12">
        <v>0</v>
      </c>
      <c r="C1597" s="18">
        <v>0</v>
      </c>
      <c r="D1597" s="23">
        <v>0</v>
      </c>
      <c r="E1597" s="6" t="s">
        <v>58</v>
      </c>
      <c r="F1597" s="12">
        <v>2</v>
      </c>
      <c r="G1597" s="18">
        <v>0</v>
      </c>
      <c r="H1597" s="23">
        <v>2</v>
      </c>
      <c r="I1597" s="6" t="s">
        <v>61</v>
      </c>
      <c r="J1597" s="12">
        <v>0</v>
      </c>
      <c r="K1597" s="18">
        <v>1</v>
      </c>
      <c r="L1597" s="23">
        <v>1</v>
      </c>
      <c r="M1597" s="6" t="s">
        <v>3</v>
      </c>
      <c r="N1597" s="12">
        <v>0</v>
      </c>
      <c r="O1597" s="18">
        <v>0</v>
      </c>
      <c r="P1597" s="23">
        <v>0</v>
      </c>
      <c r="Q1597" s="6" t="s">
        <v>63</v>
      </c>
      <c r="R1597" s="12">
        <v>0</v>
      </c>
      <c r="S1597" s="18">
        <v>0</v>
      </c>
      <c r="T1597" s="23">
        <v>0</v>
      </c>
      <c r="V1597" s="6" t="s">
        <v>64</v>
      </c>
      <c r="W1597" s="12">
        <v>2</v>
      </c>
      <c r="X1597" s="18">
        <v>3</v>
      </c>
      <c r="Y1597" s="23">
        <v>5</v>
      </c>
    </row>
    <row r="1598" spans="1:25" ht="13.5" customHeight="1">
      <c r="A1598" s="4"/>
      <c r="B1598" s="10"/>
      <c r="C1598" s="16"/>
      <c r="D1598" s="21"/>
      <c r="E1598" s="4"/>
      <c r="F1598" s="10"/>
      <c r="G1598" s="16"/>
      <c r="H1598" s="21"/>
      <c r="I1598" s="4"/>
      <c r="J1598" s="10"/>
      <c r="K1598" s="16"/>
      <c r="L1598" s="21"/>
      <c r="M1598" s="4"/>
      <c r="N1598" s="10"/>
      <c r="O1598" s="16"/>
      <c r="P1598" s="21"/>
      <c r="Q1598" s="4"/>
      <c r="R1598" s="10"/>
      <c r="S1598" s="16"/>
      <c r="T1598" s="21"/>
      <c r="V1598" s="4"/>
      <c r="W1598" s="10"/>
      <c r="X1598" s="16"/>
      <c r="Y1598" s="21"/>
    </row>
    <row r="1599" spans="1:25" ht="13.5" customHeight="1">
      <c r="A1599" s="5"/>
      <c r="B1599" s="11"/>
      <c r="C1599" s="17"/>
      <c r="D1599" s="22"/>
      <c r="E1599" s="5"/>
      <c r="F1599" s="11"/>
      <c r="G1599" s="17"/>
      <c r="H1599" s="22"/>
      <c r="I1599" s="5"/>
      <c r="J1599" s="11"/>
      <c r="K1599" s="17"/>
      <c r="L1599" s="22"/>
      <c r="M1599" s="5"/>
      <c r="N1599" s="11"/>
      <c r="O1599" s="17"/>
      <c r="P1599" s="22"/>
      <c r="Q1599" s="5"/>
      <c r="R1599" s="11"/>
      <c r="S1599" s="17"/>
      <c r="T1599" s="22"/>
      <c r="V1599" s="5"/>
      <c r="W1599" s="11"/>
      <c r="X1599" s="17"/>
      <c r="Y1599" s="22"/>
    </row>
    <row r="1600" spans="1:25" ht="13.5" customHeight="1">
      <c r="A1600" s="6" t="s">
        <v>66</v>
      </c>
      <c r="B1600" s="12">
        <v>1</v>
      </c>
      <c r="C1600" s="18">
        <v>0</v>
      </c>
      <c r="D1600" s="23">
        <v>1</v>
      </c>
      <c r="E1600" s="6" t="s">
        <v>67</v>
      </c>
      <c r="F1600" s="12">
        <v>0</v>
      </c>
      <c r="G1600" s="18">
        <v>0</v>
      </c>
      <c r="H1600" s="23">
        <v>0</v>
      </c>
      <c r="I1600" s="6" t="s">
        <v>41</v>
      </c>
      <c r="J1600" s="12">
        <v>1</v>
      </c>
      <c r="K1600" s="18">
        <v>0</v>
      </c>
      <c r="L1600" s="23">
        <v>1</v>
      </c>
      <c r="M1600" s="6" t="s">
        <v>70</v>
      </c>
      <c r="N1600" s="12">
        <v>0</v>
      </c>
      <c r="O1600" s="18">
        <v>0</v>
      </c>
      <c r="P1600" s="23">
        <v>0</v>
      </c>
      <c r="Q1600" s="6" t="s">
        <v>71</v>
      </c>
      <c r="R1600" s="12">
        <v>0</v>
      </c>
      <c r="S1600" s="18">
        <v>0</v>
      </c>
      <c r="T1600" s="23">
        <v>0</v>
      </c>
      <c r="V1600" s="6" t="s">
        <v>72</v>
      </c>
      <c r="W1600" s="12">
        <v>3</v>
      </c>
      <c r="X1600" s="18">
        <v>3</v>
      </c>
      <c r="Y1600" s="23">
        <v>6</v>
      </c>
    </row>
    <row r="1601" spans="1:25" ht="13.5" customHeight="1">
      <c r="A1601" s="4"/>
      <c r="B1601" s="10"/>
      <c r="C1601" s="16"/>
      <c r="D1601" s="21"/>
      <c r="E1601" s="4"/>
      <c r="F1601" s="10"/>
      <c r="G1601" s="16"/>
      <c r="H1601" s="21"/>
      <c r="I1601" s="4"/>
      <c r="J1601" s="10"/>
      <c r="K1601" s="16"/>
      <c r="L1601" s="21"/>
      <c r="M1601" s="4"/>
      <c r="N1601" s="10"/>
      <c r="O1601" s="16"/>
      <c r="P1601" s="21"/>
      <c r="Q1601" s="4"/>
      <c r="R1601" s="10"/>
      <c r="S1601" s="16"/>
      <c r="T1601" s="21"/>
      <c r="V1601" s="4"/>
      <c r="W1601" s="10"/>
      <c r="X1601" s="16"/>
      <c r="Y1601" s="21"/>
    </row>
    <row r="1602" spans="1:25" ht="13.5" customHeight="1">
      <c r="A1602" s="5"/>
      <c r="B1602" s="11"/>
      <c r="C1602" s="17"/>
      <c r="D1602" s="22"/>
      <c r="E1602" s="5"/>
      <c r="F1602" s="11"/>
      <c r="G1602" s="17"/>
      <c r="H1602" s="22"/>
      <c r="I1602" s="5"/>
      <c r="J1602" s="11"/>
      <c r="K1602" s="17"/>
      <c r="L1602" s="22"/>
      <c r="M1602" s="5"/>
      <c r="N1602" s="11"/>
      <c r="O1602" s="17"/>
      <c r="P1602" s="22"/>
      <c r="Q1602" s="5"/>
      <c r="R1602" s="11"/>
      <c r="S1602" s="17"/>
      <c r="T1602" s="22"/>
      <c r="V1602" s="5"/>
      <c r="W1602" s="11"/>
      <c r="X1602" s="17"/>
      <c r="Y1602" s="22"/>
    </row>
    <row r="1603" spans="1:25" ht="13.5" customHeight="1">
      <c r="A1603" s="6" t="s">
        <v>73</v>
      </c>
      <c r="B1603" s="12">
        <v>0</v>
      </c>
      <c r="C1603" s="18">
        <v>0</v>
      </c>
      <c r="D1603" s="23">
        <v>0</v>
      </c>
      <c r="E1603" s="6" t="s">
        <v>13</v>
      </c>
      <c r="F1603" s="12">
        <v>1</v>
      </c>
      <c r="G1603" s="18">
        <v>2</v>
      </c>
      <c r="H1603" s="23">
        <v>3</v>
      </c>
      <c r="I1603" s="6" t="s">
        <v>49</v>
      </c>
      <c r="J1603" s="12">
        <v>4</v>
      </c>
      <c r="K1603" s="18">
        <v>2</v>
      </c>
      <c r="L1603" s="23">
        <v>6</v>
      </c>
      <c r="M1603" s="6" t="s">
        <v>60</v>
      </c>
      <c r="N1603" s="12">
        <v>2</v>
      </c>
      <c r="O1603" s="18">
        <v>3</v>
      </c>
      <c r="P1603" s="23">
        <v>5</v>
      </c>
      <c r="Q1603" s="6" t="s">
        <v>57</v>
      </c>
      <c r="R1603" s="12">
        <v>0</v>
      </c>
      <c r="S1603" s="18">
        <v>0</v>
      </c>
      <c r="T1603" s="23">
        <v>0</v>
      </c>
      <c r="V1603" s="6" t="s">
        <v>10</v>
      </c>
      <c r="W1603" s="12">
        <v>5</v>
      </c>
      <c r="X1603" s="18">
        <v>3</v>
      </c>
      <c r="Y1603" s="23">
        <v>8</v>
      </c>
    </row>
    <row r="1604" spans="1:25" ht="13.5" customHeight="1">
      <c r="A1604" s="4"/>
      <c r="B1604" s="10"/>
      <c r="C1604" s="16"/>
      <c r="D1604" s="21"/>
      <c r="E1604" s="4"/>
      <c r="F1604" s="10"/>
      <c r="G1604" s="16"/>
      <c r="H1604" s="21"/>
      <c r="I1604" s="4"/>
      <c r="J1604" s="10"/>
      <c r="K1604" s="16"/>
      <c r="L1604" s="21"/>
      <c r="M1604" s="4"/>
      <c r="N1604" s="10"/>
      <c r="O1604" s="16"/>
      <c r="P1604" s="21"/>
      <c r="Q1604" s="4"/>
      <c r="R1604" s="10"/>
      <c r="S1604" s="16"/>
      <c r="T1604" s="21"/>
      <c r="V1604" s="4"/>
      <c r="W1604" s="10"/>
      <c r="X1604" s="16"/>
      <c r="Y1604" s="21"/>
    </row>
    <row r="1605" spans="1:25" ht="13.5" customHeight="1">
      <c r="A1605" s="5"/>
      <c r="B1605" s="11"/>
      <c r="C1605" s="17"/>
      <c r="D1605" s="22"/>
      <c r="E1605" s="5"/>
      <c r="F1605" s="11"/>
      <c r="G1605" s="17"/>
      <c r="H1605" s="22"/>
      <c r="I1605" s="5"/>
      <c r="J1605" s="11"/>
      <c r="K1605" s="17"/>
      <c r="L1605" s="22"/>
      <c r="M1605" s="5"/>
      <c r="N1605" s="11"/>
      <c r="O1605" s="17"/>
      <c r="P1605" s="22"/>
      <c r="Q1605" s="5"/>
      <c r="R1605" s="11"/>
      <c r="S1605" s="17"/>
      <c r="T1605" s="22"/>
      <c r="V1605" s="5"/>
      <c r="W1605" s="11"/>
      <c r="X1605" s="17"/>
      <c r="Y1605" s="22"/>
    </row>
    <row r="1606" spans="1:25" ht="13.5" customHeight="1">
      <c r="A1606" s="6" t="s">
        <v>62</v>
      </c>
      <c r="B1606" s="12">
        <v>0</v>
      </c>
      <c r="C1606" s="18">
        <v>0</v>
      </c>
      <c r="D1606" s="23">
        <v>0</v>
      </c>
      <c r="E1606" s="6" t="s">
        <v>30</v>
      </c>
      <c r="F1606" s="12">
        <v>0</v>
      </c>
      <c r="G1606" s="18">
        <v>1</v>
      </c>
      <c r="H1606" s="23">
        <v>1</v>
      </c>
      <c r="I1606" s="6" t="s">
        <v>74</v>
      </c>
      <c r="J1606" s="12">
        <v>1</v>
      </c>
      <c r="K1606" s="18">
        <v>4</v>
      </c>
      <c r="L1606" s="23">
        <v>5</v>
      </c>
      <c r="M1606" s="6" t="s">
        <v>68</v>
      </c>
      <c r="N1606" s="12">
        <v>1</v>
      </c>
      <c r="O1606" s="18">
        <v>0</v>
      </c>
      <c r="P1606" s="23">
        <v>1</v>
      </c>
      <c r="Q1606" s="6" t="s">
        <v>35</v>
      </c>
      <c r="R1606" s="12">
        <v>0</v>
      </c>
      <c r="S1606" s="18">
        <v>0</v>
      </c>
      <c r="T1606" s="23">
        <v>0</v>
      </c>
      <c r="V1606" s="6" t="s">
        <v>75</v>
      </c>
      <c r="W1606" s="12">
        <v>4</v>
      </c>
      <c r="X1606" s="18">
        <v>3</v>
      </c>
      <c r="Y1606" s="23">
        <v>7</v>
      </c>
    </row>
    <row r="1607" spans="1:25" ht="13.5" customHeight="1">
      <c r="A1607" s="4"/>
      <c r="B1607" s="10"/>
      <c r="C1607" s="16"/>
      <c r="D1607" s="21"/>
      <c r="E1607" s="4"/>
      <c r="F1607" s="10"/>
      <c r="G1607" s="16"/>
      <c r="H1607" s="21"/>
      <c r="I1607" s="4"/>
      <c r="J1607" s="10"/>
      <c r="K1607" s="16"/>
      <c r="L1607" s="21"/>
      <c r="M1607" s="4"/>
      <c r="N1607" s="10"/>
      <c r="O1607" s="16"/>
      <c r="P1607" s="21"/>
      <c r="Q1607" s="4"/>
      <c r="R1607" s="10"/>
      <c r="S1607" s="16"/>
      <c r="T1607" s="21"/>
      <c r="V1607" s="4"/>
      <c r="W1607" s="10"/>
      <c r="X1607" s="16"/>
      <c r="Y1607" s="21"/>
    </row>
    <row r="1608" spans="1:25" ht="13.5" customHeight="1">
      <c r="A1608" s="5"/>
      <c r="B1608" s="11"/>
      <c r="C1608" s="17"/>
      <c r="D1608" s="22"/>
      <c r="E1608" s="5"/>
      <c r="F1608" s="11"/>
      <c r="G1608" s="17"/>
      <c r="H1608" s="22"/>
      <c r="I1608" s="5"/>
      <c r="J1608" s="11"/>
      <c r="K1608" s="17"/>
      <c r="L1608" s="22"/>
      <c r="M1608" s="5"/>
      <c r="N1608" s="11"/>
      <c r="O1608" s="17"/>
      <c r="P1608" s="22"/>
      <c r="Q1608" s="5"/>
      <c r="R1608" s="11"/>
      <c r="S1608" s="17"/>
      <c r="T1608" s="22"/>
      <c r="V1608" s="5"/>
      <c r="W1608" s="11"/>
      <c r="X1608" s="17"/>
      <c r="Y1608" s="22"/>
    </row>
    <row r="1609" spans="1:25" ht="13.5" customHeight="1">
      <c r="A1609" s="6" t="s">
        <v>53</v>
      </c>
      <c r="B1609" s="12">
        <v>0</v>
      </c>
      <c r="C1609" s="18">
        <v>0</v>
      </c>
      <c r="D1609" s="23">
        <v>0</v>
      </c>
      <c r="E1609" s="6" t="s">
        <v>24</v>
      </c>
      <c r="F1609" s="12">
        <v>2</v>
      </c>
      <c r="G1609" s="18">
        <v>0</v>
      </c>
      <c r="H1609" s="23">
        <v>2</v>
      </c>
      <c r="I1609" s="6" t="s">
        <v>77</v>
      </c>
      <c r="J1609" s="12">
        <v>3</v>
      </c>
      <c r="K1609" s="18">
        <v>0</v>
      </c>
      <c r="L1609" s="23">
        <v>3</v>
      </c>
      <c r="M1609" s="6" t="s">
        <v>44</v>
      </c>
      <c r="N1609" s="12">
        <v>1</v>
      </c>
      <c r="O1609" s="18">
        <v>1</v>
      </c>
      <c r="P1609" s="23">
        <v>2</v>
      </c>
      <c r="Q1609" s="6" t="s">
        <v>46</v>
      </c>
      <c r="R1609" s="12">
        <v>0</v>
      </c>
      <c r="S1609" s="18">
        <v>0</v>
      </c>
      <c r="T1609" s="23">
        <v>0</v>
      </c>
      <c r="V1609" s="6" t="s">
        <v>29</v>
      </c>
      <c r="W1609" s="12">
        <v>4</v>
      </c>
      <c r="X1609" s="18">
        <v>6</v>
      </c>
      <c r="Y1609" s="23">
        <v>10</v>
      </c>
    </row>
    <row r="1610" spans="1:25" ht="13.5" customHeight="1">
      <c r="A1610" s="4"/>
      <c r="B1610" s="10"/>
      <c r="C1610" s="16"/>
      <c r="D1610" s="21"/>
      <c r="E1610" s="4"/>
      <c r="F1610" s="10"/>
      <c r="G1610" s="16"/>
      <c r="H1610" s="21"/>
      <c r="I1610" s="4"/>
      <c r="J1610" s="10"/>
      <c r="K1610" s="16"/>
      <c r="L1610" s="21"/>
      <c r="M1610" s="4"/>
      <c r="N1610" s="10"/>
      <c r="O1610" s="16"/>
      <c r="P1610" s="21"/>
      <c r="Q1610" s="4"/>
      <c r="R1610" s="10"/>
      <c r="S1610" s="16"/>
      <c r="T1610" s="21"/>
      <c r="V1610" s="4"/>
      <c r="W1610" s="10"/>
      <c r="X1610" s="16"/>
      <c r="Y1610" s="21"/>
    </row>
    <row r="1611" spans="1:25" ht="13.5" customHeight="1">
      <c r="A1611" s="5"/>
      <c r="B1611" s="11"/>
      <c r="C1611" s="17"/>
      <c r="D1611" s="22"/>
      <c r="E1611" s="5"/>
      <c r="F1611" s="11"/>
      <c r="G1611" s="17"/>
      <c r="H1611" s="22"/>
      <c r="I1611" s="5"/>
      <c r="J1611" s="11"/>
      <c r="K1611" s="17"/>
      <c r="L1611" s="22"/>
      <c r="M1611" s="5"/>
      <c r="N1611" s="11"/>
      <c r="O1611" s="17"/>
      <c r="P1611" s="22"/>
      <c r="Q1611" s="5"/>
      <c r="R1611" s="11"/>
      <c r="S1611" s="17"/>
      <c r="T1611" s="22"/>
      <c r="V1611" s="5"/>
      <c r="W1611" s="11"/>
      <c r="X1611" s="17"/>
      <c r="Y1611" s="22"/>
    </row>
    <row r="1612" spans="1:25" ht="13.5" customHeight="1">
      <c r="A1612" s="6" t="s">
        <v>78</v>
      </c>
      <c r="B1612" s="12">
        <v>0</v>
      </c>
      <c r="C1612" s="18">
        <v>0</v>
      </c>
      <c r="D1612" s="23">
        <v>0</v>
      </c>
      <c r="E1612" s="6" t="s">
        <v>79</v>
      </c>
      <c r="F1612" s="12">
        <v>2</v>
      </c>
      <c r="G1612" s="18">
        <v>0</v>
      </c>
      <c r="H1612" s="23">
        <v>2</v>
      </c>
      <c r="I1612" s="6" t="s">
        <v>7</v>
      </c>
      <c r="J1612" s="12">
        <v>2</v>
      </c>
      <c r="K1612" s="18">
        <v>1</v>
      </c>
      <c r="L1612" s="23">
        <v>3</v>
      </c>
      <c r="M1612" s="6" t="s">
        <v>59</v>
      </c>
      <c r="N1612" s="12">
        <v>2</v>
      </c>
      <c r="O1612" s="18">
        <v>0</v>
      </c>
      <c r="P1612" s="23">
        <v>2</v>
      </c>
      <c r="Q1612" s="6" t="s">
        <v>80</v>
      </c>
      <c r="R1612" s="12">
        <v>0</v>
      </c>
      <c r="S1612" s="18">
        <v>0</v>
      </c>
      <c r="T1612" s="23">
        <v>0</v>
      </c>
      <c r="V1612" s="6" t="s">
        <v>82</v>
      </c>
      <c r="W1612" s="12">
        <v>3</v>
      </c>
      <c r="X1612" s="18">
        <v>2</v>
      </c>
      <c r="Y1612" s="23">
        <v>5</v>
      </c>
    </row>
    <row r="1613" spans="1:25" ht="13.5" customHeight="1">
      <c r="A1613" s="4"/>
      <c r="B1613" s="10"/>
      <c r="C1613" s="16"/>
      <c r="D1613" s="21"/>
      <c r="E1613" s="4"/>
      <c r="F1613" s="10"/>
      <c r="G1613" s="16"/>
      <c r="H1613" s="21"/>
      <c r="I1613" s="4"/>
      <c r="J1613" s="10"/>
      <c r="K1613" s="16"/>
      <c r="L1613" s="21"/>
      <c r="M1613" s="4"/>
      <c r="N1613" s="10"/>
      <c r="O1613" s="16"/>
      <c r="P1613" s="21"/>
      <c r="Q1613" s="4"/>
      <c r="R1613" s="10"/>
      <c r="S1613" s="16"/>
      <c r="T1613" s="21"/>
      <c r="V1613" s="4"/>
      <c r="W1613" s="10"/>
      <c r="X1613" s="16"/>
      <c r="Y1613" s="21"/>
    </row>
    <row r="1614" spans="1:25" ht="13.5" customHeight="1">
      <c r="A1614" s="5"/>
      <c r="B1614" s="11"/>
      <c r="C1614" s="17"/>
      <c r="D1614" s="22"/>
      <c r="E1614" s="5"/>
      <c r="F1614" s="11"/>
      <c r="G1614" s="17"/>
      <c r="H1614" s="22"/>
      <c r="I1614" s="5"/>
      <c r="J1614" s="11"/>
      <c r="K1614" s="17"/>
      <c r="L1614" s="22"/>
      <c r="M1614" s="5"/>
      <c r="N1614" s="11"/>
      <c r="O1614" s="17"/>
      <c r="P1614" s="22"/>
      <c r="Q1614" s="5"/>
      <c r="R1614" s="11"/>
      <c r="S1614" s="17"/>
      <c r="T1614" s="22"/>
      <c r="V1614" s="5"/>
      <c r="W1614" s="11"/>
      <c r="X1614" s="17"/>
      <c r="Y1614" s="22"/>
    </row>
    <row r="1615" spans="1:25" ht="13.5" customHeight="1">
      <c r="A1615" s="6" t="s">
        <v>83</v>
      </c>
      <c r="B1615" s="12">
        <v>0</v>
      </c>
      <c r="C1615" s="18">
        <v>0</v>
      </c>
      <c r="D1615" s="23">
        <v>0</v>
      </c>
      <c r="E1615" s="6" t="s">
        <v>85</v>
      </c>
      <c r="F1615" s="12">
        <v>1</v>
      </c>
      <c r="G1615" s="18">
        <v>0</v>
      </c>
      <c r="H1615" s="23">
        <v>1</v>
      </c>
      <c r="I1615" s="6" t="s">
        <v>86</v>
      </c>
      <c r="J1615" s="12">
        <v>1</v>
      </c>
      <c r="K1615" s="18">
        <v>0</v>
      </c>
      <c r="L1615" s="23">
        <v>1</v>
      </c>
      <c r="M1615" s="6" t="s">
        <v>69</v>
      </c>
      <c r="N1615" s="12">
        <v>1</v>
      </c>
      <c r="O1615" s="18">
        <v>4</v>
      </c>
      <c r="P1615" s="23">
        <v>5</v>
      </c>
      <c r="Q1615" s="6" t="s">
        <v>87</v>
      </c>
      <c r="R1615" s="12">
        <v>0</v>
      </c>
      <c r="S1615" s="18">
        <v>0</v>
      </c>
      <c r="T1615" s="23">
        <v>0</v>
      </c>
      <c r="V1615" s="6" t="s">
        <v>51</v>
      </c>
      <c r="W1615" s="12">
        <v>3</v>
      </c>
      <c r="X1615" s="18">
        <v>8</v>
      </c>
      <c r="Y1615" s="23">
        <v>11</v>
      </c>
    </row>
    <row r="1616" spans="1:25" ht="13.5" customHeight="1">
      <c r="A1616" s="4"/>
      <c r="B1616" s="10"/>
      <c r="C1616" s="16"/>
      <c r="D1616" s="21"/>
      <c r="E1616" s="4"/>
      <c r="F1616" s="10"/>
      <c r="G1616" s="16"/>
      <c r="H1616" s="21"/>
      <c r="I1616" s="4"/>
      <c r="J1616" s="10"/>
      <c r="K1616" s="16"/>
      <c r="L1616" s="21"/>
      <c r="M1616" s="4"/>
      <c r="N1616" s="10"/>
      <c r="O1616" s="16"/>
      <c r="P1616" s="21"/>
      <c r="Q1616" s="4"/>
      <c r="R1616" s="10"/>
      <c r="S1616" s="16"/>
      <c r="T1616" s="21"/>
      <c r="V1616" s="4"/>
      <c r="W1616" s="10"/>
      <c r="X1616" s="16"/>
      <c r="Y1616" s="21"/>
    </row>
    <row r="1617" spans="1:25" ht="13.5" customHeight="1">
      <c r="A1617" s="5"/>
      <c r="B1617" s="11"/>
      <c r="C1617" s="17"/>
      <c r="D1617" s="22"/>
      <c r="E1617" s="5"/>
      <c r="F1617" s="11"/>
      <c r="G1617" s="17"/>
      <c r="H1617" s="22"/>
      <c r="I1617" s="5"/>
      <c r="J1617" s="11"/>
      <c r="K1617" s="17"/>
      <c r="L1617" s="22"/>
      <c r="M1617" s="5"/>
      <c r="N1617" s="11"/>
      <c r="O1617" s="17"/>
      <c r="P1617" s="22"/>
      <c r="Q1617" s="5"/>
      <c r="R1617" s="11"/>
      <c r="S1617" s="17"/>
      <c r="T1617" s="22"/>
      <c r="V1617" s="5"/>
      <c r="W1617" s="11"/>
      <c r="X1617" s="17"/>
      <c r="Y1617" s="22"/>
    </row>
    <row r="1618" spans="1:25" ht="13.5" customHeight="1">
      <c r="A1618" s="6" t="s">
        <v>89</v>
      </c>
      <c r="B1618" s="12">
        <v>0</v>
      </c>
      <c r="C1618" s="18">
        <v>0</v>
      </c>
      <c r="D1618" s="23">
        <v>0</v>
      </c>
      <c r="E1618" s="6" t="s">
        <v>91</v>
      </c>
      <c r="F1618" s="12">
        <v>0</v>
      </c>
      <c r="G1618" s="18">
        <v>0</v>
      </c>
      <c r="H1618" s="23">
        <v>0</v>
      </c>
      <c r="I1618" s="6" t="s">
        <v>92</v>
      </c>
      <c r="J1618" s="12">
        <v>1</v>
      </c>
      <c r="K1618" s="18">
        <v>2</v>
      </c>
      <c r="L1618" s="23">
        <v>3</v>
      </c>
      <c r="M1618" s="6" t="s">
        <v>94</v>
      </c>
      <c r="N1618" s="12">
        <v>1</v>
      </c>
      <c r="O1618" s="18">
        <v>1</v>
      </c>
      <c r="P1618" s="23">
        <v>2</v>
      </c>
      <c r="Q1618" s="6" t="s">
        <v>95</v>
      </c>
      <c r="R1618" s="12">
        <v>0</v>
      </c>
      <c r="S1618" s="18">
        <v>0</v>
      </c>
      <c r="T1618" s="23">
        <v>0</v>
      </c>
      <c r="V1618" s="6" t="s">
        <v>96</v>
      </c>
      <c r="W1618" s="12">
        <v>11</v>
      </c>
      <c r="X1618" s="18">
        <v>7</v>
      </c>
      <c r="Y1618" s="23">
        <v>18</v>
      </c>
    </row>
    <row r="1619" spans="1:25" ht="13.5" customHeight="1">
      <c r="A1619" s="4"/>
      <c r="B1619" s="10"/>
      <c r="C1619" s="16"/>
      <c r="D1619" s="21"/>
      <c r="E1619" s="4"/>
      <c r="F1619" s="10"/>
      <c r="G1619" s="16"/>
      <c r="H1619" s="21"/>
      <c r="I1619" s="4"/>
      <c r="J1619" s="10"/>
      <c r="K1619" s="16"/>
      <c r="L1619" s="21"/>
      <c r="M1619" s="4"/>
      <c r="N1619" s="10"/>
      <c r="O1619" s="16"/>
      <c r="P1619" s="21"/>
      <c r="Q1619" s="4"/>
      <c r="R1619" s="10"/>
      <c r="S1619" s="16"/>
      <c r="T1619" s="21"/>
      <c r="V1619" s="4"/>
      <c r="W1619" s="10"/>
      <c r="X1619" s="16"/>
      <c r="Y1619" s="21"/>
    </row>
    <row r="1620" spans="1:25" ht="13.5" customHeight="1">
      <c r="A1620" s="5"/>
      <c r="B1620" s="11"/>
      <c r="C1620" s="17"/>
      <c r="D1620" s="22"/>
      <c r="E1620" s="5"/>
      <c r="F1620" s="11"/>
      <c r="G1620" s="17"/>
      <c r="H1620" s="22"/>
      <c r="I1620" s="5"/>
      <c r="J1620" s="11"/>
      <c r="K1620" s="17"/>
      <c r="L1620" s="22"/>
      <c r="M1620" s="5"/>
      <c r="N1620" s="11"/>
      <c r="O1620" s="17"/>
      <c r="P1620" s="22"/>
      <c r="Q1620" s="5"/>
      <c r="R1620" s="11"/>
      <c r="S1620" s="17"/>
      <c r="T1620" s="22"/>
      <c r="V1620" s="5"/>
      <c r="W1620" s="11"/>
      <c r="X1620" s="17"/>
      <c r="Y1620" s="22"/>
    </row>
    <row r="1621" spans="1:25" ht="13.5" customHeight="1">
      <c r="A1621" s="6" t="s">
        <v>40</v>
      </c>
      <c r="B1621" s="12">
        <v>0</v>
      </c>
      <c r="C1621" s="18">
        <v>1</v>
      </c>
      <c r="D1621" s="23">
        <v>1</v>
      </c>
      <c r="E1621" s="6" t="s">
        <v>97</v>
      </c>
      <c r="F1621" s="12">
        <v>0</v>
      </c>
      <c r="G1621" s="18">
        <v>2</v>
      </c>
      <c r="H1621" s="23">
        <v>2</v>
      </c>
      <c r="I1621" s="6" t="s">
        <v>98</v>
      </c>
      <c r="J1621" s="12">
        <v>2</v>
      </c>
      <c r="K1621" s="18">
        <v>1</v>
      </c>
      <c r="L1621" s="23">
        <v>3</v>
      </c>
      <c r="M1621" s="6" t="s">
        <v>99</v>
      </c>
      <c r="N1621" s="12">
        <v>1</v>
      </c>
      <c r="O1621" s="18">
        <v>1</v>
      </c>
      <c r="P1621" s="23">
        <v>2</v>
      </c>
      <c r="Q1621" s="6" t="s">
        <v>100</v>
      </c>
      <c r="R1621" s="12">
        <v>0</v>
      </c>
      <c r="S1621" s="18">
        <v>0</v>
      </c>
      <c r="T1621" s="23">
        <v>0</v>
      </c>
      <c r="V1621" s="6" t="s">
        <v>101</v>
      </c>
      <c r="W1621" s="12">
        <v>7</v>
      </c>
      <c r="X1621" s="18">
        <v>5</v>
      </c>
      <c r="Y1621" s="23">
        <v>12</v>
      </c>
    </row>
    <row r="1622" spans="1:25" ht="13.5" customHeight="1">
      <c r="A1622" s="4"/>
      <c r="B1622" s="10"/>
      <c r="C1622" s="16"/>
      <c r="D1622" s="21"/>
      <c r="E1622" s="4"/>
      <c r="F1622" s="10"/>
      <c r="G1622" s="16"/>
      <c r="H1622" s="21"/>
      <c r="I1622" s="4"/>
      <c r="J1622" s="10"/>
      <c r="K1622" s="16"/>
      <c r="L1622" s="21"/>
      <c r="M1622" s="4"/>
      <c r="N1622" s="10"/>
      <c r="O1622" s="16"/>
      <c r="P1622" s="21"/>
      <c r="Q1622" s="4"/>
      <c r="R1622" s="10"/>
      <c r="S1622" s="16"/>
      <c r="T1622" s="21"/>
      <c r="V1622" s="4"/>
      <c r="W1622" s="10"/>
      <c r="X1622" s="16"/>
      <c r="Y1622" s="21"/>
    </row>
    <row r="1623" spans="1:25" ht="13.5" customHeight="1">
      <c r="A1623" s="5"/>
      <c r="B1623" s="11"/>
      <c r="C1623" s="17"/>
      <c r="D1623" s="22"/>
      <c r="E1623" s="5"/>
      <c r="F1623" s="11"/>
      <c r="G1623" s="17"/>
      <c r="H1623" s="22"/>
      <c r="I1623" s="5"/>
      <c r="J1623" s="11"/>
      <c r="K1623" s="17"/>
      <c r="L1623" s="22"/>
      <c r="M1623" s="5"/>
      <c r="N1623" s="11"/>
      <c r="O1623" s="17"/>
      <c r="P1623" s="22"/>
      <c r="Q1623" s="5"/>
      <c r="R1623" s="11"/>
      <c r="S1623" s="17"/>
      <c r="T1623" s="22"/>
      <c r="V1623" s="5"/>
      <c r="W1623" s="11"/>
      <c r="X1623" s="17"/>
      <c r="Y1623" s="22"/>
    </row>
    <row r="1624" spans="1:25" ht="13.5" customHeight="1">
      <c r="A1624" s="6" t="s">
        <v>103</v>
      </c>
      <c r="B1624" s="12">
        <v>0</v>
      </c>
      <c r="C1624" s="18">
        <v>0</v>
      </c>
      <c r="D1624" s="23">
        <v>0</v>
      </c>
      <c r="E1624" s="6" t="s">
        <v>106</v>
      </c>
      <c r="F1624" s="12">
        <v>1</v>
      </c>
      <c r="G1624" s="18">
        <v>1</v>
      </c>
      <c r="H1624" s="23">
        <v>2</v>
      </c>
      <c r="I1624" s="6" t="s">
        <v>107</v>
      </c>
      <c r="J1624" s="12">
        <v>2</v>
      </c>
      <c r="K1624" s="18">
        <v>1</v>
      </c>
      <c r="L1624" s="23">
        <v>3</v>
      </c>
      <c r="M1624" s="6" t="s">
        <v>108</v>
      </c>
      <c r="N1624" s="12">
        <v>0</v>
      </c>
      <c r="O1624" s="18">
        <v>2</v>
      </c>
      <c r="P1624" s="23">
        <v>2</v>
      </c>
      <c r="Q1624" s="6" t="s">
        <v>109</v>
      </c>
      <c r="R1624" s="12">
        <v>0</v>
      </c>
      <c r="S1624" s="18">
        <v>0</v>
      </c>
      <c r="T1624" s="23">
        <v>0</v>
      </c>
      <c r="V1624" s="6" t="s">
        <v>111</v>
      </c>
      <c r="W1624" s="12">
        <v>9</v>
      </c>
      <c r="X1624" s="18">
        <v>12</v>
      </c>
      <c r="Y1624" s="23">
        <v>21</v>
      </c>
    </row>
    <row r="1625" spans="1:25" ht="13.5" customHeight="1">
      <c r="A1625" s="4"/>
      <c r="B1625" s="10"/>
      <c r="C1625" s="16"/>
      <c r="D1625" s="21"/>
      <c r="E1625" s="4"/>
      <c r="F1625" s="10"/>
      <c r="G1625" s="16"/>
      <c r="H1625" s="21"/>
      <c r="I1625" s="4"/>
      <c r="J1625" s="10"/>
      <c r="K1625" s="16"/>
      <c r="L1625" s="21"/>
      <c r="M1625" s="4"/>
      <c r="N1625" s="10"/>
      <c r="O1625" s="16"/>
      <c r="P1625" s="21"/>
      <c r="Q1625" s="4"/>
      <c r="R1625" s="10"/>
      <c r="S1625" s="16"/>
      <c r="T1625" s="21"/>
      <c r="V1625" s="4"/>
      <c r="W1625" s="10"/>
      <c r="X1625" s="16"/>
      <c r="Y1625" s="21"/>
    </row>
    <row r="1626" spans="1:25" ht="13.5" customHeight="1">
      <c r="A1626" s="5"/>
      <c r="B1626" s="11"/>
      <c r="C1626" s="17"/>
      <c r="D1626" s="22"/>
      <c r="E1626" s="5"/>
      <c r="F1626" s="11"/>
      <c r="G1626" s="17"/>
      <c r="H1626" s="22"/>
      <c r="I1626" s="5"/>
      <c r="J1626" s="11"/>
      <c r="K1626" s="17"/>
      <c r="L1626" s="22"/>
      <c r="M1626" s="5"/>
      <c r="N1626" s="11"/>
      <c r="O1626" s="17"/>
      <c r="P1626" s="22"/>
      <c r="Q1626" s="5"/>
      <c r="R1626" s="11"/>
      <c r="S1626" s="17"/>
      <c r="T1626" s="22"/>
      <c r="V1626" s="5"/>
      <c r="W1626" s="11"/>
      <c r="X1626" s="17"/>
      <c r="Y1626" s="22"/>
    </row>
    <row r="1627" spans="1:25" ht="13.5" customHeight="1">
      <c r="A1627" s="6" t="s">
        <v>14</v>
      </c>
      <c r="B1627" s="12">
        <v>0</v>
      </c>
      <c r="C1627" s="18">
        <v>0</v>
      </c>
      <c r="D1627" s="23">
        <v>0</v>
      </c>
      <c r="E1627" s="6" t="s">
        <v>112</v>
      </c>
      <c r="F1627" s="12">
        <v>2</v>
      </c>
      <c r="G1627" s="18">
        <v>0</v>
      </c>
      <c r="H1627" s="23">
        <v>2</v>
      </c>
      <c r="I1627" s="6" t="s">
        <v>38</v>
      </c>
      <c r="J1627" s="12">
        <v>1</v>
      </c>
      <c r="K1627" s="18">
        <v>1</v>
      </c>
      <c r="L1627" s="23">
        <v>2</v>
      </c>
      <c r="M1627" s="6" t="s">
        <v>113</v>
      </c>
      <c r="N1627" s="12">
        <v>0</v>
      </c>
      <c r="O1627" s="18">
        <v>0</v>
      </c>
      <c r="P1627" s="23">
        <v>0</v>
      </c>
      <c r="Q1627" s="6" t="s">
        <v>114</v>
      </c>
      <c r="R1627" s="12">
        <v>0</v>
      </c>
      <c r="S1627" s="18">
        <v>0</v>
      </c>
      <c r="T1627" s="23">
        <v>0</v>
      </c>
      <c r="V1627" s="6" t="s">
        <v>115</v>
      </c>
      <c r="W1627" s="12">
        <v>8</v>
      </c>
      <c r="X1627" s="18">
        <v>5</v>
      </c>
      <c r="Y1627" s="23">
        <v>13</v>
      </c>
    </row>
    <row r="1628" spans="1:25" ht="13.5" customHeight="1">
      <c r="A1628" s="4"/>
      <c r="B1628" s="10"/>
      <c r="C1628" s="16"/>
      <c r="D1628" s="21"/>
      <c r="E1628" s="4"/>
      <c r="F1628" s="10"/>
      <c r="G1628" s="16"/>
      <c r="H1628" s="21"/>
      <c r="I1628" s="4"/>
      <c r="J1628" s="10"/>
      <c r="K1628" s="16"/>
      <c r="L1628" s="21"/>
      <c r="M1628" s="4"/>
      <c r="N1628" s="10"/>
      <c r="O1628" s="16"/>
      <c r="P1628" s="21"/>
      <c r="Q1628" s="4"/>
      <c r="R1628" s="10"/>
      <c r="S1628" s="16"/>
      <c r="T1628" s="21"/>
      <c r="V1628" s="4"/>
      <c r="W1628" s="10"/>
      <c r="X1628" s="16"/>
      <c r="Y1628" s="21"/>
    </row>
    <row r="1629" spans="1:25" ht="13.5" customHeight="1">
      <c r="A1629" s="5"/>
      <c r="B1629" s="11"/>
      <c r="C1629" s="17"/>
      <c r="D1629" s="22"/>
      <c r="E1629" s="5"/>
      <c r="F1629" s="11"/>
      <c r="G1629" s="17"/>
      <c r="H1629" s="22"/>
      <c r="I1629" s="5"/>
      <c r="J1629" s="11"/>
      <c r="K1629" s="17"/>
      <c r="L1629" s="22"/>
      <c r="M1629" s="5"/>
      <c r="N1629" s="11"/>
      <c r="O1629" s="17"/>
      <c r="P1629" s="22"/>
      <c r="Q1629" s="5"/>
      <c r="R1629" s="11"/>
      <c r="S1629" s="17"/>
      <c r="T1629" s="22"/>
      <c r="V1629" s="5"/>
      <c r="W1629" s="11"/>
      <c r="X1629" s="17"/>
      <c r="Y1629" s="22"/>
    </row>
    <row r="1630" spans="1:25" ht="13.5" customHeight="1">
      <c r="A1630" s="6" t="s">
        <v>116</v>
      </c>
      <c r="B1630" s="12">
        <v>0</v>
      </c>
      <c r="C1630" s="18">
        <v>0</v>
      </c>
      <c r="D1630" s="23">
        <v>0</v>
      </c>
      <c r="E1630" s="6" t="s">
        <v>117</v>
      </c>
      <c r="F1630" s="12">
        <v>2</v>
      </c>
      <c r="G1630" s="18">
        <v>2</v>
      </c>
      <c r="H1630" s="23">
        <v>4</v>
      </c>
      <c r="I1630" s="6" t="s">
        <v>102</v>
      </c>
      <c r="J1630" s="12">
        <v>0</v>
      </c>
      <c r="K1630" s="18">
        <v>2</v>
      </c>
      <c r="L1630" s="23">
        <v>2</v>
      </c>
      <c r="M1630" s="6" t="s">
        <v>118</v>
      </c>
      <c r="N1630" s="12">
        <v>0</v>
      </c>
      <c r="O1630" s="18">
        <v>0</v>
      </c>
      <c r="P1630" s="23">
        <v>0</v>
      </c>
      <c r="Q1630" s="6" t="s">
        <v>119</v>
      </c>
      <c r="R1630" s="12">
        <v>0</v>
      </c>
      <c r="S1630" s="18">
        <v>0</v>
      </c>
      <c r="T1630" s="23">
        <v>0</v>
      </c>
      <c r="V1630" s="6" t="s">
        <v>121</v>
      </c>
      <c r="W1630" s="12">
        <v>3</v>
      </c>
      <c r="X1630" s="18">
        <v>6</v>
      </c>
      <c r="Y1630" s="23">
        <v>9</v>
      </c>
    </row>
    <row r="1631" spans="1:25" ht="13.5" customHeight="1">
      <c r="A1631" s="4"/>
      <c r="B1631" s="10"/>
      <c r="C1631" s="16"/>
      <c r="D1631" s="21"/>
      <c r="E1631" s="4"/>
      <c r="F1631" s="10"/>
      <c r="G1631" s="16"/>
      <c r="H1631" s="21"/>
      <c r="I1631" s="4"/>
      <c r="J1631" s="10"/>
      <c r="K1631" s="16"/>
      <c r="L1631" s="21"/>
      <c r="M1631" s="4"/>
      <c r="N1631" s="10"/>
      <c r="O1631" s="16"/>
      <c r="P1631" s="21"/>
      <c r="Q1631" s="4"/>
      <c r="R1631" s="10"/>
      <c r="S1631" s="16"/>
      <c r="T1631" s="21"/>
      <c r="V1631" s="4"/>
      <c r="W1631" s="10"/>
      <c r="X1631" s="16"/>
      <c r="Y1631" s="21"/>
    </row>
    <row r="1632" spans="1:25" ht="13.5" customHeight="1">
      <c r="A1632" s="5"/>
      <c r="B1632" s="11"/>
      <c r="C1632" s="17"/>
      <c r="D1632" s="22"/>
      <c r="E1632" s="5"/>
      <c r="F1632" s="11"/>
      <c r="G1632" s="17"/>
      <c r="H1632" s="22"/>
      <c r="I1632" s="5"/>
      <c r="J1632" s="11"/>
      <c r="K1632" s="17"/>
      <c r="L1632" s="22"/>
      <c r="M1632" s="5"/>
      <c r="N1632" s="11"/>
      <c r="O1632" s="17"/>
      <c r="P1632" s="22"/>
      <c r="Q1632" s="5"/>
      <c r="R1632" s="11"/>
      <c r="S1632" s="17"/>
      <c r="T1632" s="22"/>
      <c r="V1632" s="5"/>
      <c r="W1632" s="11"/>
      <c r="X1632" s="17"/>
      <c r="Y1632" s="22"/>
    </row>
    <row r="1633" spans="1:25" ht="13.5" customHeight="1">
      <c r="A1633" s="6" t="s">
        <v>122</v>
      </c>
      <c r="B1633" s="12">
        <v>1</v>
      </c>
      <c r="C1633" s="18">
        <v>1</v>
      </c>
      <c r="D1633" s="23">
        <v>2</v>
      </c>
      <c r="E1633" s="6" t="s">
        <v>123</v>
      </c>
      <c r="F1633" s="12">
        <v>0</v>
      </c>
      <c r="G1633" s="18">
        <v>0</v>
      </c>
      <c r="H1633" s="23">
        <v>0</v>
      </c>
      <c r="I1633" s="6" t="s">
        <v>124</v>
      </c>
      <c r="J1633" s="12">
        <v>2</v>
      </c>
      <c r="K1633" s="18">
        <v>1</v>
      </c>
      <c r="L1633" s="23">
        <v>3</v>
      </c>
      <c r="M1633" s="6" t="s">
        <v>125</v>
      </c>
      <c r="N1633" s="12">
        <v>0</v>
      </c>
      <c r="O1633" s="18">
        <v>2</v>
      </c>
      <c r="P1633" s="23">
        <v>2</v>
      </c>
      <c r="Q1633" s="6" t="s">
        <v>126</v>
      </c>
      <c r="R1633" s="12">
        <v>0</v>
      </c>
      <c r="S1633" s="18">
        <v>0</v>
      </c>
      <c r="T1633" s="23">
        <v>0</v>
      </c>
      <c r="V1633" s="6" t="s">
        <v>127</v>
      </c>
      <c r="W1633" s="12">
        <v>6</v>
      </c>
      <c r="X1633" s="18">
        <v>4</v>
      </c>
      <c r="Y1633" s="23">
        <v>10</v>
      </c>
    </row>
    <row r="1634" spans="1:25" ht="13.5" customHeight="1">
      <c r="A1634" s="4"/>
      <c r="B1634" s="10"/>
      <c r="C1634" s="16"/>
      <c r="D1634" s="21"/>
      <c r="E1634" s="4"/>
      <c r="F1634" s="10"/>
      <c r="G1634" s="16"/>
      <c r="H1634" s="21"/>
      <c r="I1634" s="4"/>
      <c r="J1634" s="10"/>
      <c r="K1634" s="16"/>
      <c r="L1634" s="21"/>
      <c r="M1634" s="4"/>
      <c r="N1634" s="10"/>
      <c r="O1634" s="16"/>
      <c r="P1634" s="21"/>
      <c r="Q1634" s="4"/>
      <c r="R1634" s="10"/>
      <c r="S1634" s="16"/>
      <c r="T1634" s="21"/>
      <c r="V1634" s="4"/>
      <c r="W1634" s="10"/>
      <c r="X1634" s="16"/>
      <c r="Y1634" s="21"/>
    </row>
    <row r="1635" spans="1:25" ht="13.5" customHeight="1">
      <c r="A1635" s="5"/>
      <c r="B1635" s="11"/>
      <c r="C1635" s="17"/>
      <c r="D1635" s="22"/>
      <c r="E1635" s="5"/>
      <c r="F1635" s="11"/>
      <c r="G1635" s="17"/>
      <c r="H1635" s="22"/>
      <c r="I1635" s="5"/>
      <c r="J1635" s="11"/>
      <c r="K1635" s="17"/>
      <c r="L1635" s="22"/>
      <c r="M1635" s="5"/>
      <c r="N1635" s="11"/>
      <c r="O1635" s="17"/>
      <c r="P1635" s="22"/>
      <c r="Q1635" s="5"/>
      <c r="R1635" s="11"/>
      <c r="S1635" s="17"/>
      <c r="T1635" s="22"/>
      <c r="V1635" s="5"/>
      <c r="W1635" s="11"/>
      <c r="X1635" s="17"/>
      <c r="Y1635" s="22"/>
    </row>
    <row r="1636" spans="1:25" ht="13.5" customHeight="1">
      <c r="A1636" s="6" t="s">
        <v>128</v>
      </c>
      <c r="B1636" s="12">
        <v>0</v>
      </c>
      <c r="C1636" s="18">
        <v>1</v>
      </c>
      <c r="D1636" s="23">
        <v>1</v>
      </c>
      <c r="E1636" s="6" t="s">
        <v>129</v>
      </c>
      <c r="F1636" s="12">
        <v>0</v>
      </c>
      <c r="G1636" s="18">
        <v>0</v>
      </c>
      <c r="H1636" s="23">
        <v>0</v>
      </c>
      <c r="I1636" s="6" t="s">
        <v>130</v>
      </c>
      <c r="J1636" s="12">
        <v>2</v>
      </c>
      <c r="K1636" s="18">
        <v>5</v>
      </c>
      <c r="L1636" s="23">
        <v>7</v>
      </c>
      <c r="M1636" s="6" t="s">
        <v>131</v>
      </c>
      <c r="N1636" s="12">
        <v>1</v>
      </c>
      <c r="O1636" s="18">
        <v>0</v>
      </c>
      <c r="P1636" s="23">
        <v>1</v>
      </c>
      <c r="Q1636" s="6" t="s">
        <v>27</v>
      </c>
      <c r="R1636" s="12">
        <v>0</v>
      </c>
      <c r="S1636" s="18">
        <v>0</v>
      </c>
      <c r="T1636" s="23">
        <v>0</v>
      </c>
      <c r="V1636" s="6" t="s">
        <v>84</v>
      </c>
      <c r="W1636" s="12">
        <v>3</v>
      </c>
      <c r="X1636" s="18">
        <v>8</v>
      </c>
      <c r="Y1636" s="23">
        <v>11</v>
      </c>
    </row>
    <row r="1637" spans="1:25" ht="13.5" customHeight="1">
      <c r="A1637" s="4"/>
      <c r="B1637" s="10"/>
      <c r="C1637" s="16"/>
      <c r="D1637" s="21"/>
      <c r="E1637" s="4"/>
      <c r="F1637" s="10"/>
      <c r="G1637" s="16"/>
      <c r="H1637" s="21"/>
      <c r="I1637" s="4"/>
      <c r="J1637" s="10"/>
      <c r="K1637" s="16"/>
      <c r="L1637" s="21"/>
      <c r="M1637" s="4"/>
      <c r="N1637" s="10"/>
      <c r="O1637" s="16"/>
      <c r="P1637" s="21"/>
      <c r="Q1637" s="4"/>
      <c r="R1637" s="10"/>
      <c r="S1637" s="16"/>
      <c r="T1637" s="21"/>
      <c r="V1637" s="4"/>
      <c r="W1637" s="10"/>
      <c r="X1637" s="16"/>
      <c r="Y1637" s="21"/>
    </row>
    <row r="1638" spans="1:25" ht="13.5" customHeight="1">
      <c r="A1638" s="5"/>
      <c r="B1638" s="11"/>
      <c r="C1638" s="17"/>
      <c r="D1638" s="22"/>
      <c r="E1638" s="5"/>
      <c r="F1638" s="11"/>
      <c r="G1638" s="17"/>
      <c r="H1638" s="22"/>
      <c r="I1638" s="5"/>
      <c r="J1638" s="11"/>
      <c r="K1638" s="17"/>
      <c r="L1638" s="22"/>
      <c r="M1638" s="5"/>
      <c r="N1638" s="11"/>
      <c r="O1638" s="17"/>
      <c r="P1638" s="22"/>
      <c r="Q1638" s="5"/>
      <c r="R1638" s="11"/>
      <c r="S1638" s="17"/>
      <c r="T1638" s="22"/>
      <c r="V1638" s="5"/>
      <c r="W1638" s="11"/>
      <c r="X1638" s="17"/>
      <c r="Y1638" s="22"/>
    </row>
    <row r="1639" spans="1:25" ht="13.5" customHeight="1">
      <c r="A1639" s="6" t="s">
        <v>132</v>
      </c>
      <c r="B1639" s="12">
        <v>0</v>
      </c>
      <c r="C1639" s="18">
        <v>0</v>
      </c>
      <c r="D1639" s="23">
        <v>0</v>
      </c>
      <c r="E1639" s="6" t="s">
        <v>133</v>
      </c>
      <c r="F1639" s="12">
        <v>2</v>
      </c>
      <c r="G1639" s="18">
        <v>3</v>
      </c>
      <c r="H1639" s="23">
        <v>5</v>
      </c>
      <c r="I1639" s="6" t="s">
        <v>134</v>
      </c>
      <c r="J1639" s="12">
        <v>3</v>
      </c>
      <c r="K1639" s="18">
        <v>2</v>
      </c>
      <c r="L1639" s="23">
        <v>5</v>
      </c>
      <c r="M1639" s="6" t="s">
        <v>105</v>
      </c>
      <c r="N1639" s="12">
        <v>0</v>
      </c>
      <c r="O1639" s="18">
        <v>0</v>
      </c>
      <c r="P1639" s="23">
        <v>0</v>
      </c>
      <c r="Q1639" s="6" t="s">
        <v>76</v>
      </c>
      <c r="R1639" s="12">
        <v>0</v>
      </c>
      <c r="S1639" s="18">
        <v>0</v>
      </c>
      <c r="T1639" s="23">
        <v>0</v>
      </c>
      <c r="V1639" s="6" t="s">
        <v>135</v>
      </c>
      <c r="W1639" s="12">
        <v>1</v>
      </c>
      <c r="X1639" s="18">
        <v>3</v>
      </c>
      <c r="Y1639" s="23">
        <v>4</v>
      </c>
    </row>
    <row r="1640" spans="1:25" ht="13.5" customHeight="1">
      <c r="A1640" s="4"/>
      <c r="B1640" s="10"/>
      <c r="C1640" s="16"/>
      <c r="D1640" s="21"/>
      <c r="E1640" s="4"/>
      <c r="F1640" s="10"/>
      <c r="G1640" s="16"/>
      <c r="H1640" s="21"/>
      <c r="I1640" s="4"/>
      <c r="J1640" s="10"/>
      <c r="K1640" s="16"/>
      <c r="L1640" s="21"/>
      <c r="M1640" s="4"/>
      <c r="N1640" s="10"/>
      <c r="O1640" s="16"/>
      <c r="P1640" s="21"/>
      <c r="Q1640" s="4"/>
      <c r="R1640" s="10"/>
      <c r="S1640" s="16"/>
      <c r="T1640" s="21"/>
      <c r="V1640" s="4"/>
      <c r="W1640" s="10"/>
      <c r="X1640" s="16"/>
      <c r="Y1640" s="21"/>
    </row>
    <row r="1641" spans="1:25" ht="13.5" customHeight="1">
      <c r="A1641" s="5"/>
      <c r="B1641" s="11"/>
      <c r="C1641" s="17"/>
      <c r="D1641" s="22"/>
      <c r="E1641" s="5"/>
      <c r="F1641" s="11"/>
      <c r="G1641" s="17"/>
      <c r="H1641" s="22"/>
      <c r="I1641" s="5"/>
      <c r="J1641" s="11"/>
      <c r="K1641" s="17"/>
      <c r="L1641" s="22"/>
      <c r="M1641" s="5"/>
      <c r="N1641" s="11"/>
      <c r="O1641" s="17"/>
      <c r="P1641" s="22"/>
      <c r="Q1641" s="5"/>
      <c r="R1641" s="11"/>
      <c r="S1641" s="17"/>
      <c r="T1641" s="22"/>
      <c r="V1641" s="5"/>
      <c r="W1641" s="11"/>
      <c r="X1641" s="17"/>
      <c r="Y1641" s="22"/>
    </row>
    <row r="1642" spans="1:25" ht="13.5" customHeight="1">
      <c r="A1642" s="6" t="s">
        <v>136</v>
      </c>
      <c r="B1642" s="12">
        <v>1</v>
      </c>
      <c r="C1642" s="18">
        <v>1</v>
      </c>
      <c r="D1642" s="23">
        <v>2</v>
      </c>
      <c r="E1642" s="6" t="s">
        <v>104</v>
      </c>
      <c r="F1642" s="12">
        <v>0</v>
      </c>
      <c r="G1642" s="18">
        <v>1</v>
      </c>
      <c r="H1642" s="23">
        <v>1</v>
      </c>
      <c r="I1642" s="6" t="s">
        <v>137</v>
      </c>
      <c r="J1642" s="12">
        <v>2</v>
      </c>
      <c r="K1642" s="18">
        <v>2</v>
      </c>
      <c r="L1642" s="23">
        <v>4</v>
      </c>
      <c r="M1642" s="6" t="s">
        <v>138</v>
      </c>
      <c r="N1642" s="12">
        <v>0</v>
      </c>
      <c r="O1642" s="18">
        <v>1</v>
      </c>
      <c r="P1642" s="23">
        <v>1</v>
      </c>
      <c r="Q1642" s="6" t="s">
        <v>139</v>
      </c>
      <c r="R1642" s="12">
        <v>0</v>
      </c>
      <c r="S1642" s="18">
        <v>0</v>
      </c>
      <c r="T1642" s="23">
        <v>0</v>
      </c>
      <c r="V1642" s="6" t="s">
        <v>140</v>
      </c>
      <c r="W1642" s="12">
        <v>0</v>
      </c>
      <c r="X1642" s="18">
        <v>0</v>
      </c>
      <c r="Y1642" s="23">
        <v>0</v>
      </c>
    </row>
    <row r="1643" spans="1:25" ht="13.5" customHeight="1">
      <c r="A1643" s="4"/>
      <c r="B1643" s="10"/>
      <c r="C1643" s="16"/>
      <c r="D1643" s="21"/>
      <c r="E1643" s="4"/>
      <c r="F1643" s="10"/>
      <c r="G1643" s="16"/>
      <c r="H1643" s="21"/>
      <c r="I1643" s="4"/>
      <c r="J1643" s="10"/>
      <c r="K1643" s="16"/>
      <c r="L1643" s="21"/>
      <c r="M1643" s="4"/>
      <c r="N1643" s="10"/>
      <c r="O1643" s="16"/>
      <c r="P1643" s="21"/>
      <c r="Q1643" s="4"/>
      <c r="R1643" s="10"/>
      <c r="S1643" s="16"/>
      <c r="T1643" s="21"/>
      <c r="V1643" s="4"/>
      <c r="W1643" s="10"/>
      <c r="X1643" s="16"/>
      <c r="Y1643" s="21"/>
    </row>
    <row r="1644" spans="1:25" ht="13.5" customHeight="1">
      <c r="A1644" s="5"/>
      <c r="B1644" s="11"/>
      <c r="C1644" s="17"/>
      <c r="D1644" s="22"/>
      <c r="E1644" s="5"/>
      <c r="F1644" s="11"/>
      <c r="G1644" s="17"/>
      <c r="H1644" s="22"/>
      <c r="I1644" s="5"/>
      <c r="J1644" s="11"/>
      <c r="K1644" s="17"/>
      <c r="L1644" s="22"/>
      <c r="M1644" s="5"/>
      <c r="N1644" s="11"/>
      <c r="O1644" s="17"/>
      <c r="P1644" s="22"/>
      <c r="Q1644" s="5"/>
      <c r="R1644" s="11"/>
      <c r="S1644" s="17"/>
      <c r="T1644" s="22"/>
      <c r="V1644" s="5"/>
      <c r="W1644" s="11"/>
      <c r="X1644" s="17"/>
      <c r="Y1644" s="22"/>
    </row>
    <row r="1645" spans="1:25" ht="13.5" customHeight="1">
      <c r="A1645" s="6" t="s">
        <v>141</v>
      </c>
      <c r="B1645" s="12">
        <v>0</v>
      </c>
      <c r="C1645" s="18">
        <v>1</v>
      </c>
      <c r="D1645" s="23">
        <v>1</v>
      </c>
      <c r="E1645" s="6" t="s">
        <v>143</v>
      </c>
      <c r="F1645" s="12">
        <v>1</v>
      </c>
      <c r="G1645" s="18">
        <v>0</v>
      </c>
      <c r="H1645" s="23">
        <v>1</v>
      </c>
      <c r="I1645" s="6" t="s">
        <v>144</v>
      </c>
      <c r="J1645" s="12">
        <v>2</v>
      </c>
      <c r="K1645" s="18">
        <v>0</v>
      </c>
      <c r="L1645" s="23">
        <v>2</v>
      </c>
      <c r="M1645" s="6" t="s">
        <v>145</v>
      </c>
      <c r="N1645" s="12">
        <v>0</v>
      </c>
      <c r="O1645" s="18">
        <v>0</v>
      </c>
      <c r="P1645" s="23">
        <v>0</v>
      </c>
      <c r="Q1645" s="6" t="s">
        <v>146</v>
      </c>
      <c r="R1645" s="12">
        <v>0</v>
      </c>
      <c r="S1645" s="18">
        <v>0</v>
      </c>
      <c r="T1645" s="23">
        <v>0</v>
      </c>
      <c r="V1645" s="6" t="s">
        <v>81</v>
      </c>
      <c r="W1645" s="12">
        <v>0</v>
      </c>
      <c r="X1645" s="18">
        <v>1</v>
      </c>
      <c r="Y1645" s="23">
        <v>1</v>
      </c>
    </row>
    <row r="1646" spans="1:25" ht="13.5" customHeight="1">
      <c r="A1646" s="4"/>
      <c r="B1646" s="10"/>
      <c r="C1646" s="16"/>
      <c r="D1646" s="21"/>
      <c r="E1646" s="4"/>
      <c r="F1646" s="10"/>
      <c r="G1646" s="16"/>
      <c r="H1646" s="21"/>
      <c r="I1646" s="4"/>
      <c r="J1646" s="10"/>
      <c r="K1646" s="16"/>
      <c r="L1646" s="21"/>
      <c r="M1646" s="4"/>
      <c r="N1646" s="10"/>
      <c r="O1646" s="16"/>
      <c r="P1646" s="21"/>
      <c r="Q1646" s="4"/>
      <c r="R1646" s="10"/>
      <c r="S1646" s="16"/>
      <c r="T1646" s="21"/>
      <c r="V1646" s="4"/>
      <c r="W1646" s="10"/>
      <c r="X1646" s="16"/>
      <c r="Y1646" s="21"/>
    </row>
    <row r="1647" spans="1:25" ht="13.5" customHeight="1">
      <c r="A1647" s="5"/>
      <c r="B1647" s="11"/>
      <c r="C1647" s="17"/>
      <c r="D1647" s="22"/>
      <c r="E1647" s="5"/>
      <c r="F1647" s="11"/>
      <c r="G1647" s="17"/>
      <c r="H1647" s="22"/>
      <c r="I1647" s="5"/>
      <c r="J1647" s="11"/>
      <c r="K1647" s="17"/>
      <c r="L1647" s="22"/>
      <c r="M1647" s="5"/>
      <c r="N1647" s="11"/>
      <c r="O1647" s="17"/>
      <c r="P1647" s="22"/>
      <c r="Q1647" s="7"/>
      <c r="R1647" s="13"/>
      <c r="S1647" s="19"/>
      <c r="T1647" s="24"/>
      <c r="V1647" s="7"/>
      <c r="W1647" s="13"/>
      <c r="X1647" s="19"/>
      <c r="Y1647" s="24"/>
    </row>
    <row r="1648" spans="1:25" ht="13.5" customHeight="1">
      <c r="A1648" s="6" t="s">
        <v>147</v>
      </c>
      <c r="B1648" s="12">
        <v>1</v>
      </c>
      <c r="C1648" s="18">
        <v>1</v>
      </c>
      <c r="D1648" s="23">
        <v>2</v>
      </c>
      <c r="E1648" s="6" t="s">
        <v>148</v>
      </c>
      <c r="F1648" s="12">
        <v>1</v>
      </c>
      <c r="G1648" s="18">
        <v>1</v>
      </c>
      <c r="H1648" s="23">
        <v>2</v>
      </c>
      <c r="I1648" s="6" t="s">
        <v>149</v>
      </c>
      <c r="J1648" s="12">
        <v>3</v>
      </c>
      <c r="K1648" s="18">
        <v>0</v>
      </c>
      <c r="L1648" s="23">
        <v>3</v>
      </c>
      <c r="M1648" s="6" t="s">
        <v>150</v>
      </c>
      <c r="N1648" s="12">
        <v>0</v>
      </c>
      <c r="O1648" s="18">
        <v>0</v>
      </c>
      <c r="P1648" s="23">
        <v>0</v>
      </c>
      <c r="Q1648" s="25" t="s">
        <v>151</v>
      </c>
      <c r="R1648" s="28">
        <v>76</v>
      </c>
      <c r="S1648" s="28">
        <v>86</v>
      </c>
      <c r="T1648" s="28">
        <v>162</v>
      </c>
      <c r="V1648" s="25" t="s">
        <v>151</v>
      </c>
      <c r="W1648" s="28">
        <v>76</v>
      </c>
      <c r="X1648" s="28">
        <v>86</v>
      </c>
      <c r="Y1648" s="28">
        <v>162</v>
      </c>
    </row>
    <row r="1649" spans="1:25" ht="13.5" customHeight="1">
      <c r="A1649" s="4"/>
      <c r="B1649" s="10"/>
      <c r="C1649" s="16"/>
      <c r="D1649" s="21"/>
      <c r="E1649" s="4"/>
      <c r="F1649" s="10"/>
      <c r="G1649" s="16"/>
      <c r="H1649" s="21"/>
      <c r="I1649" s="4"/>
      <c r="J1649" s="10"/>
      <c r="K1649" s="16"/>
      <c r="L1649" s="21"/>
      <c r="M1649" s="4"/>
      <c r="N1649" s="10"/>
      <c r="O1649" s="16"/>
      <c r="P1649" s="21"/>
      <c r="Q1649" s="26"/>
      <c r="R1649" s="40"/>
      <c r="S1649" s="40"/>
      <c r="T1649" s="40"/>
      <c r="V1649" s="26"/>
      <c r="W1649" s="40"/>
      <c r="X1649" s="40"/>
      <c r="Y1649" s="40"/>
    </row>
    <row r="1650" spans="1:25" ht="13.5" customHeight="1">
      <c r="A1650" s="5"/>
      <c r="B1650" s="11"/>
      <c r="C1650" s="17"/>
      <c r="D1650" s="22"/>
      <c r="E1650" s="5"/>
      <c r="F1650" s="11"/>
      <c r="G1650" s="17"/>
      <c r="H1650" s="22"/>
      <c r="I1650" s="5"/>
      <c r="J1650" s="11"/>
      <c r="K1650" s="17"/>
      <c r="L1650" s="22"/>
      <c r="M1650" s="5"/>
      <c r="N1650" s="11"/>
      <c r="O1650" s="17"/>
      <c r="P1650" s="22"/>
      <c r="Q1650" s="25" t="s">
        <v>36</v>
      </c>
      <c r="R1650" s="32">
        <v>30</v>
      </c>
      <c r="S1650" s="32">
        <v>39</v>
      </c>
      <c r="T1650" s="32">
        <v>69</v>
      </c>
    </row>
    <row r="1651" spans="1:25" ht="13.5" customHeight="1">
      <c r="A1651" s="6" t="s">
        <v>152</v>
      </c>
      <c r="B1651" s="12">
        <v>0</v>
      </c>
      <c r="C1651" s="18">
        <v>0</v>
      </c>
      <c r="D1651" s="23">
        <v>0</v>
      </c>
      <c r="E1651" s="6" t="s">
        <v>154</v>
      </c>
      <c r="F1651" s="12">
        <v>1</v>
      </c>
      <c r="G1651" s="18">
        <v>0</v>
      </c>
      <c r="H1651" s="23">
        <v>1</v>
      </c>
      <c r="I1651" s="6" t="s">
        <v>156</v>
      </c>
      <c r="J1651" s="12">
        <v>1</v>
      </c>
      <c r="K1651" s="18">
        <v>2</v>
      </c>
      <c r="L1651" s="23">
        <v>3</v>
      </c>
      <c r="M1651" s="6" t="s">
        <v>157</v>
      </c>
      <c r="N1651" s="12">
        <v>0</v>
      </c>
      <c r="O1651" s="18">
        <v>0</v>
      </c>
      <c r="P1651" s="23">
        <v>0</v>
      </c>
      <c r="Q1651" s="26"/>
      <c r="R1651" s="33"/>
      <c r="S1651" s="33"/>
      <c r="T1651" s="33"/>
    </row>
    <row r="1652" spans="1:25" ht="13.5" customHeight="1">
      <c r="A1652" s="4"/>
      <c r="B1652" s="10"/>
      <c r="C1652" s="16"/>
      <c r="D1652" s="21"/>
      <c r="E1652" s="4"/>
      <c r="F1652" s="10"/>
      <c r="G1652" s="16"/>
      <c r="H1652" s="21"/>
      <c r="I1652" s="4"/>
      <c r="J1652" s="10"/>
      <c r="K1652" s="16"/>
      <c r="L1652" s="21"/>
      <c r="M1652" s="4"/>
      <c r="N1652" s="10"/>
      <c r="O1652" s="16"/>
      <c r="P1652" s="21"/>
      <c r="Q1652" s="25" t="s">
        <v>153</v>
      </c>
      <c r="R1652" s="32">
        <v>56</v>
      </c>
      <c r="S1652" s="32">
        <v>57</v>
      </c>
      <c r="T1652" s="32">
        <v>56</v>
      </c>
    </row>
    <row r="1653" spans="1:25" ht="13.5" customHeight="1">
      <c r="A1653" s="5"/>
      <c r="B1653" s="11"/>
      <c r="C1653" s="17"/>
      <c r="D1653" s="22"/>
      <c r="E1653" s="5"/>
      <c r="F1653" s="11"/>
      <c r="G1653" s="17"/>
      <c r="H1653" s="22"/>
      <c r="I1653" s="5"/>
      <c r="J1653" s="11"/>
      <c r="K1653" s="17"/>
      <c r="L1653" s="22"/>
      <c r="M1653" s="5"/>
      <c r="N1653" s="11"/>
      <c r="O1653" s="17"/>
      <c r="P1653" s="22"/>
      <c r="Q1653" s="26"/>
      <c r="R1653" s="33"/>
      <c r="S1653" s="33"/>
      <c r="T1653" s="33"/>
    </row>
    <row r="1654" spans="1:25" ht="13.5" customHeight="1">
      <c r="A1654" s="6" t="s">
        <v>158</v>
      </c>
      <c r="B1654" s="12">
        <v>0</v>
      </c>
      <c r="C1654" s="18">
        <v>0</v>
      </c>
      <c r="D1654" s="23">
        <v>0</v>
      </c>
      <c r="E1654" s="6" t="s">
        <v>88</v>
      </c>
      <c r="F1654" s="12">
        <v>0</v>
      </c>
      <c r="G1654" s="18">
        <v>0</v>
      </c>
      <c r="H1654" s="23">
        <v>0</v>
      </c>
      <c r="I1654" s="6" t="s">
        <v>159</v>
      </c>
      <c r="J1654" s="12">
        <v>2</v>
      </c>
      <c r="K1654" s="18">
        <v>1</v>
      </c>
      <c r="L1654" s="23">
        <v>3</v>
      </c>
      <c r="M1654" s="6" t="s">
        <v>160</v>
      </c>
      <c r="N1654" s="12">
        <v>0</v>
      </c>
      <c r="O1654" s="18">
        <v>0</v>
      </c>
      <c r="P1654" s="23">
        <v>0</v>
      </c>
    </row>
    <row r="1655" spans="1:25" ht="13.5" customHeight="1">
      <c r="A1655" s="4"/>
      <c r="B1655" s="10"/>
      <c r="C1655" s="16"/>
      <c r="D1655" s="21"/>
      <c r="E1655" s="4"/>
      <c r="F1655" s="10"/>
      <c r="G1655" s="16"/>
      <c r="H1655" s="21"/>
      <c r="I1655" s="4"/>
      <c r="J1655" s="10"/>
      <c r="K1655" s="16"/>
      <c r="L1655" s="21"/>
      <c r="M1655" s="4"/>
      <c r="N1655" s="10"/>
      <c r="O1655" s="16"/>
      <c r="P1655" s="21"/>
      <c r="Q1655" s="27" t="s">
        <v>161</v>
      </c>
      <c r="R1655" s="34"/>
      <c r="S1655" s="34"/>
      <c r="T1655" s="34"/>
    </row>
    <row r="1656" spans="1:25" ht="13.5" customHeight="1">
      <c r="A1656" s="5"/>
      <c r="B1656" s="11"/>
      <c r="C1656" s="17"/>
      <c r="D1656" s="22"/>
      <c r="E1656" s="5"/>
      <c r="F1656" s="11"/>
      <c r="G1656" s="17"/>
      <c r="H1656" s="22"/>
      <c r="I1656" s="5"/>
      <c r="J1656" s="11"/>
      <c r="K1656" s="17"/>
      <c r="L1656" s="22"/>
      <c r="M1656" s="5"/>
      <c r="N1656" s="11"/>
      <c r="O1656" s="17"/>
      <c r="P1656" s="22"/>
      <c r="Q1656" s="25" t="s">
        <v>151</v>
      </c>
      <c r="R1656" s="32">
        <v>0</v>
      </c>
      <c r="S1656" s="32">
        <v>2</v>
      </c>
      <c r="T1656" s="32">
        <v>2</v>
      </c>
    </row>
    <row r="1657" spans="1:25" ht="13.5" customHeight="1">
      <c r="A1657" s="6" t="s">
        <v>155</v>
      </c>
      <c r="B1657" s="12">
        <v>1</v>
      </c>
      <c r="C1657" s="18">
        <v>1</v>
      </c>
      <c r="D1657" s="23">
        <v>2</v>
      </c>
      <c r="E1657" s="6" t="s">
        <v>163</v>
      </c>
      <c r="F1657" s="12">
        <v>0</v>
      </c>
      <c r="G1657" s="18">
        <v>1</v>
      </c>
      <c r="H1657" s="23">
        <v>1</v>
      </c>
      <c r="I1657" s="6" t="s">
        <v>93</v>
      </c>
      <c r="J1657" s="12">
        <v>0</v>
      </c>
      <c r="K1657" s="18">
        <v>2</v>
      </c>
      <c r="L1657" s="23">
        <v>2</v>
      </c>
      <c r="M1657" s="6" t="s">
        <v>164</v>
      </c>
      <c r="N1657" s="12">
        <v>0</v>
      </c>
      <c r="O1657" s="18">
        <v>0</v>
      </c>
      <c r="P1657" s="23">
        <v>0</v>
      </c>
      <c r="Q1657" s="26"/>
      <c r="R1657" s="33"/>
      <c r="S1657" s="33"/>
      <c r="T1657" s="33"/>
    </row>
    <row r="1658" spans="1:25" ht="13.5" customHeight="1">
      <c r="A1658" s="4"/>
      <c r="B1658" s="10"/>
      <c r="C1658" s="16"/>
      <c r="D1658" s="21"/>
      <c r="E1658" s="4"/>
      <c r="F1658" s="10"/>
      <c r="G1658" s="16"/>
      <c r="H1658" s="21"/>
      <c r="I1658" s="4"/>
      <c r="J1658" s="10"/>
      <c r="K1658" s="16"/>
      <c r="L1658" s="21"/>
      <c r="M1658" s="4"/>
      <c r="N1658" s="10"/>
      <c r="O1658" s="16"/>
      <c r="P1658" s="21"/>
    </row>
    <row r="1659" spans="1:25" ht="13.5" customHeight="1">
      <c r="A1659" s="7"/>
      <c r="B1659" s="13"/>
      <c r="C1659" s="19"/>
      <c r="D1659" s="24"/>
      <c r="E1659" s="7"/>
      <c r="F1659" s="13"/>
      <c r="G1659" s="19"/>
      <c r="H1659" s="24"/>
      <c r="I1659" s="7"/>
      <c r="J1659" s="13"/>
      <c r="K1659" s="19"/>
      <c r="L1659" s="24"/>
      <c r="M1659" s="7"/>
      <c r="N1659" s="13"/>
      <c r="O1659" s="19"/>
      <c r="P1659" s="24"/>
    </row>
    <row r="1660" spans="1:25">
      <c r="V1660" t="s">
        <v>179</v>
      </c>
    </row>
    <row r="1661" spans="1:25">
      <c r="A1661" t="s">
        <v>203</v>
      </c>
    </row>
    <row r="1662" spans="1:25">
      <c r="A1662" s="1" t="s">
        <v>5</v>
      </c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>
      <c r="A1663" s="2" t="s">
        <v>15</v>
      </c>
      <c r="B1663" s="8" t="s">
        <v>17</v>
      </c>
      <c r="C1663" s="14" t="s">
        <v>16</v>
      </c>
      <c r="D1663" s="2" t="s">
        <v>12</v>
      </c>
      <c r="E1663" s="2" t="s">
        <v>15</v>
      </c>
      <c r="F1663" s="8" t="s">
        <v>17</v>
      </c>
      <c r="G1663" s="14" t="s">
        <v>16</v>
      </c>
      <c r="H1663" s="2" t="s">
        <v>12</v>
      </c>
      <c r="I1663" s="2" t="s">
        <v>15</v>
      </c>
      <c r="J1663" s="8" t="s">
        <v>17</v>
      </c>
      <c r="K1663" s="14" t="s">
        <v>16</v>
      </c>
      <c r="L1663" s="2" t="s">
        <v>12</v>
      </c>
      <c r="M1663" s="2" t="s">
        <v>15</v>
      </c>
      <c r="N1663" s="8" t="s">
        <v>17</v>
      </c>
      <c r="O1663" s="14" t="s">
        <v>16</v>
      </c>
      <c r="P1663" s="2" t="s">
        <v>12</v>
      </c>
      <c r="Q1663" s="2" t="s">
        <v>15</v>
      </c>
      <c r="R1663" s="8" t="s">
        <v>17</v>
      </c>
      <c r="S1663" s="14" t="s">
        <v>16</v>
      </c>
      <c r="T1663" s="2" t="s">
        <v>12</v>
      </c>
      <c r="V1663" s="2" t="s">
        <v>9</v>
      </c>
      <c r="W1663" s="8" t="s">
        <v>17</v>
      </c>
      <c r="X1663" s="14" t="s">
        <v>16</v>
      </c>
      <c r="Y1663" s="2" t="s">
        <v>12</v>
      </c>
    </row>
    <row r="1664" spans="1:25" ht="13.5" customHeight="1">
      <c r="A1664" s="3" t="s">
        <v>19</v>
      </c>
      <c r="B1664" s="9">
        <v>6</v>
      </c>
      <c r="C1664" s="15">
        <v>5</v>
      </c>
      <c r="D1664" s="20">
        <v>11</v>
      </c>
      <c r="E1664" s="3" t="s">
        <v>2</v>
      </c>
      <c r="F1664" s="9">
        <v>6</v>
      </c>
      <c r="G1664" s="15">
        <v>1</v>
      </c>
      <c r="H1664" s="20">
        <v>7</v>
      </c>
      <c r="I1664" s="3" t="s">
        <v>20</v>
      </c>
      <c r="J1664" s="9">
        <v>11</v>
      </c>
      <c r="K1664" s="15">
        <v>6</v>
      </c>
      <c r="L1664" s="20">
        <v>17</v>
      </c>
      <c r="M1664" s="3" t="s">
        <v>21</v>
      </c>
      <c r="N1664" s="9">
        <v>7</v>
      </c>
      <c r="O1664" s="15">
        <v>3</v>
      </c>
      <c r="P1664" s="20">
        <v>10</v>
      </c>
      <c r="Q1664" s="3" t="s">
        <v>23</v>
      </c>
      <c r="R1664" s="9">
        <v>0</v>
      </c>
      <c r="S1664" s="15">
        <v>1</v>
      </c>
      <c r="T1664" s="20">
        <v>1</v>
      </c>
      <c r="V1664" s="3" t="s">
        <v>25</v>
      </c>
      <c r="W1664" s="9">
        <v>31</v>
      </c>
      <c r="X1664" s="15">
        <v>29</v>
      </c>
      <c r="Y1664" s="20">
        <v>60</v>
      </c>
    </row>
    <row r="1665" spans="1:25" ht="13.5" customHeight="1">
      <c r="A1665" s="4"/>
      <c r="B1665" s="10"/>
      <c r="C1665" s="16"/>
      <c r="D1665" s="21"/>
      <c r="E1665" s="4"/>
      <c r="F1665" s="10"/>
      <c r="G1665" s="16"/>
      <c r="H1665" s="21"/>
      <c r="I1665" s="4"/>
      <c r="J1665" s="10"/>
      <c r="K1665" s="16"/>
      <c r="L1665" s="21"/>
      <c r="M1665" s="4"/>
      <c r="N1665" s="10"/>
      <c r="O1665" s="16"/>
      <c r="P1665" s="21"/>
      <c r="Q1665" s="4"/>
      <c r="R1665" s="10"/>
      <c r="S1665" s="16"/>
      <c r="T1665" s="21"/>
      <c r="V1665" s="4"/>
      <c r="W1665" s="10"/>
      <c r="X1665" s="16"/>
      <c r="Y1665" s="21"/>
    </row>
    <row r="1666" spans="1:25" ht="13.5" customHeight="1">
      <c r="A1666" s="5"/>
      <c r="B1666" s="11"/>
      <c r="C1666" s="17"/>
      <c r="D1666" s="22"/>
      <c r="E1666" s="5"/>
      <c r="F1666" s="11"/>
      <c r="G1666" s="17"/>
      <c r="H1666" s="22"/>
      <c r="I1666" s="5"/>
      <c r="J1666" s="11"/>
      <c r="K1666" s="17"/>
      <c r="L1666" s="22"/>
      <c r="M1666" s="5"/>
      <c r="N1666" s="11"/>
      <c r="O1666" s="17"/>
      <c r="P1666" s="22"/>
      <c r="Q1666" s="5"/>
      <c r="R1666" s="11"/>
      <c r="S1666" s="17"/>
      <c r="T1666" s="22"/>
      <c r="V1666" s="5"/>
      <c r="W1666" s="11"/>
      <c r="X1666" s="17"/>
      <c r="Y1666" s="22"/>
    </row>
    <row r="1667" spans="1:25" ht="13.5" customHeight="1">
      <c r="A1667" s="6" t="s">
        <v>26</v>
      </c>
      <c r="B1667" s="12">
        <v>4</v>
      </c>
      <c r="C1667" s="18">
        <v>10</v>
      </c>
      <c r="D1667" s="23">
        <v>14</v>
      </c>
      <c r="E1667" s="6" t="s">
        <v>18</v>
      </c>
      <c r="F1667" s="12">
        <v>2</v>
      </c>
      <c r="G1667" s="18">
        <v>5</v>
      </c>
      <c r="H1667" s="23">
        <v>7</v>
      </c>
      <c r="I1667" s="6" t="s">
        <v>28</v>
      </c>
      <c r="J1667" s="12">
        <v>11</v>
      </c>
      <c r="K1667" s="18">
        <v>10</v>
      </c>
      <c r="L1667" s="23">
        <v>21</v>
      </c>
      <c r="M1667" s="6" t="s">
        <v>4</v>
      </c>
      <c r="N1667" s="12">
        <v>8</v>
      </c>
      <c r="O1667" s="18">
        <v>13</v>
      </c>
      <c r="P1667" s="23">
        <v>21</v>
      </c>
      <c r="Q1667" s="6" t="s">
        <v>33</v>
      </c>
      <c r="R1667" s="12">
        <v>0</v>
      </c>
      <c r="S1667" s="18">
        <v>0</v>
      </c>
      <c r="T1667" s="23">
        <v>0</v>
      </c>
      <c r="V1667" s="6" t="s">
        <v>37</v>
      </c>
      <c r="W1667" s="12">
        <v>38</v>
      </c>
      <c r="X1667" s="18">
        <v>37</v>
      </c>
      <c r="Y1667" s="23">
        <v>75</v>
      </c>
    </row>
    <row r="1668" spans="1:25" ht="13.5" customHeight="1">
      <c r="A1668" s="4"/>
      <c r="B1668" s="10"/>
      <c r="C1668" s="16"/>
      <c r="D1668" s="21"/>
      <c r="E1668" s="4"/>
      <c r="F1668" s="10"/>
      <c r="G1668" s="16"/>
      <c r="H1668" s="21"/>
      <c r="I1668" s="4"/>
      <c r="J1668" s="10"/>
      <c r="K1668" s="16"/>
      <c r="L1668" s="21"/>
      <c r="M1668" s="4"/>
      <c r="N1668" s="10"/>
      <c r="O1668" s="16"/>
      <c r="P1668" s="21"/>
      <c r="Q1668" s="4"/>
      <c r="R1668" s="10"/>
      <c r="S1668" s="16"/>
      <c r="T1668" s="21"/>
      <c r="V1668" s="4"/>
      <c r="W1668" s="10"/>
      <c r="X1668" s="16"/>
      <c r="Y1668" s="21"/>
    </row>
    <row r="1669" spans="1:25" ht="13.5" customHeight="1">
      <c r="A1669" s="5"/>
      <c r="B1669" s="11"/>
      <c r="C1669" s="17"/>
      <c r="D1669" s="22"/>
      <c r="E1669" s="5"/>
      <c r="F1669" s="11"/>
      <c r="G1669" s="17"/>
      <c r="H1669" s="22"/>
      <c r="I1669" s="5"/>
      <c r="J1669" s="11"/>
      <c r="K1669" s="17"/>
      <c r="L1669" s="22"/>
      <c r="M1669" s="5"/>
      <c r="N1669" s="11"/>
      <c r="O1669" s="17"/>
      <c r="P1669" s="22"/>
      <c r="Q1669" s="5"/>
      <c r="R1669" s="11"/>
      <c r="S1669" s="17"/>
      <c r="T1669" s="22"/>
      <c r="V1669" s="5"/>
      <c r="W1669" s="11"/>
      <c r="X1669" s="17"/>
      <c r="Y1669" s="22"/>
    </row>
    <row r="1670" spans="1:25" ht="13.5" customHeight="1">
      <c r="A1670" s="6" t="s">
        <v>39</v>
      </c>
      <c r="B1670" s="12">
        <v>5</v>
      </c>
      <c r="C1670" s="18">
        <v>3</v>
      </c>
      <c r="D1670" s="23">
        <v>8</v>
      </c>
      <c r="E1670" s="6" t="s">
        <v>43</v>
      </c>
      <c r="F1670" s="12">
        <v>2</v>
      </c>
      <c r="G1670" s="18">
        <v>5</v>
      </c>
      <c r="H1670" s="23">
        <v>7</v>
      </c>
      <c r="I1670" s="6" t="s">
        <v>45</v>
      </c>
      <c r="J1670" s="12">
        <v>6</v>
      </c>
      <c r="K1670" s="18">
        <v>3</v>
      </c>
      <c r="L1670" s="23">
        <v>9</v>
      </c>
      <c r="M1670" s="6" t="s">
        <v>47</v>
      </c>
      <c r="N1670" s="12">
        <v>4</v>
      </c>
      <c r="O1670" s="18">
        <v>2</v>
      </c>
      <c r="P1670" s="23">
        <v>6</v>
      </c>
      <c r="Q1670" s="6" t="s">
        <v>8</v>
      </c>
      <c r="R1670" s="12">
        <v>0</v>
      </c>
      <c r="S1670" s="18">
        <v>0</v>
      </c>
      <c r="T1670" s="23">
        <v>0</v>
      </c>
      <c r="V1670" s="6" t="s">
        <v>48</v>
      </c>
      <c r="W1670" s="12">
        <v>34</v>
      </c>
      <c r="X1670" s="18">
        <v>36</v>
      </c>
      <c r="Y1670" s="23">
        <v>70</v>
      </c>
    </row>
    <row r="1671" spans="1:25" ht="13.5" customHeight="1">
      <c r="A1671" s="4"/>
      <c r="B1671" s="10"/>
      <c r="C1671" s="16"/>
      <c r="D1671" s="21"/>
      <c r="E1671" s="4"/>
      <c r="F1671" s="10"/>
      <c r="G1671" s="16"/>
      <c r="H1671" s="21"/>
      <c r="I1671" s="4"/>
      <c r="J1671" s="10"/>
      <c r="K1671" s="16"/>
      <c r="L1671" s="21"/>
      <c r="M1671" s="4"/>
      <c r="N1671" s="10"/>
      <c r="O1671" s="16"/>
      <c r="P1671" s="21"/>
      <c r="Q1671" s="4"/>
      <c r="R1671" s="10"/>
      <c r="S1671" s="16"/>
      <c r="T1671" s="21"/>
      <c r="V1671" s="4"/>
      <c r="W1671" s="10"/>
      <c r="X1671" s="16"/>
      <c r="Y1671" s="21"/>
    </row>
    <row r="1672" spans="1:25" ht="13.5" customHeight="1">
      <c r="A1672" s="5"/>
      <c r="B1672" s="11"/>
      <c r="C1672" s="17"/>
      <c r="D1672" s="22"/>
      <c r="E1672" s="5"/>
      <c r="F1672" s="11"/>
      <c r="G1672" s="17"/>
      <c r="H1672" s="22"/>
      <c r="I1672" s="5"/>
      <c r="J1672" s="11"/>
      <c r="K1672" s="17"/>
      <c r="L1672" s="22"/>
      <c r="M1672" s="5"/>
      <c r="N1672" s="11"/>
      <c r="O1672" s="17"/>
      <c r="P1672" s="22"/>
      <c r="Q1672" s="5"/>
      <c r="R1672" s="11"/>
      <c r="S1672" s="17"/>
      <c r="T1672" s="22"/>
      <c r="V1672" s="5"/>
      <c r="W1672" s="11"/>
      <c r="X1672" s="17"/>
      <c r="Y1672" s="22"/>
    </row>
    <row r="1673" spans="1:25" ht="13.5" customHeight="1">
      <c r="A1673" s="6" t="s">
        <v>50</v>
      </c>
      <c r="B1673" s="12">
        <v>11</v>
      </c>
      <c r="C1673" s="18">
        <v>4</v>
      </c>
      <c r="D1673" s="23">
        <v>15</v>
      </c>
      <c r="E1673" s="6" t="s">
        <v>52</v>
      </c>
      <c r="F1673" s="12">
        <v>2</v>
      </c>
      <c r="G1673" s="18">
        <v>2</v>
      </c>
      <c r="H1673" s="23">
        <v>4</v>
      </c>
      <c r="I1673" s="6" t="s">
        <v>42</v>
      </c>
      <c r="J1673" s="12">
        <v>9</v>
      </c>
      <c r="K1673" s="18">
        <v>6</v>
      </c>
      <c r="L1673" s="23">
        <v>15</v>
      </c>
      <c r="M1673" s="6" t="s">
        <v>54</v>
      </c>
      <c r="N1673" s="12">
        <v>5</v>
      </c>
      <c r="O1673" s="18">
        <v>7</v>
      </c>
      <c r="P1673" s="23">
        <v>12</v>
      </c>
      <c r="Q1673" s="6" t="s">
        <v>55</v>
      </c>
      <c r="R1673" s="12">
        <v>0</v>
      </c>
      <c r="S1673" s="18">
        <v>0</v>
      </c>
      <c r="T1673" s="23">
        <v>0</v>
      </c>
      <c r="V1673" s="6" t="s">
        <v>32</v>
      </c>
      <c r="W1673" s="12">
        <v>33</v>
      </c>
      <c r="X1673" s="18">
        <v>32</v>
      </c>
      <c r="Y1673" s="23">
        <v>65</v>
      </c>
    </row>
    <row r="1674" spans="1:25" ht="13.5" customHeight="1">
      <c r="A1674" s="4"/>
      <c r="B1674" s="10"/>
      <c r="C1674" s="16"/>
      <c r="D1674" s="21"/>
      <c r="E1674" s="4"/>
      <c r="F1674" s="10"/>
      <c r="G1674" s="16"/>
      <c r="H1674" s="21"/>
      <c r="I1674" s="4"/>
      <c r="J1674" s="10"/>
      <c r="K1674" s="16"/>
      <c r="L1674" s="21"/>
      <c r="M1674" s="4"/>
      <c r="N1674" s="10"/>
      <c r="O1674" s="16"/>
      <c r="P1674" s="21"/>
      <c r="Q1674" s="4"/>
      <c r="R1674" s="10"/>
      <c r="S1674" s="16"/>
      <c r="T1674" s="21"/>
      <c r="V1674" s="4"/>
      <c r="W1674" s="10"/>
      <c r="X1674" s="16"/>
      <c r="Y1674" s="21"/>
    </row>
    <row r="1675" spans="1:25" ht="13.5" customHeight="1">
      <c r="A1675" s="5"/>
      <c r="B1675" s="11"/>
      <c r="C1675" s="17"/>
      <c r="D1675" s="22"/>
      <c r="E1675" s="5"/>
      <c r="F1675" s="11"/>
      <c r="G1675" s="17"/>
      <c r="H1675" s="22"/>
      <c r="I1675" s="5"/>
      <c r="J1675" s="11"/>
      <c r="K1675" s="17"/>
      <c r="L1675" s="22"/>
      <c r="M1675" s="5"/>
      <c r="N1675" s="11"/>
      <c r="O1675" s="17"/>
      <c r="P1675" s="22"/>
      <c r="Q1675" s="5"/>
      <c r="R1675" s="11"/>
      <c r="S1675" s="17"/>
      <c r="T1675" s="22"/>
      <c r="V1675" s="5"/>
      <c r="W1675" s="11"/>
      <c r="X1675" s="17"/>
      <c r="Y1675" s="22"/>
    </row>
    <row r="1676" spans="1:25" ht="13.5" customHeight="1">
      <c r="A1676" s="6" t="s">
        <v>56</v>
      </c>
      <c r="B1676" s="12">
        <v>5</v>
      </c>
      <c r="C1676" s="18">
        <v>7</v>
      </c>
      <c r="D1676" s="23">
        <v>12</v>
      </c>
      <c r="E1676" s="6" t="s">
        <v>58</v>
      </c>
      <c r="F1676" s="12">
        <v>7</v>
      </c>
      <c r="G1676" s="18">
        <v>6</v>
      </c>
      <c r="H1676" s="23">
        <v>13</v>
      </c>
      <c r="I1676" s="6" t="s">
        <v>61</v>
      </c>
      <c r="J1676" s="12">
        <v>10</v>
      </c>
      <c r="K1676" s="18">
        <v>5</v>
      </c>
      <c r="L1676" s="23">
        <v>15</v>
      </c>
      <c r="M1676" s="6" t="s">
        <v>3</v>
      </c>
      <c r="N1676" s="12">
        <v>4</v>
      </c>
      <c r="O1676" s="18">
        <v>8</v>
      </c>
      <c r="P1676" s="23">
        <v>12</v>
      </c>
      <c r="Q1676" s="6" t="s">
        <v>63</v>
      </c>
      <c r="R1676" s="12">
        <v>0</v>
      </c>
      <c r="S1676" s="18">
        <v>1</v>
      </c>
      <c r="T1676" s="23">
        <v>1</v>
      </c>
      <c r="V1676" s="6" t="s">
        <v>64</v>
      </c>
      <c r="W1676" s="12">
        <v>30</v>
      </c>
      <c r="X1676" s="18">
        <v>25</v>
      </c>
      <c r="Y1676" s="23">
        <v>55</v>
      </c>
    </row>
    <row r="1677" spans="1:25" ht="13.5" customHeight="1">
      <c r="A1677" s="4"/>
      <c r="B1677" s="10"/>
      <c r="C1677" s="16"/>
      <c r="D1677" s="21"/>
      <c r="E1677" s="4"/>
      <c r="F1677" s="10"/>
      <c r="G1677" s="16"/>
      <c r="H1677" s="21"/>
      <c r="I1677" s="4"/>
      <c r="J1677" s="10"/>
      <c r="K1677" s="16"/>
      <c r="L1677" s="21"/>
      <c r="M1677" s="4"/>
      <c r="N1677" s="10"/>
      <c r="O1677" s="16"/>
      <c r="P1677" s="21"/>
      <c r="Q1677" s="4"/>
      <c r="R1677" s="10"/>
      <c r="S1677" s="16"/>
      <c r="T1677" s="21"/>
      <c r="V1677" s="4"/>
      <c r="W1677" s="10"/>
      <c r="X1677" s="16"/>
      <c r="Y1677" s="21"/>
    </row>
    <row r="1678" spans="1:25" ht="13.5" customHeight="1">
      <c r="A1678" s="5"/>
      <c r="B1678" s="11"/>
      <c r="C1678" s="17"/>
      <c r="D1678" s="22"/>
      <c r="E1678" s="5"/>
      <c r="F1678" s="11"/>
      <c r="G1678" s="17"/>
      <c r="H1678" s="22"/>
      <c r="I1678" s="5"/>
      <c r="J1678" s="11"/>
      <c r="K1678" s="17"/>
      <c r="L1678" s="22"/>
      <c r="M1678" s="5"/>
      <c r="N1678" s="11"/>
      <c r="O1678" s="17"/>
      <c r="P1678" s="22"/>
      <c r="Q1678" s="5"/>
      <c r="R1678" s="11"/>
      <c r="S1678" s="17"/>
      <c r="T1678" s="22"/>
      <c r="V1678" s="5"/>
      <c r="W1678" s="11"/>
      <c r="X1678" s="17"/>
      <c r="Y1678" s="22"/>
    </row>
    <row r="1679" spans="1:25" ht="13.5" customHeight="1">
      <c r="A1679" s="6" t="s">
        <v>66</v>
      </c>
      <c r="B1679" s="12">
        <v>9</v>
      </c>
      <c r="C1679" s="18">
        <v>5</v>
      </c>
      <c r="D1679" s="23">
        <v>14</v>
      </c>
      <c r="E1679" s="6" t="s">
        <v>67</v>
      </c>
      <c r="F1679" s="12">
        <v>4</v>
      </c>
      <c r="G1679" s="18">
        <v>3</v>
      </c>
      <c r="H1679" s="23">
        <v>7</v>
      </c>
      <c r="I1679" s="6" t="s">
        <v>41</v>
      </c>
      <c r="J1679" s="12">
        <v>5</v>
      </c>
      <c r="K1679" s="18">
        <v>10</v>
      </c>
      <c r="L1679" s="23">
        <v>15</v>
      </c>
      <c r="M1679" s="6" t="s">
        <v>70</v>
      </c>
      <c r="N1679" s="12">
        <v>2</v>
      </c>
      <c r="O1679" s="18">
        <v>5</v>
      </c>
      <c r="P1679" s="23">
        <v>7</v>
      </c>
      <c r="Q1679" s="6" t="s">
        <v>71</v>
      </c>
      <c r="R1679" s="12">
        <v>0</v>
      </c>
      <c r="S1679" s="18">
        <v>0</v>
      </c>
      <c r="T1679" s="23">
        <v>0</v>
      </c>
      <c r="V1679" s="6" t="s">
        <v>72</v>
      </c>
      <c r="W1679" s="12">
        <v>19</v>
      </c>
      <c r="X1679" s="18">
        <v>19</v>
      </c>
      <c r="Y1679" s="23">
        <v>38</v>
      </c>
    </row>
    <row r="1680" spans="1:25" ht="13.5" customHeight="1">
      <c r="A1680" s="4"/>
      <c r="B1680" s="10"/>
      <c r="C1680" s="16"/>
      <c r="D1680" s="21"/>
      <c r="E1680" s="4"/>
      <c r="F1680" s="10"/>
      <c r="G1680" s="16"/>
      <c r="H1680" s="21"/>
      <c r="I1680" s="4"/>
      <c r="J1680" s="10"/>
      <c r="K1680" s="16"/>
      <c r="L1680" s="21"/>
      <c r="M1680" s="4"/>
      <c r="N1680" s="10"/>
      <c r="O1680" s="16"/>
      <c r="P1680" s="21"/>
      <c r="Q1680" s="4"/>
      <c r="R1680" s="10"/>
      <c r="S1680" s="16"/>
      <c r="T1680" s="21"/>
      <c r="V1680" s="4"/>
      <c r="W1680" s="10"/>
      <c r="X1680" s="16"/>
      <c r="Y1680" s="21"/>
    </row>
    <row r="1681" spans="1:25" ht="13.5" customHeight="1">
      <c r="A1681" s="5"/>
      <c r="B1681" s="11"/>
      <c r="C1681" s="17"/>
      <c r="D1681" s="22"/>
      <c r="E1681" s="5"/>
      <c r="F1681" s="11"/>
      <c r="G1681" s="17"/>
      <c r="H1681" s="22"/>
      <c r="I1681" s="5"/>
      <c r="J1681" s="11"/>
      <c r="K1681" s="17"/>
      <c r="L1681" s="22"/>
      <c r="M1681" s="5"/>
      <c r="N1681" s="11"/>
      <c r="O1681" s="17"/>
      <c r="P1681" s="22"/>
      <c r="Q1681" s="5"/>
      <c r="R1681" s="11"/>
      <c r="S1681" s="17"/>
      <c r="T1681" s="22"/>
      <c r="V1681" s="5"/>
      <c r="W1681" s="11"/>
      <c r="X1681" s="17"/>
      <c r="Y1681" s="22"/>
    </row>
    <row r="1682" spans="1:25" ht="13.5" customHeight="1">
      <c r="A1682" s="6" t="s">
        <v>73</v>
      </c>
      <c r="B1682" s="12">
        <v>6</v>
      </c>
      <c r="C1682" s="18">
        <v>5</v>
      </c>
      <c r="D1682" s="23">
        <v>11</v>
      </c>
      <c r="E1682" s="6" t="s">
        <v>13</v>
      </c>
      <c r="F1682" s="12">
        <v>14</v>
      </c>
      <c r="G1682" s="18">
        <v>10</v>
      </c>
      <c r="H1682" s="23">
        <v>24</v>
      </c>
      <c r="I1682" s="6" t="s">
        <v>49</v>
      </c>
      <c r="J1682" s="12">
        <v>6</v>
      </c>
      <c r="K1682" s="18">
        <v>4</v>
      </c>
      <c r="L1682" s="23">
        <v>10</v>
      </c>
      <c r="M1682" s="6" t="s">
        <v>60</v>
      </c>
      <c r="N1682" s="12">
        <v>8</v>
      </c>
      <c r="O1682" s="18">
        <v>7</v>
      </c>
      <c r="P1682" s="23">
        <v>15</v>
      </c>
      <c r="Q1682" s="6" t="s">
        <v>57</v>
      </c>
      <c r="R1682" s="12">
        <v>0</v>
      </c>
      <c r="S1682" s="18">
        <v>0</v>
      </c>
      <c r="T1682" s="23">
        <v>0</v>
      </c>
      <c r="V1682" s="6" t="s">
        <v>10</v>
      </c>
      <c r="W1682" s="12">
        <v>40</v>
      </c>
      <c r="X1682" s="18">
        <v>27</v>
      </c>
      <c r="Y1682" s="23">
        <v>67</v>
      </c>
    </row>
    <row r="1683" spans="1:25" ht="13.5" customHeight="1">
      <c r="A1683" s="4"/>
      <c r="B1683" s="10"/>
      <c r="C1683" s="16"/>
      <c r="D1683" s="21"/>
      <c r="E1683" s="4"/>
      <c r="F1683" s="10"/>
      <c r="G1683" s="16"/>
      <c r="H1683" s="21"/>
      <c r="I1683" s="4"/>
      <c r="J1683" s="10"/>
      <c r="K1683" s="16"/>
      <c r="L1683" s="21"/>
      <c r="M1683" s="4"/>
      <c r="N1683" s="10"/>
      <c r="O1683" s="16"/>
      <c r="P1683" s="21"/>
      <c r="Q1683" s="4"/>
      <c r="R1683" s="10"/>
      <c r="S1683" s="16"/>
      <c r="T1683" s="21"/>
      <c r="V1683" s="4"/>
      <c r="W1683" s="10"/>
      <c r="X1683" s="16"/>
      <c r="Y1683" s="21"/>
    </row>
    <row r="1684" spans="1:25" ht="13.5" customHeight="1">
      <c r="A1684" s="5"/>
      <c r="B1684" s="11"/>
      <c r="C1684" s="17"/>
      <c r="D1684" s="22"/>
      <c r="E1684" s="5"/>
      <c r="F1684" s="11"/>
      <c r="G1684" s="17"/>
      <c r="H1684" s="22"/>
      <c r="I1684" s="5"/>
      <c r="J1684" s="11"/>
      <c r="K1684" s="17"/>
      <c r="L1684" s="22"/>
      <c r="M1684" s="5"/>
      <c r="N1684" s="11"/>
      <c r="O1684" s="17"/>
      <c r="P1684" s="22"/>
      <c r="Q1684" s="5"/>
      <c r="R1684" s="11"/>
      <c r="S1684" s="17"/>
      <c r="T1684" s="22"/>
      <c r="V1684" s="5"/>
      <c r="W1684" s="11"/>
      <c r="X1684" s="17"/>
      <c r="Y1684" s="22"/>
    </row>
    <row r="1685" spans="1:25" ht="13.5" customHeight="1">
      <c r="A1685" s="6" t="s">
        <v>62</v>
      </c>
      <c r="B1685" s="12">
        <v>11</v>
      </c>
      <c r="C1685" s="18">
        <v>12</v>
      </c>
      <c r="D1685" s="23">
        <v>23</v>
      </c>
      <c r="E1685" s="6" t="s">
        <v>30</v>
      </c>
      <c r="F1685" s="12">
        <v>7</v>
      </c>
      <c r="G1685" s="18">
        <v>3</v>
      </c>
      <c r="H1685" s="23">
        <v>10</v>
      </c>
      <c r="I1685" s="6" t="s">
        <v>74</v>
      </c>
      <c r="J1685" s="12">
        <v>7</v>
      </c>
      <c r="K1685" s="18">
        <v>8</v>
      </c>
      <c r="L1685" s="23">
        <v>15</v>
      </c>
      <c r="M1685" s="6" t="s">
        <v>68</v>
      </c>
      <c r="N1685" s="12">
        <v>5</v>
      </c>
      <c r="O1685" s="18">
        <v>4</v>
      </c>
      <c r="P1685" s="23">
        <v>9</v>
      </c>
      <c r="Q1685" s="6" t="s">
        <v>35</v>
      </c>
      <c r="R1685" s="12">
        <v>0</v>
      </c>
      <c r="S1685" s="18">
        <v>0</v>
      </c>
      <c r="T1685" s="23">
        <v>0</v>
      </c>
      <c r="V1685" s="6" t="s">
        <v>75</v>
      </c>
      <c r="W1685" s="12">
        <v>45</v>
      </c>
      <c r="X1685" s="18">
        <v>45</v>
      </c>
      <c r="Y1685" s="23">
        <v>90</v>
      </c>
    </row>
    <row r="1686" spans="1:25" ht="13.5" customHeight="1">
      <c r="A1686" s="4"/>
      <c r="B1686" s="10"/>
      <c r="C1686" s="16"/>
      <c r="D1686" s="21"/>
      <c r="E1686" s="4"/>
      <c r="F1686" s="10"/>
      <c r="G1686" s="16"/>
      <c r="H1686" s="21"/>
      <c r="I1686" s="4"/>
      <c r="J1686" s="10"/>
      <c r="K1686" s="16"/>
      <c r="L1686" s="21"/>
      <c r="M1686" s="4"/>
      <c r="N1686" s="10"/>
      <c r="O1686" s="16"/>
      <c r="P1686" s="21"/>
      <c r="Q1686" s="4"/>
      <c r="R1686" s="10"/>
      <c r="S1686" s="16"/>
      <c r="T1686" s="21"/>
      <c r="V1686" s="4"/>
      <c r="W1686" s="10"/>
      <c r="X1686" s="16"/>
      <c r="Y1686" s="21"/>
    </row>
    <row r="1687" spans="1:25" ht="13.5" customHeight="1">
      <c r="A1687" s="5"/>
      <c r="B1687" s="11"/>
      <c r="C1687" s="17"/>
      <c r="D1687" s="22"/>
      <c r="E1687" s="5"/>
      <c r="F1687" s="11"/>
      <c r="G1687" s="17"/>
      <c r="H1687" s="22"/>
      <c r="I1687" s="5"/>
      <c r="J1687" s="11"/>
      <c r="K1687" s="17"/>
      <c r="L1687" s="22"/>
      <c r="M1687" s="5"/>
      <c r="N1687" s="11"/>
      <c r="O1687" s="17"/>
      <c r="P1687" s="22"/>
      <c r="Q1687" s="5"/>
      <c r="R1687" s="11"/>
      <c r="S1687" s="17"/>
      <c r="T1687" s="22"/>
      <c r="V1687" s="5"/>
      <c r="W1687" s="11"/>
      <c r="X1687" s="17"/>
      <c r="Y1687" s="22"/>
    </row>
    <row r="1688" spans="1:25" ht="13.5" customHeight="1">
      <c r="A1688" s="6" t="s">
        <v>53</v>
      </c>
      <c r="B1688" s="12">
        <v>7</v>
      </c>
      <c r="C1688" s="18">
        <v>6</v>
      </c>
      <c r="D1688" s="23">
        <v>13</v>
      </c>
      <c r="E1688" s="6" t="s">
        <v>24</v>
      </c>
      <c r="F1688" s="12">
        <v>5</v>
      </c>
      <c r="G1688" s="18">
        <v>8</v>
      </c>
      <c r="H1688" s="23">
        <v>13</v>
      </c>
      <c r="I1688" s="6" t="s">
        <v>77</v>
      </c>
      <c r="J1688" s="12">
        <v>5</v>
      </c>
      <c r="K1688" s="18">
        <v>5</v>
      </c>
      <c r="L1688" s="23">
        <v>10</v>
      </c>
      <c r="M1688" s="6" t="s">
        <v>44</v>
      </c>
      <c r="N1688" s="12">
        <v>2</v>
      </c>
      <c r="O1688" s="18">
        <v>7</v>
      </c>
      <c r="P1688" s="23">
        <v>9</v>
      </c>
      <c r="Q1688" s="6" t="s">
        <v>46</v>
      </c>
      <c r="R1688" s="12">
        <v>0</v>
      </c>
      <c r="S1688" s="18">
        <v>0</v>
      </c>
      <c r="T1688" s="23">
        <v>0</v>
      </c>
      <c r="V1688" s="6" t="s">
        <v>29</v>
      </c>
      <c r="W1688" s="12">
        <v>43</v>
      </c>
      <c r="X1688" s="18">
        <v>48</v>
      </c>
      <c r="Y1688" s="23">
        <v>91</v>
      </c>
    </row>
    <row r="1689" spans="1:25" ht="13.5" customHeight="1">
      <c r="A1689" s="4"/>
      <c r="B1689" s="10"/>
      <c r="C1689" s="16"/>
      <c r="D1689" s="21"/>
      <c r="E1689" s="4"/>
      <c r="F1689" s="10"/>
      <c r="G1689" s="16"/>
      <c r="H1689" s="21"/>
      <c r="I1689" s="4"/>
      <c r="J1689" s="10"/>
      <c r="K1689" s="16"/>
      <c r="L1689" s="21"/>
      <c r="M1689" s="4"/>
      <c r="N1689" s="10"/>
      <c r="O1689" s="16"/>
      <c r="P1689" s="21"/>
      <c r="Q1689" s="4"/>
      <c r="R1689" s="10"/>
      <c r="S1689" s="16"/>
      <c r="T1689" s="21"/>
      <c r="V1689" s="4"/>
      <c r="W1689" s="10"/>
      <c r="X1689" s="16"/>
      <c r="Y1689" s="21"/>
    </row>
    <row r="1690" spans="1:25" ht="13.5" customHeight="1">
      <c r="A1690" s="5"/>
      <c r="B1690" s="11"/>
      <c r="C1690" s="17"/>
      <c r="D1690" s="22"/>
      <c r="E1690" s="5"/>
      <c r="F1690" s="11"/>
      <c r="G1690" s="17"/>
      <c r="H1690" s="22"/>
      <c r="I1690" s="5"/>
      <c r="J1690" s="11"/>
      <c r="K1690" s="17"/>
      <c r="L1690" s="22"/>
      <c r="M1690" s="5"/>
      <c r="N1690" s="11"/>
      <c r="O1690" s="17"/>
      <c r="P1690" s="22"/>
      <c r="Q1690" s="5"/>
      <c r="R1690" s="11"/>
      <c r="S1690" s="17"/>
      <c r="T1690" s="22"/>
      <c r="V1690" s="5"/>
      <c r="W1690" s="11"/>
      <c r="X1690" s="17"/>
      <c r="Y1690" s="22"/>
    </row>
    <row r="1691" spans="1:25" ht="13.5" customHeight="1">
      <c r="A1691" s="6" t="s">
        <v>78</v>
      </c>
      <c r="B1691" s="12">
        <v>5</v>
      </c>
      <c r="C1691" s="18">
        <v>9</v>
      </c>
      <c r="D1691" s="23">
        <v>14</v>
      </c>
      <c r="E1691" s="6" t="s">
        <v>79</v>
      </c>
      <c r="F1691" s="12">
        <v>10</v>
      </c>
      <c r="G1691" s="18">
        <v>3</v>
      </c>
      <c r="H1691" s="23">
        <v>13</v>
      </c>
      <c r="I1691" s="6" t="s">
        <v>7</v>
      </c>
      <c r="J1691" s="12">
        <v>7</v>
      </c>
      <c r="K1691" s="18">
        <v>5</v>
      </c>
      <c r="L1691" s="23">
        <v>12</v>
      </c>
      <c r="M1691" s="6" t="s">
        <v>59</v>
      </c>
      <c r="N1691" s="12">
        <v>4</v>
      </c>
      <c r="O1691" s="18">
        <v>7</v>
      </c>
      <c r="P1691" s="23">
        <v>11</v>
      </c>
      <c r="Q1691" s="6" t="s">
        <v>80</v>
      </c>
      <c r="R1691" s="12">
        <v>0</v>
      </c>
      <c r="S1691" s="18">
        <v>0</v>
      </c>
      <c r="T1691" s="23">
        <v>0</v>
      </c>
      <c r="V1691" s="6" t="s">
        <v>82</v>
      </c>
      <c r="W1691" s="12">
        <v>39</v>
      </c>
      <c r="X1691" s="18">
        <v>40</v>
      </c>
      <c r="Y1691" s="23">
        <v>79</v>
      </c>
    </row>
    <row r="1692" spans="1:25" ht="13.5" customHeight="1">
      <c r="A1692" s="4"/>
      <c r="B1692" s="10"/>
      <c r="C1692" s="16"/>
      <c r="D1692" s="21"/>
      <c r="E1692" s="4"/>
      <c r="F1692" s="10"/>
      <c r="G1692" s="16"/>
      <c r="H1692" s="21"/>
      <c r="I1692" s="4"/>
      <c r="J1692" s="10"/>
      <c r="K1692" s="16"/>
      <c r="L1692" s="21"/>
      <c r="M1692" s="4"/>
      <c r="N1692" s="10"/>
      <c r="O1692" s="16"/>
      <c r="P1692" s="21"/>
      <c r="Q1692" s="4"/>
      <c r="R1692" s="10"/>
      <c r="S1692" s="16"/>
      <c r="T1692" s="21"/>
      <c r="V1692" s="4"/>
      <c r="W1692" s="10"/>
      <c r="X1692" s="16"/>
      <c r="Y1692" s="21"/>
    </row>
    <row r="1693" spans="1:25" ht="13.5" customHeight="1">
      <c r="A1693" s="5"/>
      <c r="B1693" s="11"/>
      <c r="C1693" s="17"/>
      <c r="D1693" s="22"/>
      <c r="E1693" s="5"/>
      <c r="F1693" s="11"/>
      <c r="G1693" s="17"/>
      <c r="H1693" s="22"/>
      <c r="I1693" s="5"/>
      <c r="J1693" s="11"/>
      <c r="K1693" s="17"/>
      <c r="L1693" s="22"/>
      <c r="M1693" s="5"/>
      <c r="N1693" s="11"/>
      <c r="O1693" s="17"/>
      <c r="P1693" s="22"/>
      <c r="Q1693" s="5"/>
      <c r="R1693" s="11"/>
      <c r="S1693" s="17"/>
      <c r="T1693" s="22"/>
      <c r="V1693" s="5"/>
      <c r="W1693" s="11"/>
      <c r="X1693" s="17"/>
      <c r="Y1693" s="22"/>
    </row>
    <row r="1694" spans="1:25" ht="13.5" customHeight="1">
      <c r="A1694" s="6" t="s">
        <v>83</v>
      </c>
      <c r="B1694" s="12">
        <v>10</v>
      </c>
      <c r="C1694" s="18">
        <v>9</v>
      </c>
      <c r="D1694" s="23">
        <v>19</v>
      </c>
      <c r="E1694" s="6" t="s">
        <v>85</v>
      </c>
      <c r="F1694" s="12">
        <v>9</v>
      </c>
      <c r="G1694" s="18">
        <v>10</v>
      </c>
      <c r="H1694" s="23">
        <v>19</v>
      </c>
      <c r="I1694" s="6" t="s">
        <v>86</v>
      </c>
      <c r="J1694" s="12">
        <v>10</v>
      </c>
      <c r="K1694" s="18">
        <v>5</v>
      </c>
      <c r="L1694" s="23">
        <v>15</v>
      </c>
      <c r="M1694" s="6" t="s">
        <v>69</v>
      </c>
      <c r="N1694" s="12">
        <v>6</v>
      </c>
      <c r="O1694" s="18">
        <v>7</v>
      </c>
      <c r="P1694" s="23">
        <v>13</v>
      </c>
      <c r="Q1694" s="6" t="s">
        <v>87</v>
      </c>
      <c r="R1694" s="12">
        <v>0</v>
      </c>
      <c r="S1694" s="18">
        <v>0</v>
      </c>
      <c r="T1694" s="23">
        <v>0</v>
      </c>
      <c r="V1694" s="6" t="s">
        <v>51</v>
      </c>
      <c r="W1694" s="12">
        <v>47</v>
      </c>
      <c r="X1694" s="18">
        <v>30</v>
      </c>
      <c r="Y1694" s="23">
        <v>77</v>
      </c>
    </row>
    <row r="1695" spans="1:25" ht="13.5" customHeight="1">
      <c r="A1695" s="4"/>
      <c r="B1695" s="10"/>
      <c r="C1695" s="16"/>
      <c r="D1695" s="21"/>
      <c r="E1695" s="4"/>
      <c r="F1695" s="10"/>
      <c r="G1695" s="16"/>
      <c r="H1695" s="21"/>
      <c r="I1695" s="4"/>
      <c r="J1695" s="10"/>
      <c r="K1695" s="16"/>
      <c r="L1695" s="21"/>
      <c r="M1695" s="4"/>
      <c r="N1695" s="10"/>
      <c r="O1695" s="16"/>
      <c r="P1695" s="21"/>
      <c r="Q1695" s="4"/>
      <c r="R1695" s="10"/>
      <c r="S1695" s="16"/>
      <c r="T1695" s="21"/>
      <c r="V1695" s="4"/>
      <c r="W1695" s="10"/>
      <c r="X1695" s="16"/>
      <c r="Y1695" s="21"/>
    </row>
    <row r="1696" spans="1:25" ht="13.5" customHeight="1">
      <c r="A1696" s="5"/>
      <c r="B1696" s="11"/>
      <c r="C1696" s="17"/>
      <c r="D1696" s="22"/>
      <c r="E1696" s="5"/>
      <c r="F1696" s="11"/>
      <c r="G1696" s="17"/>
      <c r="H1696" s="22"/>
      <c r="I1696" s="5"/>
      <c r="J1696" s="11"/>
      <c r="K1696" s="17"/>
      <c r="L1696" s="22"/>
      <c r="M1696" s="5"/>
      <c r="N1696" s="11"/>
      <c r="O1696" s="17"/>
      <c r="P1696" s="22"/>
      <c r="Q1696" s="5"/>
      <c r="R1696" s="11"/>
      <c r="S1696" s="17"/>
      <c r="T1696" s="22"/>
      <c r="V1696" s="5"/>
      <c r="W1696" s="11"/>
      <c r="X1696" s="17"/>
      <c r="Y1696" s="22"/>
    </row>
    <row r="1697" spans="1:25" ht="13.5" customHeight="1">
      <c r="A1697" s="6" t="s">
        <v>89</v>
      </c>
      <c r="B1697" s="12">
        <v>7</v>
      </c>
      <c r="C1697" s="18">
        <v>6</v>
      </c>
      <c r="D1697" s="23">
        <v>13</v>
      </c>
      <c r="E1697" s="6" t="s">
        <v>91</v>
      </c>
      <c r="F1697" s="12">
        <v>9</v>
      </c>
      <c r="G1697" s="18">
        <v>5</v>
      </c>
      <c r="H1697" s="23">
        <v>14</v>
      </c>
      <c r="I1697" s="6" t="s">
        <v>92</v>
      </c>
      <c r="J1697" s="12">
        <v>6</v>
      </c>
      <c r="K1697" s="18">
        <v>8</v>
      </c>
      <c r="L1697" s="23">
        <v>14</v>
      </c>
      <c r="M1697" s="6" t="s">
        <v>94</v>
      </c>
      <c r="N1697" s="12">
        <v>1</v>
      </c>
      <c r="O1697" s="18">
        <v>7</v>
      </c>
      <c r="P1697" s="23">
        <v>8</v>
      </c>
      <c r="Q1697" s="6" t="s">
        <v>95</v>
      </c>
      <c r="R1697" s="12">
        <v>0</v>
      </c>
      <c r="S1697" s="18">
        <v>0</v>
      </c>
      <c r="T1697" s="23">
        <v>0</v>
      </c>
      <c r="V1697" s="6" t="s">
        <v>96</v>
      </c>
      <c r="W1697" s="12">
        <v>30</v>
      </c>
      <c r="X1697" s="18">
        <v>32</v>
      </c>
      <c r="Y1697" s="23">
        <v>62</v>
      </c>
    </row>
    <row r="1698" spans="1:25" ht="13.5" customHeight="1">
      <c r="A1698" s="4"/>
      <c r="B1698" s="10"/>
      <c r="C1698" s="16"/>
      <c r="D1698" s="21"/>
      <c r="E1698" s="4"/>
      <c r="F1698" s="10"/>
      <c r="G1698" s="16"/>
      <c r="H1698" s="21"/>
      <c r="I1698" s="4"/>
      <c r="J1698" s="10"/>
      <c r="K1698" s="16"/>
      <c r="L1698" s="21"/>
      <c r="M1698" s="4"/>
      <c r="N1698" s="10"/>
      <c r="O1698" s="16"/>
      <c r="P1698" s="21"/>
      <c r="Q1698" s="4"/>
      <c r="R1698" s="10"/>
      <c r="S1698" s="16"/>
      <c r="T1698" s="21"/>
      <c r="V1698" s="4"/>
      <c r="W1698" s="10"/>
      <c r="X1698" s="16"/>
      <c r="Y1698" s="21"/>
    </row>
    <row r="1699" spans="1:25" ht="13.5" customHeight="1">
      <c r="A1699" s="5"/>
      <c r="B1699" s="11"/>
      <c r="C1699" s="17"/>
      <c r="D1699" s="22"/>
      <c r="E1699" s="5"/>
      <c r="F1699" s="11"/>
      <c r="G1699" s="17"/>
      <c r="H1699" s="22"/>
      <c r="I1699" s="5"/>
      <c r="J1699" s="11"/>
      <c r="K1699" s="17"/>
      <c r="L1699" s="22"/>
      <c r="M1699" s="5"/>
      <c r="N1699" s="11"/>
      <c r="O1699" s="17"/>
      <c r="P1699" s="22"/>
      <c r="Q1699" s="5"/>
      <c r="R1699" s="11"/>
      <c r="S1699" s="17"/>
      <c r="T1699" s="22"/>
      <c r="V1699" s="5"/>
      <c r="W1699" s="11"/>
      <c r="X1699" s="17"/>
      <c r="Y1699" s="22"/>
    </row>
    <row r="1700" spans="1:25" ht="13.5" customHeight="1">
      <c r="A1700" s="6" t="s">
        <v>40</v>
      </c>
      <c r="B1700" s="12">
        <v>6</v>
      </c>
      <c r="C1700" s="18">
        <v>7</v>
      </c>
      <c r="D1700" s="23">
        <v>13</v>
      </c>
      <c r="E1700" s="6" t="s">
        <v>97</v>
      </c>
      <c r="F1700" s="12">
        <v>3</v>
      </c>
      <c r="G1700" s="18">
        <v>8</v>
      </c>
      <c r="H1700" s="23">
        <v>11</v>
      </c>
      <c r="I1700" s="6" t="s">
        <v>98</v>
      </c>
      <c r="J1700" s="12">
        <v>5</v>
      </c>
      <c r="K1700" s="18">
        <v>10</v>
      </c>
      <c r="L1700" s="23">
        <v>15</v>
      </c>
      <c r="M1700" s="6" t="s">
        <v>99</v>
      </c>
      <c r="N1700" s="12">
        <v>3</v>
      </c>
      <c r="O1700" s="18">
        <v>4</v>
      </c>
      <c r="P1700" s="23">
        <v>7</v>
      </c>
      <c r="Q1700" s="6" t="s">
        <v>100</v>
      </c>
      <c r="R1700" s="12">
        <v>0</v>
      </c>
      <c r="S1700" s="18">
        <v>0</v>
      </c>
      <c r="T1700" s="23">
        <v>0</v>
      </c>
      <c r="V1700" s="6" t="s">
        <v>101</v>
      </c>
      <c r="W1700" s="12">
        <v>35</v>
      </c>
      <c r="X1700" s="18">
        <v>31</v>
      </c>
      <c r="Y1700" s="23">
        <v>66</v>
      </c>
    </row>
    <row r="1701" spans="1:25" ht="13.5" customHeight="1">
      <c r="A1701" s="4"/>
      <c r="B1701" s="10"/>
      <c r="C1701" s="16"/>
      <c r="D1701" s="21"/>
      <c r="E1701" s="4"/>
      <c r="F1701" s="10"/>
      <c r="G1701" s="16"/>
      <c r="H1701" s="21"/>
      <c r="I1701" s="4"/>
      <c r="J1701" s="10"/>
      <c r="K1701" s="16"/>
      <c r="L1701" s="21"/>
      <c r="M1701" s="4"/>
      <c r="N1701" s="10"/>
      <c r="O1701" s="16"/>
      <c r="P1701" s="21"/>
      <c r="Q1701" s="4"/>
      <c r="R1701" s="10"/>
      <c r="S1701" s="16"/>
      <c r="T1701" s="21"/>
      <c r="V1701" s="4"/>
      <c r="W1701" s="10"/>
      <c r="X1701" s="16"/>
      <c r="Y1701" s="21"/>
    </row>
    <row r="1702" spans="1:25" ht="13.5" customHeight="1">
      <c r="A1702" s="5"/>
      <c r="B1702" s="11"/>
      <c r="C1702" s="17"/>
      <c r="D1702" s="22"/>
      <c r="E1702" s="5"/>
      <c r="F1702" s="11"/>
      <c r="G1702" s="17"/>
      <c r="H1702" s="22"/>
      <c r="I1702" s="5"/>
      <c r="J1702" s="11"/>
      <c r="K1702" s="17"/>
      <c r="L1702" s="22"/>
      <c r="M1702" s="5"/>
      <c r="N1702" s="11"/>
      <c r="O1702" s="17"/>
      <c r="P1702" s="22"/>
      <c r="Q1702" s="5"/>
      <c r="R1702" s="11"/>
      <c r="S1702" s="17"/>
      <c r="T1702" s="22"/>
      <c r="V1702" s="5"/>
      <c r="W1702" s="11"/>
      <c r="X1702" s="17"/>
      <c r="Y1702" s="22"/>
    </row>
    <row r="1703" spans="1:25" ht="13.5" customHeight="1">
      <c r="A1703" s="6" t="s">
        <v>103</v>
      </c>
      <c r="B1703" s="12">
        <v>5</v>
      </c>
      <c r="C1703" s="18">
        <v>8</v>
      </c>
      <c r="D1703" s="23">
        <v>13</v>
      </c>
      <c r="E1703" s="6" t="s">
        <v>106</v>
      </c>
      <c r="F1703" s="12">
        <v>10</v>
      </c>
      <c r="G1703" s="18">
        <v>10</v>
      </c>
      <c r="H1703" s="23">
        <v>20</v>
      </c>
      <c r="I1703" s="6" t="s">
        <v>107</v>
      </c>
      <c r="J1703" s="12">
        <v>6</v>
      </c>
      <c r="K1703" s="18">
        <v>4</v>
      </c>
      <c r="L1703" s="23">
        <v>10</v>
      </c>
      <c r="M1703" s="6" t="s">
        <v>108</v>
      </c>
      <c r="N1703" s="12">
        <v>2</v>
      </c>
      <c r="O1703" s="18">
        <v>2</v>
      </c>
      <c r="P1703" s="23">
        <v>4</v>
      </c>
      <c r="Q1703" s="6" t="s">
        <v>109</v>
      </c>
      <c r="R1703" s="12">
        <v>0</v>
      </c>
      <c r="S1703" s="18">
        <v>0</v>
      </c>
      <c r="T1703" s="23">
        <v>0</v>
      </c>
      <c r="V1703" s="6" t="s">
        <v>111</v>
      </c>
      <c r="W1703" s="12">
        <v>32</v>
      </c>
      <c r="X1703" s="18">
        <v>42</v>
      </c>
      <c r="Y1703" s="23">
        <v>74</v>
      </c>
    </row>
    <row r="1704" spans="1:25" ht="13.5" customHeight="1">
      <c r="A1704" s="4"/>
      <c r="B1704" s="10"/>
      <c r="C1704" s="16"/>
      <c r="D1704" s="21"/>
      <c r="E1704" s="4"/>
      <c r="F1704" s="10"/>
      <c r="G1704" s="16"/>
      <c r="H1704" s="21"/>
      <c r="I1704" s="4"/>
      <c r="J1704" s="10"/>
      <c r="K1704" s="16"/>
      <c r="L1704" s="21"/>
      <c r="M1704" s="4"/>
      <c r="N1704" s="10"/>
      <c r="O1704" s="16"/>
      <c r="P1704" s="21"/>
      <c r="Q1704" s="4"/>
      <c r="R1704" s="10"/>
      <c r="S1704" s="16"/>
      <c r="T1704" s="21"/>
      <c r="V1704" s="4"/>
      <c r="W1704" s="10"/>
      <c r="X1704" s="16"/>
      <c r="Y1704" s="21"/>
    </row>
    <row r="1705" spans="1:25" ht="13.5" customHeight="1">
      <c r="A1705" s="5"/>
      <c r="B1705" s="11"/>
      <c r="C1705" s="17"/>
      <c r="D1705" s="22"/>
      <c r="E1705" s="5"/>
      <c r="F1705" s="11"/>
      <c r="G1705" s="17"/>
      <c r="H1705" s="22"/>
      <c r="I1705" s="5"/>
      <c r="J1705" s="11"/>
      <c r="K1705" s="17"/>
      <c r="L1705" s="22"/>
      <c r="M1705" s="5"/>
      <c r="N1705" s="11"/>
      <c r="O1705" s="17"/>
      <c r="P1705" s="22"/>
      <c r="Q1705" s="5"/>
      <c r="R1705" s="11"/>
      <c r="S1705" s="17"/>
      <c r="T1705" s="22"/>
      <c r="V1705" s="5"/>
      <c r="W1705" s="11"/>
      <c r="X1705" s="17"/>
      <c r="Y1705" s="22"/>
    </row>
    <row r="1706" spans="1:25" ht="13.5" customHeight="1">
      <c r="A1706" s="6" t="s">
        <v>14</v>
      </c>
      <c r="B1706" s="12">
        <v>6</v>
      </c>
      <c r="C1706" s="18">
        <v>6</v>
      </c>
      <c r="D1706" s="23">
        <v>12</v>
      </c>
      <c r="E1706" s="6" t="s">
        <v>112</v>
      </c>
      <c r="F1706" s="12">
        <v>14</v>
      </c>
      <c r="G1706" s="18">
        <v>12</v>
      </c>
      <c r="H1706" s="23">
        <v>26</v>
      </c>
      <c r="I1706" s="6" t="s">
        <v>38</v>
      </c>
      <c r="J1706" s="12">
        <v>8</v>
      </c>
      <c r="K1706" s="18">
        <v>4</v>
      </c>
      <c r="L1706" s="23">
        <v>12</v>
      </c>
      <c r="M1706" s="6" t="s">
        <v>113</v>
      </c>
      <c r="N1706" s="12">
        <v>0</v>
      </c>
      <c r="O1706" s="18">
        <v>5</v>
      </c>
      <c r="P1706" s="23">
        <v>5</v>
      </c>
      <c r="Q1706" s="6" t="s">
        <v>114</v>
      </c>
      <c r="R1706" s="12">
        <v>0</v>
      </c>
      <c r="S1706" s="18">
        <v>0</v>
      </c>
      <c r="T1706" s="23">
        <v>0</v>
      </c>
      <c r="V1706" s="6" t="s">
        <v>115</v>
      </c>
      <c r="W1706" s="12">
        <v>37</v>
      </c>
      <c r="X1706" s="18">
        <v>38</v>
      </c>
      <c r="Y1706" s="23">
        <v>75</v>
      </c>
    </row>
    <row r="1707" spans="1:25" ht="13.5" customHeight="1">
      <c r="A1707" s="4"/>
      <c r="B1707" s="10"/>
      <c r="C1707" s="16"/>
      <c r="D1707" s="21"/>
      <c r="E1707" s="4"/>
      <c r="F1707" s="10"/>
      <c r="G1707" s="16"/>
      <c r="H1707" s="21"/>
      <c r="I1707" s="4"/>
      <c r="J1707" s="10"/>
      <c r="K1707" s="16"/>
      <c r="L1707" s="21"/>
      <c r="M1707" s="4"/>
      <c r="N1707" s="10"/>
      <c r="O1707" s="16"/>
      <c r="P1707" s="21"/>
      <c r="Q1707" s="4"/>
      <c r="R1707" s="10"/>
      <c r="S1707" s="16"/>
      <c r="T1707" s="21"/>
      <c r="V1707" s="4"/>
      <c r="W1707" s="10"/>
      <c r="X1707" s="16"/>
      <c r="Y1707" s="21"/>
    </row>
    <row r="1708" spans="1:25" ht="13.5" customHeight="1">
      <c r="A1708" s="5"/>
      <c r="B1708" s="11"/>
      <c r="C1708" s="17"/>
      <c r="D1708" s="22"/>
      <c r="E1708" s="5"/>
      <c r="F1708" s="11"/>
      <c r="G1708" s="17"/>
      <c r="H1708" s="22"/>
      <c r="I1708" s="5"/>
      <c r="J1708" s="11"/>
      <c r="K1708" s="17"/>
      <c r="L1708" s="22"/>
      <c r="M1708" s="5"/>
      <c r="N1708" s="11"/>
      <c r="O1708" s="17"/>
      <c r="P1708" s="22"/>
      <c r="Q1708" s="5"/>
      <c r="R1708" s="11"/>
      <c r="S1708" s="17"/>
      <c r="T1708" s="22"/>
      <c r="V1708" s="5"/>
      <c r="W1708" s="11"/>
      <c r="X1708" s="17"/>
      <c r="Y1708" s="22"/>
    </row>
    <row r="1709" spans="1:25" ht="13.5" customHeight="1">
      <c r="A1709" s="6" t="s">
        <v>116</v>
      </c>
      <c r="B1709" s="12">
        <v>6</v>
      </c>
      <c r="C1709" s="18">
        <v>10</v>
      </c>
      <c r="D1709" s="23">
        <v>16</v>
      </c>
      <c r="E1709" s="6" t="s">
        <v>117</v>
      </c>
      <c r="F1709" s="12">
        <v>10</v>
      </c>
      <c r="G1709" s="18">
        <v>12</v>
      </c>
      <c r="H1709" s="23">
        <v>22</v>
      </c>
      <c r="I1709" s="6" t="s">
        <v>102</v>
      </c>
      <c r="J1709" s="12">
        <v>5</v>
      </c>
      <c r="K1709" s="18">
        <v>9</v>
      </c>
      <c r="L1709" s="23">
        <v>14</v>
      </c>
      <c r="M1709" s="6" t="s">
        <v>118</v>
      </c>
      <c r="N1709" s="12">
        <v>1</v>
      </c>
      <c r="O1709" s="18">
        <v>2</v>
      </c>
      <c r="P1709" s="23">
        <v>3</v>
      </c>
      <c r="Q1709" s="6" t="s">
        <v>119</v>
      </c>
      <c r="R1709" s="12">
        <v>0</v>
      </c>
      <c r="S1709" s="18">
        <v>0</v>
      </c>
      <c r="T1709" s="23">
        <v>0</v>
      </c>
      <c r="V1709" s="6" t="s">
        <v>121</v>
      </c>
      <c r="W1709" s="12">
        <v>28</v>
      </c>
      <c r="X1709" s="18">
        <v>33</v>
      </c>
      <c r="Y1709" s="23">
        <v>61</v>
      </c>
    </row>
    <row r="1710" spans="1:25" ht="13.5" customHeight="1">
      <c r="A1710" s="4"/>
      <c r="B1710" s="10"/>
      <c r="C1710" s="16"/>
      <c r="D1710" s="21"/>
      <c r="E1710" s="4"/>
      <c r="F1710" s="10"/>
      <c r="G1710" s="16"/>
      <c r="H1710" s="21"/>
      <c r="I1710" s="4"/>
      <c r="J1710" s="10"/>
      <c r="K1710" s="16"/>
      <c r="L1710" s="21"/>
      <c r="M1710" s="4"/>
      <c r="N1710" s="10"/>
      <c r="O1710" s="16"/>
      <c r="P1710" s="21"/>
      <c r="Q1710" s="4"/>
      <c r="R1710" s="10"/>
      <c r="S1710" s="16"/>
      <c r="T1710" s="21"/>
      <c r="V1710" s="4"/>
      <c r="W1710" s="10"/>
      <c r="X1710" s="16"/>
      <c r="Y1710" s="21"/>
    </row>
    <row r="1711" spans="1:25" ht="13.5" customHeight="1">
      <c r="A1711" s="5"/>
      <c r="B1711" s="11"/>
      <c r="C1711" s="17"/>
      <c r="D1711" s="22"/>
      <c r="E1711" s="5"/>
      <c r="F1711" s="11"/>
      <c r="G1711" s="17"/>
      <c r="H1711" s="22"/>
      <c r="I1711" s="5"/>
      <c r="J1711" s="11"/>
      <c r="K1711" s="17"/>
      <c r="L1711" s="22"/>
      <c r="M1711" s="5"/>
      <c r="N1711" s="11"/>
      <c r="O1711" s="17"/>
      <c r="P1711" s="22"/>
      <c r="Q1711" s="5"/>
      <c r="R1711" s="11"/>
      <c r="S1711" s="17"/>
      <c r="T1711" s="22"/>
      <c r="V1711" s="5"/>
      <c r="W1711" s="11"/>
      <c r="X1711" s="17"/>
      <c r="Y1711" s="22"/>
    </row>
    <row r="1712" spans="1:25" ht="13.5" customHeight="1">
      <c r="A1712" s="6" t="s">
        <v>122</v>
      </c>
      <c r="B1712" s="12">
        <v>8</v>
      </c>
      <c r="C1712" s="18">
        <v>5</v>
      </c>
      <c r="D1712" s="23">
        <v>13</v>
      </c>
      <c r="E1712" s="6" t="s">
        <v>123</v>
      </c>
      <c r="F1712" s="12">
        <v>9</v>
      </c>
      <c r="G1712" s="18">
        <v>12</v>
      </c>
      <c r="H1712" s="23">
        <v>21</v>
      </c>
      <c r="I1712" s="6" t="s">
        <v>124</v>
      </c>
      <c r="J1712" s="12">
        <v>6</v>
      </c>
      <c r="K1712" s="18">
        <v>11</v>
      </c>
      <c r="L1712" s="23">
        <v>17</v>
      </c>
      <c r="M1712" s="6" t="s">
        <v>125</v>
      </c>
      <c r="N1712" s="12">
        <v>1</v>
      </c>
      <c r="O1712" s="18">
        <v>7</v>
      </c>
      <c r="P1712" s="23">
        <v>8</v>
      </c>
      <c r="Q1712" s="6" t="s">
        <v>126</v>
      </c>
      <c r="R1712" s="12">
        <v>0</v>
      </c>
      <c r="S1712" s="18">
        <v>0</v>
      </c>
      <c r="T1712" s="23">
        <v>0</v>
      </c>
      <c r="V1712" s="6" t="s">
        <v>127</v>
      </c>
      <c r="W1712" s="12">
        <v>21</v>
      </c>
      <c r="X1712" s="18">
        <v>30</v>
      </c>
      <c r="Y1712" s="23">
        <v>51</v>
      </c>
    </row>
    <row r="1713" spans="1:25" ht="13.5" customHeight="1">
      <c r="A1713" s="4"/>
      <c r="B1713" s="10"/>
      <c r="C1713" s="16"/>
      <c r="D1713" s="21"/>
      <c r="E1713" s="4"/>
      <c r="F1713" s="10"/>
      <c r="G1713" s="16"/>
      <c r="H1713" s="21"/>
      <c r="I1713" s="4"/>
      <c r="J1713" s="10"/>
      <c r="K1713" s="16"/>
      <c r="L1713" s="21"/>
      <c r="M1713" s="4"/>
      <c r="N1713" s="10"/>
      <c r="O1713" s="16"/>
      <c r="P1713" s="21"/>
      <c r="Q1713" s="4"/>
      <c r="R1713" s="10"/>
      <c r="S1713" s="16"/>
      <c r="T1713" s="21"/>
      <c r="V1713" s="4"/>
      <c r="W1713" s="10"/>
      <c r="X1713" s="16"/>
      <c r="Y1713" s="21"/>
    </row>
    <row r="1714" spans="1:25" ht="13.5" customHeight="1">
      <c r="A1714" s="5"/>
      <c r="B1714" s="11"/>
      <c r="C1714" s="17"/>
      <c r="D1714" s="22"/>
      <c r="E1714" s="5"/>
      <c r="F1714" s="11"/>
      <c r="G1714" s="17"/>
      <c r="H1714" s="22"/>
      <c r="I1714" s="5"/>
      <c r="J1714" s="11"/>
      <c r="K1714" s="17"/>
      <c r="L1714" s="22"/>
      <c r="M1714" s="5"/>
      <c r="N1714" s="11"/>
      <c r="O1714" s="17"/>
      <c r="P1714" s="22"/>
      <c r="Q1714" s="5"/>
      <c r="R1714" s="11"/>
      <c r="S1714" s="17"/>
      <c r="T1714" s="22"/>
      <c r="V1714" s="5"/>
      <c r="W1714" s="11"/>
      <c r="X1714" s="17"/>
      <c r="Y1714" s="22"/>
    </row>
    <row r="1715" spans="1:25" ht="13.5" customHeight="1">
      <c r="A1715" s="6" t="s">
        <v>128</v>
      </c>
      <c r="B1715" s="12">
        <v>7</v>
      </c>
      <c r="C1715" s="18">
        <v>5</v>
      </c>
      <c r="D1715" s="23">
        <v>12</v>
      </c>
      <c r="E1715" s="6" t="s">
        <v>129</v>
      </c>
      <c r="F1715" s="12">
        <v>8</v>
      </c>
      <c r="G1715" s="18">
        <v>9</v>
      </c>
      <c r="H1715" s="23">
        <v>17</v>
      </c>
      <c r="I1715" s="6" t="s">
        <v>130</v>
      </c>
      <c r="J1715" s="12">
        <v>7</v>
      </c>
      <c r="K1715" s="18">
        <v>5</v>
      </c>
      <c r="L1715" s="23">
        <v>12</v>
      </c>
      <c r="M1715" s="6" t="s">
        <v>131</v>
      </c>
      <c r="N1715" s="12">
        <v>1</v>
      </c>
      <c r="O1715" s="18">
        <v>3</v>
      </c>
      <c r="P1715" s="23">
        <v>4</v>
      </c>
      <c r="Q1715" s="6" t="s">
        <v>27</v>
      </c>
      <c r="R1715" s="12">
        <v>0</v>
      </c>
      <c r="S1715" s="18">
        <v>0</v>
      </c>
      <c r="T1715" s="23">
        <v>0</v>
      </c>
      <c r="V1715" s="6" t="s">
        <v>84</v>
      </c>
      <c r="W1715" s="12">
        <v>12</v>
      </c>
      <c r="X1715" s="18">
        <v>25</v>
      </c>
      <c r="Y1715" s="23">
        <v>37</v>
      </c>
    </row>
    <row r="1716" spans="1:25" ht="13.5" customHeight="1">
      <c r="A1716" s="4"/>
      <c r="B1716" s="10"/>
      <c r="C1716" s="16"/>
      <c r="D1716" s="21"/>
      <c r="E1716" s="4"/>
      <c r="F1716" s="10"/>
      <c r="G1716" s="16"/>
      <c r="H1716" s="21"/>
      <c r="I1716" s="4"/>
      <c r="J1716" s="10"/>
      <c r="K1716" s="16"/>
      <c r="L1716" s="21"/>
      <c r="M1716" s="4"/>
      <c r="N1716" s="10"/>
      <c r="O1716" s="16"/>
      <c r="P1716" s="21"/>
      <c r="Q1716" s="4"/>
      <c r="R1716" s="10"/>
      <c r="S1716" s="16"/>
      <c r="T1716" s="21"/>
      <c r="V1716" s="4"/>
      <c r="W1716" s="10"/>
      <c r="X1716" s="16"/>
      <c r="Y1716" s="21"/>
    </row>
    <row r="1717" spans="1:25" ht="13.5" customHeight="1">
      <c r="A1717" s="5"/>
      <c r="B1717" s="11"/>
      <c r="C1717" s="17"/>
      <c r="D1717" s="22"/>
      <c r="E1717" s="5"/>
      <c r="F1717" s="11"/>
      <c r="G1717" s="17"/>
      <c r="H1717" s="22"/>
      <c r="I1717" s="5"/>
      <c r="J1717" s="11"/>
      <c r="K1717" s="17"/>
      <c r="L1717" s="22"/>
      <c r="M1717" s="5"/>
      <c r="N1717" s="11"/>
      <c r="O1717" s="17"/>
      <c r="P1717" s="22"/>
      <c r="Q1717" s="5"/>
      <c r="R1717" s="11"/>
      <c r="S1717" s="17"/>
      <c r="T1717" s="22"/>
      <c r="V1717" s="5"/>
      <c r="W1717" s="11"/>
      <c r="X1717" s="17"/>
      <c r="Y1717" s="22"/>
    </row>
    <row r="1718" spans="1:25" ht="13.5" customHeight="1">
      <c r="A1718" s="6" t="s">
        <v>132</v>
      </c>
      <c r="B1718" s="12">
        <v>8</v>
      </c>
      <c r="C1718" s="18">
        <v>6</v>
      </c>
      <c r="D1718" s="23">
        <v>14</v>
      </c>
      <c r="E1718" s="6" t="s">
        <v>133</v>
      </c>
      <c r="F1718" s="12">
        <v>10</v>
      </c>
      <c r="G1718" s="18">
        <v>6</v>
      </c>
      <c r="H1718" s="23">
        <v>16</v>
      </c>
      <c r="I1718" s="6" t="s">
        <v>134</v>
      </c>
      <c r="J1718" s="12">
        <v>9</v>
      </c>
      <c r="K1718" s="18">
        <v>12</v>
      </c>
      <c r="L1718" s="23">
        <v>21</v>
      </c>
      <c r="M1718" s="6" t="s">
        <v>105</v>
      </c>
      <c r="N1718" s="12">
        <v>0</v>
      </c>
      <c r="O1718" s="18">
        <v>3</v>
      </c>
      <c r="P1718" s="23">
        <v>3</v>
      </c>
      <c r="Q1718" s="6" t="s">
        <v>76</v>
      </c>
      <c r="R1718" s="12">
        <v>0</v>
      </c>
      <c r="S1718" s="18">
        <v>0</v>
      </c>
      <c r="T1718" s="23">
        <v>0</v>
      </c>
      <c r="V1718" s="6" t="s">
        <v>135</v>
      </c>
      <c r="W1718" s="12">
        <v>5</v>
      </c>
      <c r="X1718" s="18">
        <v>16</v>
      </c>
      <c r="Y1718" s="23">
        <v>21</v>
      </c>
    </row>
    <row r="1719" spans="1:25" ht="13.5" customHeight="1">
      <c r="A1719" s="4"/>
      <c r="B1719" s="10"/>
      <c r="C1719" s="16"/>
      <c r="D1719" s="21"/>
      <c r="E1719" s="4"/>
      <c r="F1719" s="10"/>
      <c r="G1719" s="16"/>
      <c r="H1719" s="21"/>
      <c r="I1719" s="4"/>
      <c r="J1719" s="10"/>
      <c r="K1719" s="16"/>
      <c r="L1719" s="21"/>
      <c r="M1719" s="4"/>
      <c r="N1719" s="10"/>
      <c r="O1719" s="16"/>
      <c r="P1719" s="21"/>
      <c r="Q1719" s="4"/>
      <c r="R1719" s="10"/>
      <c r="S1719" s="16"/>
      <c r="T1719" s="21"/>
      <c r="V1719" s="4"/>
      <c r="W1719" s="10"/>
      <c r="X1719" s="16"/>
      <c r="Y1719" s="21"/>
    </row>
    <row r="1720" spans="1:25" ht="13.5" customHeight="1">
      <c r="A1720" s="5"/>
      <c r="B1720" s="11"/>
      <c r="C1720" s="17"/>
      <c r="D1720" s="22"/>
      <c r="E1720" s="5"/>
      <c r="F1720" s="11"/>
      <c r="G1720" s="17"/>
      <c r="H1720" s="22"/>
      <c r="I1720" s="5"/>
      <c r="J1720" s="11"/>
      <c r="K1720" s="17"/>
      <c r="L1720" s="22"/>
      <c r="M1720" s="5"/>
      <c r="N1720" s="11"/>
      <c r="O1720" s="17"/>
      <c r="P1720" s="22"/>
      <c r="Q1720" s="5"/>
      <c r="R1720" s="11"/>
      <c r="S1720" s="17"/>
      <c r="T1720" s="22"/>
      <c r="V1720" s="5"/>
      <c r="W1720" s="11"/>
      <c r="X1720" s="17"/>
      <c r="Y1720" s="22"/>
    </row>
    <row r="1721" spans="1:25" ht="13.5" customHeight="1">
      <c r="A1721" s="6" t="s">
        <v>136</v>
      </c>
      <c r="B1721" s="12">
        <v>4</v>
      </c>
      <c r="C1721" s="18">
        <v>6</v>
      </c>
      <c r="D1721" s="23">
        <v>10</v>
      </c>
      <c r="E1721" s="6" t="s">
        <v>104</v>
      </c>
      <c r="F1721" s="12">
        <v>6</v>
      </c>
      <c r="G1721" s="18">
        <v>9</v>
      </c>
      <c r="H1721" s="23">
        <v>15</v>
      </c>
      <c r="I1721" s="6" t="s">
        <v>137</v>
      </c>
      <c r="J1721" s="12">
        <v>5</v>
      </c>
      <c r="K1721" s="18">
        <v>5</v>
      </c>
      <c r="L1721" s="23">
        <v>10</v>
      </c>
      <c r="M1721" s="6" t="s">
        <v>138</v>
      </c>
      <c r="N1721" s="12">
        <v>2</v>
      </c>
      <c r="O1721" s="18">
        <v>1</v>
      </c>
      <c r="P1721" s="23">
        <v>3</v>
      </c>
      <c r="Q1721" s="6" t="s">
        <v>139</v>
      </c>
      <c r="R1721" s="12">
        <v>0</v>
      </c>
      <c r="S1721" s="18">
        <v>0</v>
      </c>
      <c r="T1721" s="23">
        <v>0</v>
      </c>
      <c r="V1721" s="6" t="s">
        <v>140</v>
      </c>
      <c r="W1721" s="12">
        <v>3</v>
      </c>
      <c r="X1721" s="18">
        <v>9</v>
      </c>
      <c r="Y1721" s="23">
        <v>12</v>
      </c>
    </row>
    <row r="1722" spans="1:25" ht="13.5" customHeight="1">
      <c r="A1722" s="4"/>
      <c r="B1722" s="10"/>
      <c r="C1722" s="16"/>
      <c r="D1722" s="21"/>
      <c r="E1722" s="4"/>
      <c r="F1722" s="10"/>
      <c r="G1722" s="16"/>
      <c r="H1722" s="21"/>
      <c r="I1722" s="4"/>
      <c r="J1722" s="10"/>
      <c r="K1722" s="16"/>
      <c r="L1722" s="21"/>
      <c r="M1722" s="4"/>
      <c r="N1722" s="10"/>
      <c r="O1722" s="16"/>
      <c r="P1722" s="21"/>
      <c r="Q1722" s="4"/>
      <c r="R1722" s="10"/>
      <c r="S1722" s="16"/>
      <c r="T1722" s="21"/>
      <c r="V1722" s="4"/>
      <c r="W1722" s="10"/>
      <c r="X1722" s="16"/>
      <c r="Y1722" s="21"/>
    </row>
    <row r="1723" spans="1:25" ht="13.5" customHeight="1">
      <c r="A1723" s="5"/>
      <c r="B1723" s="11"/>
      <c r="C1723" s="17"/>
      <c r="D1723" s="22"/>
      <c r="E1723" s="5"/>
      <c r="F1723" s="11"/>
      <c r="G1723" s="17"/>
      <c r="H1723" s="22"/>
      <c r="I1723" s="5"/>
      <c r="J1723" s="11"/>
      <c r="K1723" s="17"/>
      <c r="L1723" s="22"/>
      <c r="M1723" s="5"/>
      <c r="N1723" s="11"/>
      <c r="O1723" s="17"/>
      <c r="P1723" s="22"/>
      <c r="Q1723" s="5"/>
      <c r="R1723" s="11"/>
      <c r="S1723" s="17"/>
      <c r="T1723" s="22"/>
      <c r="V1723" s="5"/>
      <c r="W1723" s="11"/>
      <c r="X1723" s="17"/>
      <c r="Y1723" s="22"/>
    </row>
    <row r="1724" spans="1:25" ht="13.5" customHeight="1">
      <c r="A1724" s="6" t="s">
        <v>141</v>
      </c>
      <c r="B1724" s="12">
        <v>7</v>
      </c>
      <c r="C1724" s="18">
        <v>8</v>
      </c>
      <c r="D1724" s="23">
        <v>15</v>
      </c>
      <c r="E1724" s="6" t="s">
        <v>143</v>
      </c>
      <c r="F1724" s="12">
        <v>6</v>
      </c>
      <c r="G1724" s="18">
        <v>3</v>
      </c>
      <c r="H1724" s="23">
        <v>9</v>
      </c>
      <c r="I1724" s="6" t="s">
        <v>144</v>
      </c>
      <c r="J1724" s="12">
        <v>8</v>
      </c>
      <c r="K1724" s="18">
        <v>4</v>
      </c>
      <c r="L1724" s="23">
        <v>12</v>
      </c>
      <c r="M1724" s="6" t="s">
        <v>145</v>
      </c>
      <c r="N1724" s="12">
        <v>2</v>
      </c>
      <c r="O1724" s="18">
        <v>2</v>
      </c>
      <c r="P1724" s="23">
        <v>4</v>
      </c>
      <c r="Q1724" s="6" t="s">
        <v>146</v>
      </c>
      <c r="R1724" s="12">
        <v>0</v>
      </c>
      <c r="S1724" s="18">
        <v>0</v>
      </c>
      <c r="T1724" s="23">
        <v>0</v>
      </c>
      <c r="V1724" s="6" t="s">
        <v>81</v>
      </c>
      <c r="W1724" s="12">
        <v>0</v>
      </c>
      <c r="X1724" s="18">
        <v>2</v>
      </c>
      <c r="Y1724" s="23">
        <v>2</v>
      </c>
    </row>
    <row r="1725" spans="1:25" ht="13.5" customHeight="1">
      <c r="A1725" s="4"/>
      <c r="B1725" s="10"/>
      <c r="C1725" s="16"/>
      <c r="D1725" s="21"/>
      <c r="E1725" s="4"/>
      <c r="F1725" s="10"/>
      <c r="G1725" s="16"/>
      <c r="H1725" s="21"/>
      <c r="I1725" s="4"/>
      <c r="J1725" s="10"/>
      <c r="K1725" s="16"/>
      <c r="L1725" s="21"/>
      <c r="M1725" s="4"/>
      <c r="N1725" s="10"/>
      <c r="O1725" s="16"/>
      <c r="P1725" s="21"/>
      <c r="Q1725" s="4"/>
      <c r="R1725" s="10"/>
      <c r="S1725" s="16"/>
      <c r="T1725" s="21"/>
      <c r="V1725" s="4"/>
      <c r="W1725" s="10"/>
      <c r="X1725" s="16"/>
      <c r="Y1725" s="21"/>
    </row>
    <row r="1726" spans="1:25" ht="13.5" customHeight="1">
      <c r="A1726" s="5"/>
      <c r="B1726" s="11"/>
      <c r="C1726" s="17"/>
      <c r="D1726" s="22"/>
      <c r="E1726" s="5"/>
      <c r="F1726" s="11"/>
      <c r="G1726" s="17"/>
      <c r="H1726" s="22"/>
      <c r="I1726" s="5"/>
      <c r="J1726" s="11"/>
      <c r="K1726" s="17"/>
      <c r="L1726" s="22"/>
      <c r="M1726" s="5"/>
      <c r="N1726" s="11"/>
      <c r="O1726" s="17"/>
      <c r="P1726" s="22"/>
      <c r="Q1726" s="7"/>
      <c r="R1726" s="13"/>
      <c r="S1726" s="19"/>
      <c r="T1726" s="24"/>
      <c r="V1726" s="7"/>
      <c r="W1726" s="13"/>
      <c r="X1726" s="19"/>
      <c r="Y1726" s="24"/>
    </row>
    <row r="1727" spans="1:25" ht="13.5" customHeight="1">
      <c r="A1727" s="6" t="s">
        <v>147</v>
      </c>
      <c r="B1727" s="12">
        <v>6</v>
      </c>
      <c r="C1727" s="18">
        <v>6</v>
      </c>
      <c r="D1727" s="23">
        <v>12</v>
      </c>
      <c r="E1727" s="6" t="s">
        <v>148</v>
      </c>
      <c r="F1727" s="12">
        <v>7</v>
      </c>
      <c r="G1727" s="18">
        <v>5</v>
      </c>
      <c r="H1727" s="23">
        <v>12</v>
      </c>
      <c r="I1727" s="6" t="s">
        <v>149</v>
      </c>
      <c r="J1727" s="12">
        <v>6</v>
      </c>
      <c r="K1727" s="18">
        <v>10</v>
      </c>
      <c r="L1727" s="23">
        <v>16</v>
      </c>
      <c r="M1727" s="6" t="s">
        <v>150</v>
      </c>
      <c r="N1727" s="12">
        <v>0</v>
      </c>
      <c r="O1727" s="18">
        <v>2</v>
      </c>
      <c r="P1727" s="23">
        <v>2</v>
      </c>
      <c r="Q1727" s="25" t="s">
        <v>151</v>
      </c>
      <c r="R1727" s="28">
        <v>602</v>
      </c>
      <c r="S1727" s="28">
        <v>626</v>
      </c>
      <c r="T1727" s="28">
        <v>1228</v>
      </c>
      <c r="V1727" s="25" t="s">
        <v>151</v>
      </c>
      <c r="W1727" s="28">
        <v>602</v>
      </c>
      <c r="X1727" s="28">
        <v>626</v>
      </c>
      <c r="Y1727" s="28">
        <v>1228</v>
      </c>
    </row>
    <row r="1728" spans="1:25" ht="13.5" customHeight="1">
      <c r="A1728" s="4"/>
      <c r="B1728" s="10"/>
      <c r="C1728" s="16"/>
      <c r="D1728" s="21"/>
      <c r="E1728" s="4"/>
      <c r="F1728" s="10"/>
      <c r="G1728" s="16"/>
      <c r="H1728" s="21"/>
      <c r="I1728" s="4"/>
      <c r="J1728" s="10"/>
      <c r="K1728" s="16"/>
      <c r="L1728" s="21"/>
      <c r="M1728" s="4"/>
      <c r="N1728" s="10"/>
      <c r="O1728" s="16"/>
      <c r="P1728" s="21"/>
      <c r="Q1728" s="26"/>
      <c r="R1728" s="40"/>
      <c r="S1728" s="40"/>
      <c r="T1728" s="40"/>
      <c r="V1728" s="26"/>
      <c r="W1728" s="40"/>
      <c r="X1728" s="40"/>
      <c r="Y1728" s="40"/>
    </row>
    <row r="1729" spans="1:25" ht="13.5" customHeight="1">
      <c r="A1729" s="5"/>
      <c r="B1729" s="11"/>
      <c r="C1729" s="17"/>
      <c r="D1729" s="22"/>
      <c r="E1729" s="5"/>
      <c r="F1729" s="11"/>
      <c r="G1729" s="17"/>
      <c r="H1729" s="22"/>
      <c r="I1729" s="5"/>
      <c r="J1729" s="11"/>
      <c r="K1729" s="17"/>
      <c r="L1729" s="22"/>
      <c r="M1729" s="5"/>
      <c r="N1729" s="11"/>
      <c r="O1729" s="17"/>
      <c r="P1729" s="22"/>
      <c r="Q1729" s="25" t="s">
        <v>36</v>
      </c>
      <c r="R1729" s="32">
        <v>138</v>
      </c>
      <c r="S1729" s="32">
        <v>195</v>
      </c>
      <c r="T1729" s="32">
        <v>333</v>
      </c>
    </row>
    <row r="1730" spans="1:25" ht="13.5" customHeight="1">
      <c r="A1730" s="6" t="s">
        <v>152</v>
      </c>
      <c r="B1730" s="12">
        <v>6</v>
      </c>
      <c r="C1730" s="18">
        <v>3</v>
      </c>
      <c r="D1730" s="23">
        <v>9</v>
      </c>
      <c r="E1730" s="6" t="s">
        <v>154</v>
      </c>
      <c r="F1730" s="12">
        <v>13</v>
      </c>
      <c r="G1730" s="18">
        <v>13</v>
      </c>
      <c r="H1730" s="23">
        <v>26</v>
      </c>
      <c r="I1730" s="6" t="s">
        <v>156</v>
      </c>
      <c r="J1730" s="12">
        <v>9</v>
      </c>
      <c r="K1730" s="18">
        <v>13</v>
      </c>
      <c r="L1730" s="23">
        <v>22</v>
      </c>
      <c r="M1730" s="6" t="s">
        <v>157</v>
      </c>
      <c r="N1730" s="12">
        <v>1</v>
      </c>
      <c r="O1730" s="18">
        <v>1</v>
      </c>
      <c r="P1730" s="23">
        <v>2</v>
      </c>
      <c r="Q1730" s="26"/>
      <c r="R1730" s="33"/>
      <c r="S1730" s="33"/>
      <c r="T1730" s="33"/>
    </row>
    <row r="1731" spans="1:25" ht="13.5" customHeight="1">
      <c r="A1731" s="4"/>
      <c r="B1731" s="10"/>
      <c r="C1731" s="16"/>
      <c r="D1731" s="21"/>
      <c r="E1731" s="4"/>
      <c r="F1731" s="10"/>
      <c r="G1731" s="16"/>
      <c r="H1731" s="21"/>
      <c r="I1731" s="4"/>
      <c r="J1731" s="10"/>
      <c r="K1731" s="16"/>
      <c r="L1731" s="21"/>
      <c r="M1731" s="4"/>
      <c r="N1731" s="10"/>
      <c r="O1731" s="16"/>
      <c r="P1731" s="21"/>
      <c r="Q1731" s="25" t="s">
        <v>153</v>
      </c>
      <c r="R1731" s="32">
        <v>42</v>
      </c>
      <c r="S1731" s="32">
        <v>46</v>
      </c>
      <c r="T1731" s="32">
        <v>44</v>
      </c>
    </row>
    <row r="1732" spans="1:25" ht="13.5" customHeight="1">
      <c r="A1732" s="5"/>
      <c r="B1732" s="11"/>
      <c r="C1732" s="17"/>
      <c r="D1732" s="22"/>
      <c r="E1732" s="5"/>
      <c r="F1732" s="11"/>
      <c r="G1732" s="17"/>
      <c r="H1732" s="22"/>
      <c r="I1732" s="5"/>
      <c r="J1732" s="11"/>
      <c r="K1732" s="17"/>
      <c r="L1732" s="22"/>
      <c r="M1732" s="5"/>
      <c r="N1732" s="11"/>
      <c r="O1732" s="17"/>
      <c r="P1732" s="22"/>
      <c r="Q1732" s="26"/>
      <c r="R1732" s="33"/>
      <c r="S1732" s="33"/>
      <c r="T1732" s="33"/>
    </row>
    <row r="1733" spans="1:25" ht="13.5" customHeight="1">
      <c r="A1733" s="6" t="s">
        <v>158</v>
      </c>
      <c r="B1733" s="12">
        <v>8</v>
      </c>
      <c r="C1733" s="18">
        <v>6</v>
      </c>
      <c r="D1733" s="23">
        <v>14</v>
      </c>
      <c r="E1733" s="6" t="s">
        <v>88</v>
      </c>
      <c r="F1733" s="12">
        <v>6</v>
      </c>
      <c r="G1733" s="18">
        <v>10</v>
      </c>
      <c r="H1733" s="23">
        <v>16</v>
      </c>
      <c r="I1733" s="6" t="s">
        <v>159</v>
      </c>
      <c r="J1733" s="12">
        <v>7</v>
      </c>
      <c r="K1733" s="18">
        <v>5</v>
      </c>
      <c r="L1733" s="23">
        <v>12</v>
      </c>
      <c r="M1733" s="6" t="s">
        <v>160</v>
      </c>
      <c r="N1733" s="12">
        <v>0</v>
      </c>
      <c r="O1733" s="18">
        <v>3</v>
      </c>
      <c r="P1733" s="23">
        <v>3</v>
      </c>
    </row>
    <row r="1734" spans="1:25" ht="13.5" customHeight="1">
      <c r="A1734" s="4"/>
      <c r="B1734" s="10"/>
      <c r="C1734" s="16"/>
      <c r="D1734" s="21"/>
      <c r="E1734" s="4"/>
      <c r="F1734" s="10"/>
      <c r="G1734" s="16"/>
      <c r="H1734" s="21"/>
      <c r="I1734" s="4"/>
      <c r="J1734" s="10"/>
      <c r="K1734" s="16"/>
      <c r="L1734" s="21"/>
      <c r="M1734" s="4"/>
      <c r="N1734" s="10"/>
      <c r="O1734" s="16"/>
      <c r="P1734" s="21"/>
      <c r="Q1734" s="27" t="s">
        <v>161</v>
      </c>
      <c r="R1734" s="34"/>
      <c r="S1734" s="34"/>
      <c r="T1734" s="34"/>
    </row>
    <row r="1735" spans="1:25" ht="13.5" customHeight="1">
      <c r="A1735" s="5"/>
      <c r="B1735" s="11"/>
      <c r="C1735" s="17"/>
      <c r="D1735" s="22"/>
      <c r="E1735" s="5"/>
      <c r="F1735" s="11"/>
      <c r="G1735" s="17"/>
      <c r="H1735" s="22"/>
      <c r="I1735" s="5"/>
      <c r="J1735" s="11"/>
      <c r="K1735" s="17"/>
      <c r="L1735" s="22"/>
      <c r="M1735" s="5"/>
      <c r="N1735" s="11"/>
      <c r="O1735" s="17"/>
      <c r="P1735" s="22"/>
      <c r="Q1735" s="25" t="s">
        <v>151</v>
      </c>
      <c r="R1735" s="32">
        <v>0</v>
      </c>
      <c r="S1735" s="32">
        <v>4</v>
      </c>
      <c r="T1735" s="32">
        <v>4</v>
      </c>
    </row>
    <row r="1736" spans="1:25" ht="13.5" customHeight="1">
      <c r="A1736" s="6" t="s">
        <v>155</v>
      </c>
      <c r="B1736" s="12">
        <v>3</v>
      </c>
      <c r="C1736" s="18">
        <v>2</v>
      </c>
      <c r="D1736" s="23">
        <v>5</v>
      </c>
      <c r="E1736" s="6" t="s">
        <v>163</v>
      </c>
      <c r="F1736" s="12">
        <v>7</v>
      </c>
      <c r="G1736" s="18">
        <v>9</v>
      </c>
      <c r="H1736" s="23">
        <v>16</v>
      </c>
      <c r="I1736" s="6" t="s">
        <v>93</v>
      </c>
      <c r="J1736" s="12">
        <v>7</v>
      </c>
      <c r="K1736" s="18">
        <v>6</v>
      </c>
      <c r="L1736" s="23">
        <v>13</v>
      </c>
      <c r="M1736" s="6" t="s">
        <v>164</v>
      </c>
      <c r="N1736" s="12">
        <v>0</v>
      </c>
      <c r="O1736" s="18">
        <v>1</v>
      </c>
      <c r="P1736" s="23">
        <v>1</v>
      </c>
      <c r="Q1736" s="26"/>
      <c r="R1736" s="33"/>
      <c r="S1736" s="33"/>
      <c r="T1736" s="33"/>
    </row>
    <row r="1737" spans="1:25" ht="13.5" customHeight="1">
      <c r="A1737" s="4"/>
      <c r="B1737" s="10"/>
      <c r="C1737" s="16"/>
      <c r="D1737" s="21"/>
      <c r="E1737" s="4"/>
      <c r="F1737" s="10"/>
      <c r="G1737" s="16"/>
      <c r="H1737" s="21"/>
      <c r="I1737" s="4"/>
      <c r="J1737" s="10"/>
      <c r="K1737" s="16"/>
      <c r="L1737" s="21"/>
      <c r="M1737" s="4"/>
      <c r="N1737" s="10"/>
      <c r="O1737" s="16"/>
      <c r="P1737" s="21"/>
    </row>
    <row r="1738" spans="1:25" ht="13.5" customHeight="1">
      <c r="A1738" s="7"/>
      <c r="B1738" s="13"/>
      <c r="C1738" s="19"/>
      <c r="D1738" s="24"/>
      <c r="E1738" s="7"/>
      <c r="F1738" s="13"/>
      <c r="G1738" s="19"/>
      <c r="H1738" s="24"/>
      <c r="I1738" s="7"/>
      <c r="J1738" s="13"/>
      <c r="K1738" s="19"/>
      <c r="L1738" s="24"/>
      <c r="M1738" s="7"/>
      <c r="N1738" s="13"/>
      <c r="O1738" s="19"/>
      <c r="P1738" s="24"/>
    </row>
    <row r="1739" spans="1:25">
      <c r="V1739" t="s">
        <v>179</v>
      </c>
    </row>
    <row r="1740" spans="1:25">
      <c r="A1740" t="s">
        <v>204</v>
      </c>
    </row>
    <row r="1741" spans="1:25">
      <c r="A1741" s="1" t="s">
        <v>5</v>
      </c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>
      <c r="A1742" s="2" t="s">
        <v>15</v>
      </c>
      <c r="B1742" s="8" t="s">
        <v>17</v>
      </c>
      <c r="C1742" s="14" t="s">
        <v>16</v>
      </c>
      <c r="D1742" s="2" t="s">
        <v>12</v>
      </c>
      <c r="E1742" s="2" t="s">
        <v>15</v>
      </c>
      <c r="F1742" s="8" t="s">
        <v>17</v>
      </c>
      <c r="G1742" s="14" t="s">
        <v>16</v>
      </c>
      <c r="H1742" s="2" t="s">
        <v>12</v>
      </c>
      <c r="I1742" s="2" t="s">
        <v>15</v>
      </c>
      <c r="J1742" s="8" t="s">
        <v>17</v>
      </c>
      <c r="K1742" s="14" t="s">
        <v>16</v>
      </c>
      <c r="L1742" s="2" t="s">
        <v>12</v>
      </c>
      <c r="M1742" s="2" t="s">
        <v>15</v>
      </c>
      <c r="N1742" s="8" t="s">
        <v>17</v>
      </c>
      <c r="O1742" s="14" t="s">
        <v>16</v>
      </c>
      <c r="P1742" s="2" t="s">
        <v>12</v>
      </c>
      <c r="Q1742" s="2" t="s">
        <v>15</v>
      </c>
      <c r="R1742" s="8" t="s">
        <v>17</v>
      </c>
      <c r="S1742" s="14" t="s">
        <v>16</v>
      </c>
      <c r="T1742" s="2" t="s">
        <v>12</v>
      </c>
      <c r="V1742" s="2" t="s">
        <v>9</v>
      </c>
      <c r="W1742" s="8" t="s">
        <v>17</v>
      </c>
      <c r="X1742" s="14" t="s">
        <v>16</v>
      </c>
      <c r="Y1742" s="2" t="s">
        <v>12</v>
      </c>
    </row>
    <row r="1743" spans="1:25" ht="13.5" customHeight="1">
      <c r="A1743" s="3" t="s">
        <v>19</v>
      </c>
      <c r="B1743" s="9">
        <v>3</v>
      </c>
      <c r="C1743" s="15">
        <v>2</v>
      </c>
      <c r="D1743" s="20">
        <v>5</v>
      </c>
      <c r="E1743" s="3" t="s">
        <v>2</v>
      </c>
      <c r="F1743" s="9">
        <v>4</v>
      </c>
      <c r="G1743" s="15">
        <v>3</v>
      </c>
      <c r="H1743" s="20">
        <v>7</v>
      </c>
      <c r="I1743" s="3" t="s">
        <v>20</v>
      </c>
      <c r="J1743" s="9">
        <v>9</v>
      </c>
      <c r="K1743" s="15">
        <v>2</v>
      </c>
      <c r="L1743" s="20">
        <v>11</v>
      </c>
      <c r="M1743" s="3" t="s">
        <v>21</v>
      </c>
      <c r="N1743" s="9">
        <v>9</v>
      </c>
      <c r="O1743" s="15">
        <v>11</v>
      </c>
      <c r="P1743" s="20">
        <v>20</v>
      </c>
      <c r="Q1743" s="3" t="s">
        <v>23</v>
      </c>
      <c r="R1743" s="9">
        <v>0</v>
      </c>
      <c r="S1743" s="15">
        <v>0</v>
      </c>
      <c r="T1743" s="20">
        <v>0</v>
      </c>
      <c r="V1743" s="3" t="s">
        <v>25</v>
      </c>
      <c r="W1743" s="9">
        <v>22</v>
      </c>
      <c r="X1743" s="15">
        <v>17</v>
      </c>
      <c r="Y1743" s="20">
        <v>39</v>
      </c>
    </row>
    <row r="1744" spans="1:25" ht="13.5" customHeight="1">
      <c r="A1744" s="4"/>
      <c r="B1744" s="10"/>
      <c r="C1744" s="16"/>
      <c r="D1744" s="21"/>
      <c r="E1744" s="4"/>
      <c r="F1744" s="10"/>
      <c r="G1744" s="16"/>
      <c r="H1744" s="21"/>
      <c r="I1744" s="4"/>
      <c r="J1744" s="10"/>
      <c r="K1744" s="16"/>
      <c r="L1744" s="21"/>
      <c r="M1744" s="4"/>
      <c r="N1744" s="10"/>
      <c r="O1744" s="16"/>
      <c r="P1744" s="21"/>
      <c r="Q1744" s="4"/>
      <c r="R1744" s="10"/>
      <c r="S1744" s="16"/>
      <c r="T1744" s="21"/>
      <c r="V1744" s="4"/>
      <c r="W1744" s="10"/>
      <c r="X1744" s="16"/>
      <c r="Y1744" s="21"/>
    </row>
    <row r="1745" spans="1:25" ht="13.5" customHeight="1">
      <c r="A1745" s="5"/>
      <c r="B1745" s="11"/>
      <c r="C1745" s="17"/>
      <c r="D1745" s="22"/>
      <c r="E1745" s="5"/>
      <c r="F1745" s="11"/>
      <c r="G1745" s="17"/>
      <c r="H1745" s="22"/>
      <c r="I1745" s="5"/>
      <c r="J1745" s="11"/>
      <c r="K1745" s="17"/>
      <c r="L1745" s="22"/>
      <c r="M1745" s="5"/>
      <c r="N1745" s="11"/>
      <c r="O1745" s="17"/>
      <c r="P1745" s="22"/>
      <c r="Q1745" s="5"/>
      <c r="R1745" s="11"/>
      <c r="S1745" s="17"/>
      <c r="T1745" s="22"/>
      <c r="V1745" s="5"/>
      <c r="W1745" s="11"/>
      <c r="X1745" s="17"/>
      <c r="Y1745" s="22"/>
    </row>
    <row r="1746" spans="1:25" ht="13.5" customHeight="1">
      <c r="A1746" s="6" t="s">
        <v>26</v>
      </c>
      <c r="B1746" s="12">
        <v>3</v>
      </c>
      <c r="C1746" s="18">
        <v>4</v>
      </c>
      <c r="D1746" s="23">
        <v>7</v>
      </c>
      <c r="E1746" s="6" t="s">
        <v>18</v>
      </c>
      <c r="F1746" s="12">
        <v>11</v>
      </c>
      <c r="G1746" s="18">
        <v>3</v>
      </c>
      <c r="H1746" s="23">
        <v>14</v>
      </c>
      <c r="I1746" s="6" t="s">
        <v>28</v>
      </c>
      <c r="J1746" s="12">
        <v>10</v>
      </c>
      <c r="K1746" s="18">
        <v>7</v>
      </c>
      <c r="L1746" s="23">
        <v>17</v>
      </c>
      <c r="M1746" s="6" t="s">
        <v>4</v>
      </c>
      <c r="N1746" s="12">
        <v>7</v>
      </c>
      <c r="O1746" s="18">
        <v>6</v>
      </c>
      <c r="P1746" s="23">
        <v>13</v>
      </c>
      <c r="Q1746" s="6" t="s">
        <v>33</v>
      </c>
      <c r="R1746" s="12">
        <v>0</v>
      </c>
      <c r="S1746" s="18">
        <v>0</v>
      </c>
      <c r="T1746" s="23">
        <v>0</v>
      </c>
      <c r="V1746" s="6" t="s">
        <v>37</v>
      </c>
      <c r="W1746" s="12">
        <v>27</v>
      </c>
      <c r="X1746" s="18">
        <v>22</v>
      </c>
      <c r="Y1746" s="23">
        <v>49</v>
      </c>
    </row>
    <row r="1747" spans="1:25" ht="13.5" customHeight="1">
      <c r="A1747" s="4"/>
      <c r="B1747" s="10"/>
      <c r="C1747" s="16"/>
      <c r="D1747" s="21"/>
      <c r="E1747" s="4"/>
      <c r="F1747" s="10"/>
      <c r="G1747" s="16"/>
      <c r="H1747" s="21"/>
      <c r="I1747" s="4"/>
      <c r="J1747" s="10"/>
      <c r="K1747" s="16"/>
      <c r="L1747" s="21"/>
      <c r="M1747" s="4"/>
      <c r="N1747" s="10"/>
      <c r="O1747" s="16"/>
      <c r="P1747" s="21"/>
      <c r="Q1747" s="4"/>
      <c r="R1747" s="10"/>
      <c r="S1747" s="16"/>
      <c r="T1747" s="21"/>
      <c r="V1747" s="4"/>
      <c r="W1747" s="10"/>
      <c r="X1747" s="16"/>
      <c r="Y1747" s="21"/>
    </row>
    <row r="1748" spans="1:25" ht="13.5" customHeight="1">
      <c r="A1748" s="5"/>
      <c r="B1748" s="11"/>
      <c r="C1748" s="17"/>
      <c r="D1748" s="22"/>
      <c r="E1748" s="5"/>
      <c r="F1748" s="11"/>
      <c r="G1748" s="17"/>
      <c r="H1748" s="22"/>
      <c r="I1748" s="5"/>
      <c r="J1748" s="11"/>
      <c r="K1748" s="17"/>
      <c r="L1748" s="22"/>
      <c r="M1748" s="5"/>
      <c r="N1748" s="11"/>
      <c r="O1748" s="17"/>
      <c r="P1748" s="22"/>
      <c r="Q1748" s="5"/>
      <c r="R1748" s="11"/>
      <c r="S1748" s="17"/>
      <c r="T1748" s="22"/>
      <c r="V1748" s="5"/>
      <c r="W1748" s="11"/>
      <c r="X1748" s="17"/>
      <c r="Y1748" s="22"/>
    </row>
    <row r="1749" spans="1:25" ht="13.5" customHeight="1">
      <c r="A1749" s="6" t="s">
        <v>39</v>
      </c>
      <c r="B1749" s="12">
        <v>4</v>
      </c>
      <c r="C1749" s="18">
        <v>2</v>
      </c>
      <c r="D1749" s="23">
        <v>6</v>
      </c>
      <c r="E1749" s="6" t="s">
        <v>43</v>
      </c>
      <c r="F1749" s="12">
        <v>6</v>
      </c>
      <c r="G1749" s="18">
        <v>1</v>
      </c>
      <c r="H1749" s="23">
        <v>7</v>
      </c>
      <c r="I1749" s="6" t="s">
        <v>45</v>
      </c>
      <c r="J1749" s="12">
        <v>6</v>
      </c>
      <c r="K1749" s="18">
        <v>6</v>
      </c>
      <c r="L1749" s="23">
        <v>12</v>
      </c>
      <c r="M1749" s="6" t="s">
        <v>47</v>
      </c>
      <c r="N1749" s="12">
        <v>3</v>
      </c>
      <c r="O1749" s="18">
        <v>5</v>
      </c>
      <c r="P1749" s="23">
        <v>8</v>
      </c>
      <c r="Q1749" s="6" t="s">
        <v>8</v>
      </c>
      <c r="R1749" s="12">
        <v>0</v>
      </c>
      <c r="S1749" s="18">
        <v>0</v>
      </c>
      <c r="T1749" s="23">
        <v>0</v>
      </c>
      <c r="V1749" s="6" t="s">
        <v>48</v>
      </c>
      <c r="W1749" s="12">
        <v>25</v>
      </c>
      <c r="X1749" s="18">
        <v>18</v>
      </c>
      <c r="Y1749" s="23">
        <v>43</v>
      </c>
    </row>
    <row r="1750" spans="1:25" ht="13.5" customHeight="1">
      <c r="A1750" s="4"/>
      <c r="B1750" s="10"/>
      <c r="C1750" s="16"/>
      <c r="D1750" s="21"/>
      <c r="E1750" s="4"/>
      <c r="F1750" s="10"/>
      <c r="G1750" s="16"/>
      <c r="H1750" s="21"/>
      <c r="I1750" s="4"/>
      <c r="J1750" s="10"/>
      <c r="K1750" s="16"/>
      <c r="L1750" s="21"/>
      <c r="M1750" s="4"/>
      <c r="N1750" s="10"/>
      <c r="O1750" s="16"/>
      <c r="P1750" s="21"/>
      <c r="Q1750" s="4"/>
      <c r="R1750" s="10"/>
      <c r="S1750" s="16"/>
      <c r="T1750" s="21"/>
      <c r="V1750" s="4"/>
      <c r="W1750" s="10"/>
      <c r="X1750" s="16"/>
      <c r="Y1750" s="21"/>
    </row>
    <row r="1751" spans="1:25" ht="13.5" customHeight="1">
      <c r="A1751" s="5"/>
      <c r="B1751" s="11"/>
      <c r="C1751" s="17"/>
      <c r="D1751" s="22"/>
      <c r="E1751" s="5"/>
      <c r="F1751" s="11"/>
      <c r="G1751" s="17"/>
      <c r="H1751" s="22"/>
      <c r="I1751" s="5"/>
      <c r="J1751" s="11"/>
      <c r="K1751" s="17"/>
      <c r="L1751" s="22"/>
      <c r="M1751" s="5"/>
      <c r="N1751" s="11"/>
      <c r="O1751" s="17"/>
      <c r="P1751" s="22"/>
      <c r="Q1751" s="5"/>
      <c r="R1751" s="11"/>
      <c r="S1751" s="17"/>
      <c r="T1751" s="22"/>
      <c r="V1751" s="5"/>
      <c r="W1751" s="11"/>
      <c r="X1751" s="17"/>
      <c r="Y1751" s="22"/>
    </row>
    <row r="1752" spans="1:25" ht="13.5" customHeight="1">
      <c r="A1752" s="6" t="s">
        <v>50</v>
      </c>
      <c r="B1752" s="12">
        <v>6</v>
      </c>
      <c r="C1752" s="18">
        <v>3</v>
      </c>
      <c r="D1752" s="23">
        <v>9</v>
      </c>
      <c r="E1752" s="6" t="s">
        <v>52</v>
      </c>
      <c r="F1752" s="12">
        <v>5</v>
      </c>
      <c r="G1752" s="18">
        <v>4</v>
      </c>
      <c r="H1752" s="23">
        <v>9</v>
      </c>
      <c r="I1752" s="6" t="s">
        <v>42</v>
      </c>
      <c r="J1752" s="12">
        <v>7</v>
      </c>
      <c r="K1752" s="18">
        <v>7</v>
      </c>
      <c r="L1752" s="23">
        <v>14</v>
      </c>
      <c r="M1752" s="6" t="s">
        <v>54</v>
      </c>
      <c r="N1752" s="12">
        <v>1</v>
      </c>
      <c r="O1752" s="18">
        <v>3</v>
      </c>
      <c r="P1752" s="23">
        <v>4</v>
      </c>
      <c r="Q1752" s="6" t="s">
        <v>55</v>
      </c>
      <c r="R1752" s="12">
        <v>0</v>
      </c>
      <c r="S1752" s="18">
        <v>0</v>
      </c>
      <c r="T1752" s="23">
        <v>0</v>
      </c>
      <c r="V1752" s="6" t="s">
        <v>32</v>
      </c>
      <c r="W1752" s="12">
        <v>16</v>
      </c>
      <c r="X1752" s="18">
        <v>12</v>
      </c>
      <c r="Y1752" s="23">
        <v>28</v>
      </c>
    </row>
    <row r="1753" spans="1:25" ht="13.5" customHeight="1">
      <c r="A1753" s="4"/>
      <c r="B1753" s="10"/>
      <c r="C1753" s="16"/>
      <c r="D1753" s="21"/>
      <c r="E1753" s="4"/>
      <c r="F1753" s="10"/>
      <c r="G1753" s="16"/>
      <c r="H1753" s="21"/>
      <c r="I1753" s="4"/>
      <c r="J1753" s="10"/>
      <c r="K1753" s="16"/>
      <c r="L1753" s="21"/>
      <c r="M1753" s="4"/>
      <c r="N1753" s="10"/>
      <c r="O1753" s="16"/>
      <c r="P1753" s="21"/>
      <c r="Q1753" s="4"/>
      <c r="R1753" s="10"/>
      <c r="S1753" s="16"/>
      <c r="T1753" s="21"/>
      <c r="V1753" s="4"/>
      <c r="W1753" s="10"/>
      <c r="X1753" s="16"/>
      <c r="Y1753" s="21"/>
    </row>
    <row r="1754" spans="1:25" ht="13.5" customHeight="1">
      <c r="A1754" s="5"/>
      <c r="B1754" s="11"/>
      <c r="C1754" s="17"/>
      <c r="D1754" s="22"/>
      <c r="E1754" s="5"/>
      <c r="F1754" s="11"/>
      <c r="G1754" s="17"/>
      <c r="H1754" s="22"/>
      <c r="I1754" s="5"/>
      <c r="J1754" s="11"/>
      <c r="K1754" s="17"/>
      <c r="L1754" s="22"/>
      <c r="M1754" s="5"/>
      <c r="N1754" s="11"/>
      <c r="O1754" s="17"/>
      <c r="P1754" s="22"/>
      <c r="Q1754" s="5"/>
      <c r="R1754" s="11"/>
      <c r="S1754" s="17"/>
      <c r="T1754" s="22"/>
      <c r="V1754" s="5"/>
      <c r="W1754" s="11"/>
      <c r="X1754" s="17"/>
      <c r="Y1754" s="22"/>
    </row>
    <row r="1755" spans="1:25" ht="13.5" customHeight="1">
      <c r="A1755" s="6" t="s">
        <v>56</v>
      </c>
      <c r="B1755" s="12">
        <v>6</v>
      </c>
      <c r="C1755" s="18">
        <v>6</v>
      </c>
      <c r="D1755" s="23">
        <v>12</v>
      </c>
      <c r="E1755" s="6" t="s">
        <v>58</v>
      </c>
      <c r="F1755" s="12">
        <v>3</v>
      </c>
      <c r="G1755" s="18">
        <v>3</v>
      </c>
      <c r="H1755" s="23">
        <v>6</v>
      </c>
      <c r="I1755" s="6" t="s">
        <v>61</v>
      </c>
      <c r="J1755" s="12">
        <v>10</v>
      </c>
      <c r="K1755" s="18">
        <v>5</v>
      </c>
      <c r="L1755" s="23">
        <v>15</v>
      </c>
      <c r="M1755" s="6" t="s">
        <v>3</v>
      </c>
      <c r="N1755" s="12">
        <v>2</v>
      </c>
      <c r="O1755" s="18">
        <v>8</v>
      </c>
      <c r="P1755" s="23">
        <v>10</v>
      </c>
      <c r="Q1755" s="6" t="s">
        <v>63</v>
      </c>
      <c r="R1755" s="12">
        <v>0</v>
      </c>
      <c r="S1755" s="18">
        <v>0</v>
      </c>
      <c r="T1755" s="23">
        <v>0</v>
      </c>
      <c r="V1755" s="6" t="s">
        <v>64</v>
      </c>
      <c r="W1755" s="12">
        <v>18</v>
      </c>
      <c r="X1755" s="18">
        <v>25</v>
      </c>
      <c r="Y1755" s="23">
        <v>43</v>
      </c>
    </row>
    <row r="1756" spans="1:25" ht="13.5" customHeight="1">
      <c r="A1756" s="4"/>
      <c r="B1756" s="10"/>
      <c r="C1756" s="16"/>
      <c r="D1756" s="21"/>
      <c r="E1756" s="4"/>
      <c r="F1756" s="10"/>
      <c r="G1756" s="16"/>
      <c r="H1756" s="21"/>
      <c r="I1756" s="4"/>
      <c r="J1756" s="10"/>
      <c r="K1756" s="16"/>
      <c r="L1756" s="21"/>
      <c r="M1756" s="4"/>
      <c r="N1756" s="10"/>
      <c r="O1756" s="16"/>
      <c r="P1756" s="21"/>
      <c r="Q1756" s="4"/>
      <c r="R1756" s="10"/>
      <c r="S1756" s="16"/>
      <c r="T1756" s="21"/>
      <c r="V1756" s="4"/>
      <c r="W1756" s="10"/>
      <c r="X1756" s="16"/>
      <c r="Y1756" s="21"/>
    </row>
    <row r="1757" spans="1:25" ht="13.5" customHeight="1">
      <c r="A1757" s="5"/>
      <c r="B1757" s="11"/>
      <c r="C1757" s="17"/>
      <c r="D1757" s="22"/>
      <c r="E1757" s="5"/>
      <c r="F1757" s="11"/>
      <c r="G1757" s="17"/>
      <c r="H1757" s="22"/>
      <c r="I1757" s="5"/>
      <c r="J1757" s="11"/>
      <c r="K1757" s="17"/>
      <c r="L1757" s="22"/>
      <c r="M1757" s="5"/>
      <c r="N1757" s="11"/>
      <c r="O1757" s="17"/>
      <c r="P1757" s="22"/>
      <c r="Q1757" s="5"/>
      <c r="R1757" s="11"/>
      <c r="S1757" s="17"/>
      <c r="T1757" s="22"/>
      <c r="V1757" s="5"/>
      <c r="W1757" s="11"/>
      <c r="X1757" s="17"/>
      <c r="Y1757" s="22"/>
    </row>
    <row r="1758" spans="1:25" ht="13.5" customHeight="1">
      <c r="A1758" s="6" t="s">
        <v>66</v>
      </c>
      <c r="B1758" s="12">
        <v>5</v>
      </c>
      <c r="C1758" s="18">
        <v>1</v>
      </c>
      <c r="D1758" s="23">
        <v>6</v>
      </c>
      <c r="E1758" s="6" t="s">
        <v>67</v>
      </c>
      <c r="F1758" s="12">
        <v>4</v>
      </c>
      <c r="G1758" s="18">
        <v>5</v>
      </c>
      <c r="H1758" s="23">
        <v>9</v>
      </c>
      <c r="I1758" s="6" t="s">
        <v>41</v>
      </c>
      <c r="J1758" s="12">
        <v>6</v>
      </c>
      <c r="K1758" s="18">
        <v>10</v>
      </c>
      <c r="L1758" s="23">
        <v>16</v>
      </c>
      <c r="M1758" s="6" t="s">
        <v>70</v>
      </c>
      <c r="N1758" s="12">
        <v>4</v>
      </c>
      <c r="O1758" s="18">
        <v>10</v>
      </c>
      <c r="P1758" s="23">
        <v>14</v>
      </c>
      <c r="Q1758" s="6" t="s">
        <v>71</v>
      </c>
      <c r="R1758" s="12">
        <v>0</v>
      </c>
      <c r="S1758" s="18">
        <v>0</v>
      </c>
      <c r="T1758" s="23">
        <v>0</v>
      </c>
      <c r="V1758" s="6" t="s">
        <v>72</v>
      </c>
      <c r="W1758" s="12">
        <v>29</v>
      </c>
      <c r="X1758" s="18">
        <v>14</v>
      </c>
      <c r="Y1758" s="23">
        <v>43</v>
      </c>
    </row>
    <row r="1759" spans="1:25" ht="13.5" customHeight="1">
      <c r="A1759" s="4"/>
      <c r="B1759" s="10"/>
      <c r="C1759" s="16"/>
      <c r="D1759" s="21"/>
      <c r="E1759" s="4"/>
      <c r="F1759" s="10"/>
      <c r="G1759" s="16"/>
      <c r="H1759" s="21"/>
      <c r="I1759" s="4"/>
      <c r="J1759" s="10"/>
      <c r="K1759" s="16"/>
      <c r="L1759" s="21"/>
      <c r="M1759" s="4"/>
      <c r="N1759" s="10"/>
      <c r="O1759" s="16"/>
      <c r="P1759" s="21"/>
      <c r="Q1759" s="4"/>
      <c r="R1759" s="10"/>
      <c r="S1759" s="16"/>
      <c r="T1759" s="21"/>
      <c r="V1759" s="4"/>
      <c r="W1759" s="10"/>
      <c r="X1759" s="16"/>
      <c r="Y1759" s="21"/>
    </row>
    <row r="1760" spans="1:25" ht="13.5" customHeight="1">
      <c r="A1760" s="5"/>
      <c r="B1760" s="11"/>
      <c r="C1760" s="17"/>
      <c r="D1760" s="22"/>
      <c r="E1760" s="5"/>
      <c r="F1760" s="11"/>
      <c r="G1760" s="17"/>
      <c r="H1760" s="22"/>
      <c r="I1760" s="5"/>
      <c r="J1760" s="11"/>
      <c r="K1760" s="17"/>
      <c r="L1760" s="22"/>
      <c r="M1760" s="5"/>
      <c r="N1760" s="11"/>
      <c r="O1760" s="17"/>
      <c r="P1760" s="22"/>
      <c r="Q1760" s="5"/>
      <c r="R1760" s="11"/>
      <c r="S1760" s="17"/>
      <c r="T1760" s="22"/>
      <c r="V1760" s="5"/>
      <c r="W1760" s="11"/>
      <c r="X1760" s="17"/>
      <c r="Y1760" s="22"/>
    </row>
    <row r="1761" spans="1:25" ht="13.5" customHeight="1">
      <c r="A1761" s="6" t="s">
        <v>73</v>
      </c>
      <c r="B1761" s="12">
        <v>5</v>
      </c>
      <c r="C1761" s="18">
        <v>5</v>
      </c>
      <c r="D1761" s="23">
        <v>10</v>
      </c>
      <c r="E1761" s="6" t="s">
        <v>13</v>
      </c>
      <c r="F1761" s="12">
        <v>3</v>
      </c>
      <c r="G1761" s="18">
        <v>7</v>
      </c>
      <c r="H1761" s="23">
        <v>10</v>
      </c>
      <c r="I1761" s="6" t="s">
        <v>49</v>
      </c>
      <c r="J1761" s="12">
        <v>5</v>
      </c>
      <c r="K1761" s="18">
        <v>5</v>
      </c>
      <c r="L1761" s="23">
        <v>10</v>
      </c>
      <c r="M1761" s="6" t="s">
        <v>60</v>
      </c>
      <c r="N1761" s="12">
        <v>4</v>
      </c>
      <c r="O1761" s="18">
        <v>2</v>
      </c>
      <c r="P1761" s="23">
        <v>6</v>
      </c>
      <c r="Q1761" s="6" t="s">
        <v>57</v>
      </c>
      <c r="R1761" s="12">
        <v>0</v>
      </c>
      <c r="S1761" s="18">
        <v>0</v>
      </c>
      <c r="T1761" s="23">
        <v>0</v>
      </c>
      <c r="V1761" s="6" t="s">
        <v>10</v>
      </c>
      <c r="W1761" s="12">
        <v>23</v>
      </c>
      <c r="X1761" s="18">
        <v>18</v>
      </c>
      <c r="Y1761" s="23">
        <v>41</v>
      </c>
    </row>
    <row r="1762" spans="1:25" ht="13.5" customHeight="1">
      <c r="A1762" s="4"/>
      <c r="B1762" s="10"/>
      <c r="C1762" s="16"/>
      <c r="D1762" s="21"/>
      <c r="E1762" s="4"/>
      <c r="F1762" s="10"/>
      <c r="G1762" s="16"/>
      <c r="H1762" s="21"/>
      <c r="I1762" s="4"/>
      <c r="J1762" s="10"/>
      <c r="K1762" s="16"/>
      <c r="L1762" s="21"/>
      <c r="M1762" s="4"/>
      <c r="N1762" s="10"/>
      <c r="O1762" s="16"/>
      <c r="P1762" s="21"/>
      <c r="Q1762" s="4"/>
      <c r="R1762" s="10"/>
      <c r="S1762" s="16"/>
      <c r="T1762" s="21"/>
      <c r="V1762" s="4"/>
      <c r="W1762" s="10"/>
      <c r="X1762" s="16"/>
      <c r="Y1762" s="21"/>
    </row>
    <row r="1763" spans="1:25" ht="13.5" customHeight="1">
      <c r="A1763" s="5"/>
      <c r="B1763" s="11"/>
      <c r="C1763" s="17"/>
      <c r="D1763" s="22"/>
      <c r="E1763" s="5"/>
      <c r="F1763" s="11"/>
      <c r="G1763" s="17"/>
      <c r="H1763" s="22"/>
      <c r="I1763" s="5"/>
      <c r="J1763" s="11"/>
      <c r="K1763" s="17"/>
      <c r="L1763" s="22"/>
      <c r="M1763" s="5"/>
      <c r="N1763" s="11"/>
      <c r="O1763" s="17"/>
      <c r="P1763" s="22"/>
      <c r="Q1763" s="5"/>
      <c r="R1763" s="11"/>
      <c r="S1763" s="17"/>
      <c r="T1763" s="22"/>
      <c r="V1763" s="5"/>
      <c r="W1763" s="11"/>
      <c r="X1763" s="17"/>
      <c r="Y1763" s="22"/>
    </row>
    <row r="1764" spans="1:25" ht="13.5" customHeight="1">
      <c r="A1764" s="6" t="s">
        <v>62</v>
      </c>
      <c r="B1764" s="12">
        <v>6</v>
      </c>
      <c r="C1764" s="18">
        <v>9</v>
      </c>
      <c r="D1764" s="23">
        <v>15</v>
      </c>
      <c r="E1764" s="6" t="s">
        <v>30</v>
      </c>
      <c r="F1764" s="12">
        <v>9</v>
      </c>
      <c r="G1764" s="18">
        <v>3</v>
      </c>
      <c r="H1764" s="23">
        <v>12</v>
      </c>
      <c r="I1764" s="6" t="s">
        <v>74</v>
      </c>
      <c r="J1764" s="12">
        <v>6</v>
      </c>
      <c r="K1764" s="18">
        <v>12</v>
      </c>
      <c r="L1764" s="23">
        <v>18</v>
      </c>
      <c r="M1764" s="6" t="s">
        <v>68</v>
      </c>
      <c r="N1764" s="12">
        <v>1</v>
      </c>
      <c r="O1764" s="18">
        <v>5</v>
      </c>
      <c r="P1764" s="23">
        <v>6</v>
      </c>
      <c r="Q1764" s="6" t="s">
        <v>35</v>
      </c>
      <c r="R1764" s="12">
        <v>0</v>
      </c>
      <c r="S1764" s="18">
        <v>0</v>
      </c>
      <c r="T1764" s="23">
        <v>0</v>
      </c>
      <c r="V1764" s="6" t="s">
        <v>75</v>
      </c>
      <c r="W1764" s="12">
        <v>38</v>
      </c>
      <c r="X1764" s="18">
        <v>30</v>
      </c>
      <c r="Y1764" s="23">
        <v>68</v>
      </c>
    </row>
    <row r="1765" spans="1:25" ht="13.5" customHeight="1">
      <c r="A1765" s="4"/>
      <c r="B1765" s="10"/>
      <c r="C1765" s="16"/>
      <c r="D1765" s="21"/>
      <c r="E1765" s="4"/>
      <c r="F1765" s="10"/>
      <c r="G1765" s="16"/>
      <c r="H1765" s="21"/>
      <c r="I1765" s="4"/>
      <c r="J1765" s="10"/>
      <c r="K1765" s="16"/>
      <c r="L1765" s="21"/>
      <c r="M1765" s="4"/>
      <c r="N1765" s="10"/>
      <c r="O1765" s="16"/>
      <c r="P1765" s="21"/>
      <c r="Q1765" s="4"/>
      <c r="R1765" s="10"/>
      <c r="S1765" s="16"/>
      <c r="T1765" s="21"/>
      <c r="V1765" s="4"/>
      <c r="W1765" s="10"/>
      <c r="X1765" s="16"/>
      <c r="Y1765" s="21"/>
    </row>
    <row r="1766" spans="1:25" ht="13.5" customHeight="1">
      <c r="A1766" s="5"/>
      <c r="B1766" s="11"/>
      <c r="C1766" s="17"/>
      <c r="D1766" s="22"/>
      <c r="E1766" s="5"/>
      <c r="F1766" s="11"/>
      <c r="G1766" s="17"/>
      <c r="H1766" s="22"/>
      <c r="I1766" s="5"/>
      <c r="J1766" s="11"/>
      <c r="K1766" s="17"/>
      <c r="L1766" s="22"/>
      <c r="M1766" s="5"/>
      <c r="N1766" s="11"/>
      <c r="O1766" s="17"/>
      <c r="P1766" s="22"/>
      <c r="Q1766" s="5"/>
      <c r="R1766" s="11"/>
      <c r="S1766" s="17"/>
      <c r="T1766" s="22"/>
      <c r="V1766" s="5"/>
      <c r="W1766" s="11"/>
      <c r="X1766" s="17"/>
      <c r="Y1766" s="22"/>
    </row>
    <row r="1767" spans="1:25" ht="13.5" customHeight="1">
      <c r="A1767" s="6" t="s">
        <v>53</v>
      </c>
      <c r="B1767" s="12">
        <v>2</v>
      </c>
      <c r="C1767" s="18">
        <v>3</v>
      </c>
      <c r="D1767" s="23">
        <v>5</v>
      </c>
      <c r="E1767" s="6" t="s">
        <v>24</v>
      </c>
      <c r="F1767" s="12">
        <v>2</v>
      </c>
      <c r="G1767" s="18">
        <v>0</v>
      </c>
      <c r="H1767" s="23">
        <v>2</v>
      </c>
      <c r="I1767" s="6" t="s">
        <v>77</v>
      </c>
      <c r="J1767" s="12">
        <v>6</v>
      </c>
      <c r="K1767" s="18">
        <v>6</v>
      </c>
      <c r="L1767" s="23">
        <v>12</v>
      </c>
      <c r="M1767" s="6" t="s">
        <v>44</v>
      </c>
      <c r="N1767" s="12">
        <v>5</v>
      </c>
      <c r="O1767" s="18">
        <v>7</v>
      </c>
      <c r="P1767" s="23">
        <v>12</v>
      </c>
      <c r="Q1767" s="6" t="s">
        <v>46</v>
      </c>
      <c r="R1767" s="12">
        <v>0</v>
      </c>
      <c r="S1767" s="18">
        <v>0</v>
      </c>
      <c r="T1767" s="23">
        <v>0</v>
      </c>
      <c r="V1767" s="6" t="s">
        <v>29</v>
      </c>
      <c r="W1767" s="12">
        <v>22</v>
      </c>
      <c r="X1767" s="18">
        <v>28</v>
      </c>
      <c r="Y1767" s="23">
        <v>50</v>
      </c>
    </row>
    <row r="1768" spans="1:25" ht="13.5" customHeight="1">
      <c r="A1768" s="4"/>
      <c r="B1768" s="10"/>
      <c r="C1768" s="16"/>
      <c r="D1768" s="21"/>
      <c r="E1768" s="4"/>
      <c r="F1768" s="10"/>
      <c r="G1768" s="16"/>
      <c r="H1768" s="21"/>
      <c r="I1768" s="4"/>
      <c r="J1768" s="10"/>
      <c r="K1768" s="16"/>
      <c r="L1768" s="21"/>
      <c r="M1768" s="4"/>
      <c r="N1768" s="10"/>
      <c r="O1768" s="16"/>
      <c r="P1768" s="21"/>
      <c r="Q1768" s="4"/>
      <c r="R1768" s="10"/>
      <c r="S1768" s="16"/>
      <c r="T1768" s="21"/>
      <c r="V1768" s="4"/>
      <c r="W1768" s="10"/>
      <c r="X1768" s="16"/>
      <c r="Y1768" s="21"/>
    </row>
    <row r="1769" spans="1:25" ht="13.5" customHeight="1">
      <c r="A1769" s="5"/>
      <c r="B1769" s="11"/>
      <c r="C1769" s="17"/>
      <c r="D1769" s="22"/>
      <c r="E1769" s="5"/>
      <c r="F1769" s="11"/>
      <c r="G1769" s="17"/>
      <c r="H1769" s="22"/>
      <c r="I1769" s="5"/>
      <c r="J1769" s="11"/>
      <c r="K1769" s="17"/>
      <c r="L1769" s="22"/>
      <c r="M1769" s="5"/>
      <c r="N1769" s="11"/>
      <c r="O1769" s="17"/>
      <c r="P1769" s="22"/>
      <c r="Q1769" s="5"/>
      <c r="R1769" s="11"/>
      <c r="S1769" s="17"/>
      <c r="T1769" s="22"/>
      <c r="V1769" s="5"/>
      <c r="W1769" s="11"/>
      <c r="X1769" s="17"/>
      <c r="Y1769" s="22"/>
    </row>
    <row r="1770" spans="1:25" ht="13.5" customHeight="1">
      <c r="A1770" s="6" t="s">
        <v>78</v>
      </c>
      <c r="B1770" s="12">
        <v>9</v>
      </c>
      <c r="C1770" s="18">
        <v>4</v>
      </c>
      <c r="D1770" s="23">
        <v>13</v>
      </c>
      <c r="E1770" s="6" t="s">
        <v>79</v>
      </c>
      <c r="F1770" s="12">
        <v>5</v>
      </c>
      <c r="G1770" s="18">
        <v>3</v>
      </c>
      <c r="H1770" s="23">
        <v>8</v>
      </c>
      <c r="I1770" s="6" t="s">
        <v>7</v>
      </c>
      <c r="J1770" s="12">
        <v>10</v>
      </c>
      <c r="K1770" s="18">
        <v>4</v>
      </c>
      <c r="L1770" s="23">
        <v>14</v>
      </c>
      <c r="M1770" s="6" t="s">
        <v>59</v>
      </c>
      <c r="N1770" s="12">
        <v>2</v>
      </c>
      <c r="O1770" s="18">
        <v>1</v>
      </c>
      <c r="P1770" s="23">
        <v>3</v>
      </c>
      <c r="Q1770" s="6" t="s">
        <v>80</v>
      </c>
      <c r="R1770" s="12">
        <v>0</v>
      </c>
      <c r="S1770" s="18">
        <v>0</v>
      </c>
      <c r="T1770" s="23">
        <v>0</v>
      </c>
      <c r="V1770" s="6" t="s">
        <v>82</v>
      </c>
      <c r="W1770" s="12">
        <v>22</v>
      </c>
      <c r="X1770" s="18">
        <v>28</v>
      </c>
      <c r="Y1770" s="23">
        <v>50</v>
      </c>
    </row>
    <row r="1771" spans="1:25" ht="13.5" customHeight="1">
      <c r="A1771" s="4"/>
      <c r="B1771" s="10"/>
      <c r="C1771" s="16"/>
      <c r="D1771" s="21"/>
      <c r="E1771" s="4"/>
      <c r="F1771" s="10"/>
      <c r="G1771" s="16"/>
      <c r="H1771" s="21"/>
      <c r="I1771" s="4"/>
      <c r="J1771" s="10"/>
      <c r="K1771" s="16"/>
      <c r="L1771" s="21"/>
      <c r="M1771" s="4"/>
      <c r="N1771" s="10"/>
      <c r="O1771" s="16"/>
      <c r="P1771" s="21"/>
      <c r="Q1771" s="4"/>
      <c r="R1771" s="10"/>
      <c r="S1771" s="16"/>
      <c r="T1771" s="21"/>
      <c r="V1771" s="4"/>
      <c r="W1771" s="10"/>
      <c r="X1771" s="16"/>
      <c r="Y1771" s="21"/>
    </row>
    <row r="1772" spans="1:25" ht="13.5" customHeight="1">
      <c r="A1772" s="5"/>
      <c r="B1772" s="11"/>
      <c r="C1772" s="17"/>
      <c r="D1772" s="22"/>
      <c r="E1772" s="5"/>
      <c r="F1772" s="11"/>
      <c r="G1772" s="17"/>
      <c r="H1772" s="22"/>
      <c r="I1772" s="5"/>
      <c r="J1772" s="11"/>
      <c r="K1772" s="17"/>
      <c r="L1772" s="22"/>
      <c r="M1772" s="5"/>
      <c r="N1772" s="11"/>
      <c r="O1772" s="17"/>
      <c r="P1772" s="22"/>
      <c r="Q1772" s="5"/>
      <c r="R1772" s="11"/>
      <c r="S1772" s="17"/>
      <c r="T1772" s="22"/>
      <c r="V1772" s="5"/>
      <c r="W1772" s="11"/>
      <c r="X1772" s="17"/>
      <c r="Y1772" s="22"/>
    </row>
    <row r="1773" spans="1:25" ht="13.5" customHeight="1">
      <c r="A1773" s="6" t="s">
        <v>83</v>
      </c>
      <c r="B1773" s="12">
        <v>6</v>
      </c>
      <c r="C1773" s="18">
        <v>8</v>
      </c>
      <c r="D1773" s="23">
        <v>14</v>
      </c>
      <c r="E1773" s="6" t="s">
        <v>85</v>
      </c>
      <c r="F1773" s="12">
        <v>3</v>
      </c>
      <c r="G1773" s="18">
        <v>3</v>
      </c>
      <c r="H1773" s="23">
        <v>6</v>
      </c>
      <c r="I1773" s="6" t="s">
        <v>86</v>
      </c>
      <c r="J1773" s="12">
        <v>5</v>
      </c>
      <c r="K1773" s="18">
        <v>8</v>
      </c>
      <c r="L1773" s="23">
        <v>13</v>
      </c>
      <c r="M1773" s="6" t="s">
        <v>69</v>
      </c>
      <c r="N1773" s="12">
        <v>4</v>
      </c>
      <c r="O1773" s="18">
        <v>1</v>
      </c>
      <c r="P1773" s="23">
        <v>5</v>
      </c>
      <c r="Q1773" s="6" t="s">
        <v>87</v>
      </c>
      <c r="R1773" s="12">
        <v>0</v>
      </c>
      <c r="S1773" s="18">
        <v>0</v>
      </c>
      <c r="T1773" s="23">
        <v>0</v>
      </c>
      <c r="V1773" s="6" t="s">
        <v>51</v>
      </c>
      <c r="W1773" s="12">
        <v>42</v>
      </c>
      <c r="X1773" s="18">
        <v>27</v>
      </c>
      <c r="Y1773" s="23">
        <v>69</v>
      </c>
    </row>
    <row r="1774" spans="1:25" ht="13.5" customHeight="1">
      <c r="A1774" s="4"/>
      <c r="B1774" s="10"/>
      <c r="C1774" s="16"/>
      <c r="D1774" s="21"/>
      <c r="E1774" s="4"/>
      <c r="F1774" s="10"/>
      <c r="G1774" s="16"/>
      <c r="H1774" s="21"/>
      <c r="I1774" s="4"/>
      <c r="J1774" s="10"/>
      <c r="K1774" s="16"/>
      <c r="L1774" s="21"/>
      <c r="M1774" s="4"/>
      <c r="N1774" s="10"/>
      <c r="O1774" s="16"/>
      <c r="P1774" s="21"/>
      <c r="Q1774" s="4"/>
      <c r="R1774" s="10"/>
      <c r="S1774" s="16"/>
      <c r="T1774" s="21"/>
      <c r="V1774" s="4"/>
      <c r="W1774" s="10"/>
      <c r="X1774" s="16"/>
      <c r="Y1774" s="21"/>
    </row>
    <row r="1775" spans="1:25" ht="13.5" customHeight="1">
      <c r="A1775" s="5"/>
      <c r="B1775" s="11"/>
      <c r="C1775" s="17"/>
      <c r="D1775" s="22"/>
      <c r="E1775" s="5"/>
      <c r="F1775" s="11"/>
      <c r="G1775" s="17"/>
      <c r="H1775" s="22"/>
      <c r="I1775" s="5"/>
      <c r="J1775" s="11"/>
      <c r="K1775" s="17"/>
      <c r="L1775" s="22"/>
      <c r="M1775" s="5"/>
      <c r="N1775" s="11"/>
      <c r="O1775" s="17"/>
      <c r="P1775" s="22"/>
      <c r="Q1775" s="5"/>
      <c r="R1775" s="11"/>
      <c r="S1775" s="17"/>
      <c r="T1775" s="22"/>
      <c r="V1775" s="5"/>
      <c r="W1775" s="11"/>
      <c r="X1775" s="17"/>
      <c r="Y1775" s="22"/>
    </row>
    <row r="1776" spans="1:25" ht="13.5" customHeight="1">
      <c r="A1776" s="6" t="s">
        <v>89</v>
      </c>
      <c r="B1776" s="12">
        <v>6</v>
      </c>
      <c r="C1776" s="18">
        <v>1</v>
      </c>
      <c r="D1776" s="23">
        <v>7</v>
      </c>
      <c r="E1776" s="6" t="s">
        <v>91</v>
      </c>
      <c r="F1776" s="12">
        <v>6</v>
      </c>
      <c r="G1776" s="18">
        <v>6</v>
      </c>
      <c r="H1776" s="23">
        <v>12</v>
      </c>
      <c r="I1776" s="6" t="s">
        <v>92</v>
      </c>
      <c r="J1776" s="12">
        <v>8</v>
      </c>
      <c r="K1776" s="18">
        <v>5</v>
      </c>
      <c r="L1776" s="23">
        <v>13</v>
      </c>
      <c r="M1776" s="6" t="s">
        <v>94</v>
      </c>
      <c r="N1776" s="12">
        <v>0</v>
      </c>
      <c r="O1776" s="18">
        <v>1</v>
      </c>
      <c r="P1776" s="23">
        <v>1</v>
      </c>
      <c r="Q1776" s="6" t="s">
        <v>95</v>
      </c>
      <c r="R1776" s="12">
        <v>0</v>
      </c>
      <c r="S1776" s="18">
        <v>0</v>
      </c>
      <c r="T1776" s="23">
        <v>0</v>
      </c>
      <c r="V1776" s="6" t="s">
        <v>96</v>
      </c>
      <c r="W1776" s="12">
        <v>33</v>
      </c>
      <c r="X1776" s="18">
        <v>37</v>
      </c>
      <c r="Y1776" s="23">
        <v>70</v>
      </c>
    </row>
    <row r="1777" spans="1:25" ht="13.5" customHeight="1">
      <c r="A1777" s="4"/>
      <c r="B1777" s="10"/>
      <c r="C1777" s="16"/>
      <c r="D1777" s="21"/>
      <c r="E1777" s="4"/>
      <c r="F1777" s="10"/>
      <c r="G1777" s="16"/>
      <c r="H1777" s="21"/>
      <c r="I1777" s="4"/>
      <c r="J1777" s="10"/>
      <c r="K1777" s="16"/>
      <c r="L1777" s="21"/>
      <c r="M1777" s="4"/>
      <c r="N1777" s="10"/>
      <c r="O1777" s="16"/>
      <c r="P1777" s="21"/>
      <c r="Q1777" s="4"/>
      <c r="R1777" s="10"/>
      <c r="S1777" s="16"/>
      <c r="T1777" s="21"/>
      <c r="V1777" s="4"/>
      <c r="W1777" s="10"/>
      <c r="X1777" s="16"/>
      <c r="Y1777" s="21"/>
    </row>
    <row r="1778" spans="1:25" ht="13.5" customHeight="1">
      <c r="A1778" s="5"/>
      <c r="B1778" s="11"/>
      <c r="C1778" s="17"/>
      <c r="D1778" s="22"/>
      <c r="E1778" s="5"/>
      <c r="F1778" s="11"/>
      <c r="G1778" s="17"/>
      <c r="H1778" s="22"/>
      <c r="I1778" s="5"/>
      <c r="J1778" s="11"/>
      <c r="K1778" s="17"/>
      <c r="L1778" s="22"/>
      <c r="M1778" s="5"/>
      <c r="N1778" s="11"/>
      <c r="O1778" s="17"/>
      <c r="P1778" s="22"/>
      <c r="Q1778" s="5"/>
      <c r="R1778" s="11"/>
      <c r="S1778" s="17"/>
      <c r="T1778" s="22"/>
      <c r="V1778" s="5"/>
      <c r="W1778" s="11"/>
      <c r="X1778" s="17"/>
      <c r="Y1778" s="22"/>
    </row>
    <row r="1779" spans="1:25" ht="13.5" customHeight="1">
      <c r="A1779" s="6" t="s">
        <v>40</v>
      </c>
      <c r="B1779" s="12">
        <v>6</v>
      </c>
      <c r="C1779" s="18">
        <v>3</v>
      </c>
      <c r="D1779" s="23">
        <v>9</v>
      </c>
      <c r="E1779" s="6" t="s">
        <v>97</v>
      </c>
      <c r="F1779" s="12">
        <v>8</v>
      </c>
      <c r="G1779" s="18">
        <v>8</v>
      </c>
      <c r="H1779" s="23">
        <v>16</v>
      </c>
      <c r="I1779" s="6" t="s">
        <v>98</v>
      </c>
      <c r="J1779" s="12">
        <v>5</v>
      </c>
      <c r="K1779" s="18">
        <v>3</v>
      </c>
      <c r="L1779" s="23">
        <v>8</v>
      </c>
      <c r="M1779" s="6" t="s">
        <v>99</v>
      </c>
      <c r="N1779" s="12">
        <v>1</v>
      </c>
      <c r="O1779" s="18">
        <v>0</v>
      </c>
      <c r="P1779" s="23">
        <v>1</v>
      </c>
      <c r="Q1779" s="6" t="s">
        <v>100</v>
      </c>
      <c r="R1779" s="12">
        <v>0</v>
      </c>
      <c r="S1779" s="18">
        <v>0</v>
      </c>
      <c r="T1779" s="23">
        <v>0</v>
      </c>
      <c r="V1779" s="6" t="s">
        <v>101</v>
      </c>
      <c r="W1779" s="12">
        <v>30</v>
      </c>
      <c r="X1779" s="18">
        <v>21</v>
      </c>
      <c r="Y1779" s="23">
        <v>51</v>
      </c>
    </row>
    <row r="1780" spans="1:25" ht="13.5" customHeight="1">
      <c r="A1780" s="4"/>
      <c r="B1780" s="10"/>
      <c r="C1780" s="16"/>
      <c r="D1780" s="21"/>
      <c r="E1780" s="4"/>
      <c r="F1780" s="10"/>
      <c r="G1780" s="16"/>
      <c r="H1780" s="21"/>
      <c r="I1780" s="4"/>
      <c r="J1780" s="10"/>
      <c r="K1780" s="16"/>
      <c r="L1780" s="21"/>
      <c r="M1780" s="4"/>
      <c r="N1780" s="10"/>
      <c r="O1780" s="16"/>
      <c r="P1780" s="21"/>
      <c r="Q1780" s="4"/>
      <c r="R1780" s="10"/>
      <c r="S1780" s="16"/>
      <c r="T1780" s="21"/>
      <c r="V1780" s="4"/>
      <c r="W1780" s="10"/>
      <c r="X1780" s="16"/>
      <c r="Y1780" s="21"/>
    </row>
    <row r="1781" spans="1:25" ht="13.5" customHeight="1">
      <c r="A1781" s="5"/>
      <c r="B1781" s="11"/>
      <c r="C1781" s="17"/>
      <c r="D1781" s="22"/>
      <c r="E1781" s="5"/>
      <c r="F1781" s="11"/>
      <c r="G1781" s="17"/>
      <c r="H1781" s="22"/>
      <c r="I1781" s="5"/>
      <c r="J1781" s="11"/>
      <c r="K1781" s="17"/>
      <c r="L1781" s="22"/>
      <c r="M1781" s="5"/>
      <c r="N1781" s="11"/>
      <c r="O1781" s="17"/>
      <c r="P1781" s="22"/>
      <c r="Q1781" s="5"/>
      <c r="R1781" s="11"/>
      <c r="S1781" s="17"/>
      <c r="T1781" s="22"/>
      <c r="V1781" s="5"/>
      <c r="W1781" s="11"/>
      <c r="X1781" s="17"/>
      <c r="Y1781" s="22"/>
    </row>
    <row r="1782" spans="1:25" ht="13.5" customHeight="1">
      <c r="A1782" s="6" t="s">
        <v>103</v>
      </c>
      <c r="B1782" s="12">
        <v>5</v>
      </c>
      <c r="C1782" s="18">
        <v>2</v>
      </c>
      <c r="D1782" s="23">
        <v>7</v>
      </c>
      <c r="E1782" s="6" t="s">
        <v>106</v>
      </c>
      <c r="F1782" s="12">
        <v>12</v>
      </c>
      <c r="G1782" s="18">
        <v>6</v>
      </c>
      <c r="H1782" s="23">
        <v>18</v>
      </c>
      <c r="I1782" s="6" t="s">
        <v>107</v>
      </c>
      <c r="J1782" s="12">
        <v>5</v>
      </c>
      <c r="K1782" s="18">
        <v>3</v>
      </c>
      <c r="L1782" s="23">
        <v>8</v>
      </c>
      <c r="M1782" s="6" t="s">
        <v>108</v>
      </c>
      <c r="N1782" s="12">
        <v>0</v>
      </c>
      <c r="O1782" s="18">
        <v>2</v>
      </c>
      <c r="P1782" s="23">
        <v>2</v>
      </c>
      <c r="Q1782" s="6" t="s">
        <v>109</v>
      </c>
      <c r="R1782" s="12">
        <v>0</v>
      </c>
      <c r="S1782" s="18">
        <v>0</v>
      </c>
      <c r="T1782" s="23">
        <v>0</v>
      </c>
      <c r="V1782" s="6" t="s">
        <v>111</v>
      </c>
      <c r="W1782" s="12">
        <v>29</v>
      </c>
      <c r="X1782" s="18">
        <v>35</v>
      </c>
      <c r="Y1782" s="23">
        <v>64</v>
      </c>
    </row>
    <row r="1783" spans="1:25" ht="13.5" customHeight="1">
      <c r="A1783" s="4"/>
      <c r="B1783" s="10"/>
      <c r="C1783" s="16"/>
      <c r="D1783" s="21"/>
      <c r="E1783" s="4"/>
      <c r="F1783" s="10"/>
      <c r="G1783" s="16"/>
      <c r="H1783" s="21"/>
      <c r="I1783" s="4"/>
      <c r="J1783" s="10"/>
      <c r="K1783" s="16"/>
      <c r="L1783" s="21"/>
      <c r="M1783" s="4"/>
      <c r="N1783" s="10"/>
      <c r="O1783" s="16"/>
      <c r="P1783" s="21"/>
      <c r="Q1783" s="4"/>
      <c r="R1783" s="10"/>
      <c r="S1783" s="16"/>
      <c r="T1783" s="21"/>
      <c r="V1783" s="4"/>
      <c r="W1783" s="10"/>
      <c r="X1783" s="16"/>
      <c r="Y1783" s="21"/>
    </row>
    <row r="1784" spans="1:25" ht="13.5" customHeight="1">
      <c r="A1784" s="5"/>
      <c r="B1784" s="11"/>
      <c r="C1784" s="17"/>
      <c r="D1784" s="22"/>
      <c r="E1784" s="5"/>
      <c r="F1784" s="11"/>
      <c r="G1784" s="17"/>
      <c r="H1784" s="22"/>
      <c r="I1784" s="5"/>
      <c r="J1784" s="11"/>
      <c r="K1784" s="17"/>
      <c r="L1784" s="22"/>
      <c r="M1784" s="5"/>
      <c r="N1784" s="11"/>
      <c r="O1784" s="17"/>
      <c r="P1784" s="22"/>
      <c r="Q1784" s="5"/>
      <c r="R1784" s="11"/>
      <c r="S1784" s="17"/>
      <c r="T1784" s="22"/>
      <c r="V1784" s="5"/>
      <c r="W1784" s="11"/>
      <c r="X1784" s="17"/>
      <c r="Y1784" s="22"/>
    </row>
    <row r="1785" spans="1:25" ht="13.5" customHeight="1">
      <c r="A1785" s="6" t="s">
        <v>14</v>
      </c>
      <c r="B1785" s="12">
        <v>2</v>
      </c>
      <c r="C1785" s="18">
        <v>4</v>
      </c>
      <c r="D1785" s="23">
        <v>6</v>
      </c>
      <c r="E1785" s="6" t="s">
        <v>112</v>
      </c>
      <c r="F1785" s="12">
        <v>9</v>
      </c>
      <c r="G1785" s="18">
        <v>7</v>
      </c>
      <c r="H1785" s="23">
        <v>16</v>
      </c>
      <c r="I1785" s="6" t="s">
        <v>38</v>
      </c>
      <c r="J1785" s="12">
        <v>7</v>
      </c>
      <c r="K1785" s="18">
        <v>2</v>
      </c>
      <c r="L1785" s="23">
        <v>9</v>
      </c>
      <c r="M1785" s="6" t="s">
        <v>113</v>
      </c>
      <c r="N1785" s="12">
        <v>1</v>
      </c>
      <c r="O1785" s="18">
        <v>2</v>
      </c>
      <c r="P1785" s="23">
        <v>3</v>
      </c>
      <c r="Q1785" s="6" t="s">
        <v>114</v>
      </c>
      <c r="R1785" s="12">
        <v>0</v>
      </c>
      <c r="S1785" s="18">
        <v>0</v>
      </c>
      <c r="T1785" s="23">
        <v>0</v>
      </c>
      <c r="V1785" s="6" t="s">
        <v>115</v>
      </c>
      <c r="W1785" s="12">
        <v>31</v>
      </c>
      <c r="X1785" s="18">
        <v>29</v>
      </c>
      <c r="Y1785" s="23">
        <v>60</v>
      </c>
    </row>
    <row r="1786" spans="1:25" ht="13.5" customHeight="1">
      <c r="A1786" s="4"/>
      <c r="B1786" s="10"/>
      <c r="C1786" s="16"/>
      <c r="D1786" s="21"/>
      <c r="E1786" s="4"/>
      <c r="F1786" s="10"/>
      <c r="G1786" s="16"/>
      <c r="H1786" s="21"/>
      <c r="I1786" s="4"/>
      <c r="J1786" s="10"/>
      <c r="K1786" s="16"/>
      <c r="L1786" s="21"/>
      <c r="M1786" s="4"/>
      <c r="N1786" s="10"/>
      <c r="O1786" s="16"/>
      <c r="P1786" s="21"/>
      <c r="Q1786" s="4"/>
      <c r="R1786" s="10"/>
      <c r="S1786" s="16"/>
      <c r="T1786" s="21"/>
      <c r="V1786" s="4"/>
      <c r="W1786" s="10"/>
      <c r="X1786" s="16"/>
      <c r="Y1786" s="21"/>
    </row>
    <row r="1787" spans="1:25" ht="13.5" customHeight="1">
      <c r="A1787" s="5"/>
      <c r="B1787" s="11"/>
      <c r="C1787" s="17"/>
      <c r="D1787" s="22"/>
      <c r="E1787" s="5"/>
      <c r="F1787" s="11"/>
      <c r="G1787" s="17"/>
      <c r="H1787" s="22"/>
      <c r="I1787" s="5"/>
      <c r="J1787" s="11"/>
      <c r="K1787" s="17"/>
      <c r="L1787" s="22"/>
      <c r="M1787" s="5"/>
      <c r="N1787" s="11"/>
      <c r="O1787" s="17"/>
      <c r="P1787" s="22"/>
      <c r="Q1787" s="5"/>
      <c r="R1787" s="11"/>
      <c r="S1787" s="17"/>
      <c r="T1787" s="22"/>
      <c r="V1787" s="5"/>
      <c r="W1787" s="11"/>
      <c r="X1787" s="17"/>
      <c r="Y1787" s="22"/>
    </row>
    <row r="1788" spans="1:25" ht="13.5" customHeight="1">
      <c r="A1788" s="6" t="s">
        <v>116</v>
      </c>
      <c r="B1788" s="12">
        <v>3</v>
      </c>
      <c r="C1788" s="18">
        <v>3</v>
      </c>
      <c r="D1788" s="23">
        <v>6</v>
      </c>
      <c r="E1788" s="6" t="s">
        <v>117</v>
      </c>
      <c r="F1788" s="12">
        <v>4</v>
      </c>
      <c r="G1788" s="18">
        <v>9</v>
      </c>
      <c r="H1788" s="23">
        <v>13</v>
      </c>
      <c r="I1788" s="6" t="s">
        <v>102</v>
      </c>
      <c r="J1788" s="12">
        <v>7</v>
      </c>
      <c r="K1788" s="18">
        <v>9</v>
      </c>
      <c r="L1788" s="23">
        <v>16</v>
      </c>
      <c r="M1788" s="6" t="s">
        <v>118</v>
      </c>
      <c r="N1788" s="12">
        <v>1</v>
      </c>
      <c r="O1788" s="18">
        <v>3</v>
      </c>
      <c r="P1788" s="23">
        <v>4</v>
      </c>
      <c r="Q1788" s="6" t="s">
        <v>119</v>
      </c>
      <c r="R1788" s="12">
        <v>0</v>
      </c>
      <c r="S1788" s="18">
        <v>0</v>
      </c>
      <c r="T1788" s="23">
        <v>0</v>
      </c>
      <c r="V1788" s="6" t="s">
        <v>121</v>
      </c>
      <c r="W1788" s="12">
        <v>22</v>
      </c>
      <c r="X1788" s="18">
        <v>33</v>
      </c>
      <c r="Y1788" s="23">
        <v>55</v>
      </c>
    </row>
    <row r="1789" spans="1:25" ht="13.5" customHeight="1">
      <c r="A1789" s="4"/>
      <c r="B1789" s="10"/>
      <c r="C1789" s="16"/>
      <c r="D1789" s="21"/>
      <c r="E1789" s="4"/>
      <c r="F1789" s="10"/>
      <c r="G1789" s="16"/>
      <c r="H1789" s="21"/>
      <c r="I1789" s="4"/>
      <c r="J1789" s="10"/>
      <c r="K1789" s="16"/>
      <c r="L1789" s="21"/>
      <c r="M1789" s="4"/>
      <c r="N1789" s="10"/>
      <c r="O1789" s="16"/>
      <c r="P1789" s="21"/>
      <c r="Q1789" s="4"/>
      <c r="R1789" s="10"/>
      <c r="S1789" s="16"/>
      <c r="T1789" s="21"/>
      <c r="V1789" s="4"/>
      <c r="W1789" s="10"/>
      <c r="X1789" s="16"/>
      <c r="Y1789" s="21"/>
    </row>
    <row r="1790" spans="1:25" ht="13.5" customHeight="1">
      <c r="A1790" s="5"/>
      <c r="B1790" s="11"/>
      <c r="C1790" s="17"/>
      <c r="D1790" s="22"/>
      <c r="E1790" s="5"/>
      <c r="F1790" s="11"/>
      <c r="G1790" s="17"/>
      <c r="H1790" s="22"/>
      <c r="I1790" s="5"/>
      <c r="J1790" s="11"/>
      <c r="K1790" s="17"/>
      <c r="L1790" s="22"/>
      <c r="M1790" s="5"/>
      <c r="N1790" s="11"/>
      <c r="O1790" s="17"/>
      <c r="P1790" s="22"/>
      <c r="Q1790" s="5"/>
      <c r="R1790" s="11"/>
      <c r="S1790" s="17"/>
      <c r="T1790" s="22"/>
      <c r="V1790" s="5"/>
      <c r="W1790" s="11"/>
      <c r="X1790" s="17"/>
      <c r="Y1790" s="22"/>
    </row>
    <row r="1791" spans="1:25" ht="13.5" customHeight="1">
      <c r="A1791" s="6" t="s">
        <v>122</v>
      </c>
      <c r="B1791" s="12">
        <v>2</v>
      </c>
      <c r="C1791" s="18">
        <v>0</v>
      </c>
      <c r="D1791" s="23">
        <v>2</v>
      </c>
      <c r="E1791" s="6" t="s">
        <v>123</v>
      </c>
      <c r="F1791" s="12">
        <v>4</v>
      </c>
      <c r="G1791" s="18">
        <v>6</v>
      </c>
      <c r="H1791" s="23">
        <v>10</v>
      </c>
      <c r="I1791" s="6" t="s">
        <v>124</v>
      </c>
      <c r="J1791" s="12">
        <v>3</v>
      </c>
      <c r="K1791" s="18">
        <v>4</v>
      </c>
      <c r="L1791" s="23">
        <v>7</v>
      </c>
      <c r="M1791" s="6" t="s">
        <v>125</v>
      </c>
      <c r="N1791" s="12">
        <v>3</v>
      </c>
      <c r="O1791" s="18">
        <v>1</v>
      </c>
      <c r="P1791" s="23">
        <v>4</v>
      </c>
      <c r="Q1791" s="6" t="s">
        <v>126</v>
      </c>
      <c r="R1791" s="12">
        <v>0</v>
      </c>
      <c r="S1791" s="18">
        <v>0</v>
      </c>
      <c r="T1791" s="23">
        <v>0</v>
      </c>
      <c r="V1791" s="6" t="s">
        <v>127</v>
      </c>
      <c r="W1791" s="12">
        <v>16</v>
      </c>
      <c r="X1791" s="18">
        <v>25</v>
      </c>
      <c r="Y1791" s="23">
        <v>41</v>
      </c>
    </row>
    <row r="1792" spans="1:25" ht="13.5" customHeight="1">
      <c r="A1792" s="4"/>
      <c r="B1792" s="10"/>
      <c r="C1792" s="16"/>
      <c r="D1792" s="21"/>
      <c r="E1792" s="4"/>
      <c r="F1792" s="10"/>
      <c r="G1792" s="16"/>
      <c r="H1792" s="21"/>
      <c r="I1792" s="4"/>
      <c r="J1792" s="10"/>
      <c r="K1792" s="16"/>
      <c r="L1792" s="21"/>
      <c r="M1792" s="4"/>
      <c r="N1792" s="10"/>
      <c r="O1792" s="16"/>
      <c r="P1792" s="21"/>
      <c r="Q1792" s="4"/>
      <c r="R1792" s="10"/>
      <c r="S1792" s="16"/>
      <c r="T1792" s="21"/>
      <c r="V1792" s="4"/>
      <c r="W1792" s="10"/>
      <c r="X1792" s="16"/>
      <c r="Y1792" s="21"/>
    </row>
    <row r="1793" spans="1:25" ht="13.5" customHeight="1">
      <c r="A1793" s="5"/>
      <c r="B1793" s="11"/>
      <c r="C1793" s="17"/>
      <c r="D1793" s="22"/>
      <c r="E1793" s="5"/>
      <c r="F1793" s="11"/>
      <c r="G1793" s="17"/>
      <c r="H1793" s="22"/>
      <c r="I1793" s="5"/>
      <c r="J1793" s="11"/>
      <c r="K1793" s="17"/>
      <c r="L1793" s="22"/>
      <c r="M1793" s="5"/>
      <c r="N1793" s="11"/>
      <c r="O1793" s="17"/>
      <c r="P1793" s="22"/>
      <c r="Q1793" s="5"/>
      <c r="R1793" s="11"/>
      <c r="S1793" s="17"/>
      <c r="T1793" s="22"/>
      <c r="V1793" s="5"/>
      <c r="W1793" s="11"/>
      <c r="X1793" s="17"/>
      <c r="Y1793" s="22"/>
    </row>
    <row r="1794" spans="1:25" ht="13.5" customHeight="1">
      <c r="A1794" s="6" t="s">
        <v>128</v>
      </c>
      <c r="B1794" s="12">
        <v>5</v>
      </c>
      <c r="C1794" s="18">
        <v>2</v>
      </c>
      <c r="D1794" s="23">
        <v>7</v>
      </c>
      <c r="E1794" s="6" t="s">
        <v>129</v>
      </c>
      <c r="F1794" s="12">
        <v>3</v>
      </c>
      <c r="G1794" s="18">
        <v>3</v>
      </c>
      <c r="H1794" s="23">
        <v>6</v>
      </c>
      <c r="I1794" s="6" t="s">
        <v>130</v>
      </c>
      <c r="J1794" s="12">
        <v>7</v>
      </c>
      <c r="K1794" s="18">
        <v>10</v>
      </c>
      <c r="L1794" s="23">
        <v>17</v>
      </c>
      <c r="M1794" s="6" t="s">
        <v>131</v>
      </c>
      <c r="N1794" s="12">
        <v>0</v>
      </c>
      <c r="O1794" s="18">
        <v>3</v>
      </c>
      <c r="P1794" s="23">
        <v>3</v>
      </c>
      <c r="Q1794" s="6" t="s">
        <v>27</v>
      </c>
      <c r="R1794" s="12">
        <v>0</v>
      </c>
      <c r="S1794" s="18">
        <v>0</v>
      </c>
      <c r="T1794" s="23">
        <v>0</v>
      </c>
      <c r="V1794" s="6" t="s">
        <v>84</v>
      </c>
      <c r="W1794" s="12">
        <v>6</v>
      </c>
      <c r="X1794" s="18">
        <v>6</v>
      </c>
      <c r="Y1794" s="23">
        <v>12</v>
      </c>
    </row>
    <row r="1795" spans="1:25" ht="13.5" customHeight="1">
      <c r="A1795" s="4"/>
      <c r="B1795" s="10"/>
      <c r="C1795" s="16"/>
      <c r="D1795" s="21"/>
      <c r="E1795" s="4"/>
      <c r="F1795" s="10"/>
      <c r="G1795" s="16"/>
      <c r="H1795" s="21"/>
      <c r="I1795" s="4"/>
      <c r="J1795" s="10"/>
      <c r="K1795" s="16"/>
      <c r="L1795" s="21"/>
      <c r="M1795" s="4"/>
      <c r="N1795" s="10"/>
      <c r="O1795" s="16"/>
      <c r="P1795" s="21"/>
      <c r="Q1795" s="4"/>
      <c r="R1795" s="10"/>
      <c r="S1795" s="16"/>
      <c r="T1795" s="21"/>
      <c r="V1795" s="4"/>
      <c r="W1795" s="10"/>
      <c r="X1795" s="16"/>
      <c r="Y1795" s="21"/>
    </row>
    <row r="1796" spans="1:25" ht="13.5" customHeight="1">
      <c r="A1796" s="5"/>
      <c r="B1796" s="11"/>
      <c r="C1796" s="17"/>
      <c r="D1796" s="22"/>
      <c r="E1796" s="5"/>
      <c r="F1796" s="11"/>
      <c r="G1796" s="17"/>
      <c r="H1796" s="22"/>
      <c r="I1796" s="5"/>
      <c r="J1796" s="11"/>
      <c r="K1796" s="17"/>
      <c r="L1796" s="22"/>
      <c r="M1796" s="5"/>
      <c r="N1796" s="11"/>
      <c r="O1796" s="17"/>
      <c r="P1796" s="22"/>
      <c r="Q1796" s="5"/>
      <c r="R1796" s="11"/>
      <c r="S1796" s="17"/>
      <c r="T1796" s="22"/>
      <c r="V1796" s="5"/>
      <c r="W1796" s="11"/>
      <c r="X1796" s="17"/>
      <c r="Y1796" s="22"/>
    </row>
    <row r="1797" spans="1:25" ht="13.5" customHeight="1">
      <c r="A1797" s="6" t="s">
        <v>132</v>
      </c>
      <c r="B1797" s="12">
        <v>4</v>
      </c>
      <c r="C1797" s="18">
        <v>5</v>
      </c>
      <c r="D1797" s="23">
        <v>9</v>
      </c>
      <c r="E1797" s="6" t="s">
        <v>133</v>
      </c>
      <c r="F1797" s="12">
        <v>3</v>
      </c>
      <c r="G1797" s="18">
        <v>6</v>
      </c>
      <c r="H1797" s="23">
        <v>9</v>
      </c>
      <c r="I1797" s="6" t="s">
        <v>134</v>
      </c>
      <c r="J1797" s="12">
        <v>6</v>
      </c>
      <c r="K1797" s="18">
        <v>7</v>
      </c>
      <c r="L1797" s="23">
        <v>13</v>
      </c>
      <c r="M1797" s="6" t="s">
        <v>105</v>
      </c>
      <c r="N1797" s="12">
        <v>0</v>
      </c>
      <c r="O1797" s="18">
        <v>1</v>
      </c>
      <c r="P1797" s="23">
        <v>1</v>
      </c>
      <c r="Q1797" s="6" t="s">
        <v>76</v>
      </c>
      <c r="R1797" s="12">
        <v>0</v>
      </c>
      <c r="S1797" s="18">
        <v>0</v>
      </c>
      <c r="T1797" s="23">
        <v>0</v>
      </c>
      <c r="V1797" s="6" t="s">
        <v>135</v>
      </c>
      <c r="W1797" s="12">
        <v>4</v>
      </c>
      <c r="X1797" s="18">
        <v>11</v>
      </c>
      <c r="Y1797" s="23">
        <v>15</v>
      </c>
    </row>
    <row r="1798" spans="1:25" ht="13.5" customHeight="1">
      <c r="A1798" s="4"/>
      <c r="B1798" s="10"/>
      <c r="C1798" s="16"/>
      <c r="D1798" s="21"/>
      <c r="E1798" s="4"/>
      <c r="F1798" s="10"/>
      <c r="G1798" s="16"/>
      <c r="H1798" s="21"/>
      <c r="I1798" s="4"/>
      <c r="J1798" s="10"/>
      <c r="K1798" s="16"/>
      <c r="L1798" s="21"/>
      <c r="M1798" s="4"/>
      <c r="N1798" s="10"/>
      <c r="O1798" s="16"/>
      <c r="P1798" s="21"/>
      <c r="Q1798" s="4"/>
      <c r="R1798" s="10"/>
      <c r="S1798" s="16"/>
      <c r="T1798" s="21"/>
      <c r="V1798" s="4"/>
      <c r="W1798" s="10"/>
      <c r="X1798" s="16"/>
      <c r="Y1798" s="21"/>
    </row>
    <row r="1799" spans="1:25" ht="13.5" customHeight="1">
      <c r="A1799" s="5"/>
      <c r="B1799" s="11"/>
      <c r="C1799" s="17"/>
      <c r="D1799" s="22"/>
      <c r="E1799" s="5"/>
      <c r="F1799" s="11"/>
      <c r="G1799" s="17"/>
      <c r="H1799" s="22"/>
      <c r="I1799" s="5"/>
      <c r="J1799" s="11"/>
      <c r="K1799" s="17"/>
      <c r="L1799" s="22"/>
      <c r="M1799" s="5"/>
      <c r="N1799" s="11"/>
      <c r="O1799" s="17"/>
      <c r="P1799" s="22"/>
      <c r="Q1799" s="5"/>
      <c r="R1799" s="11"/>
      <c r="S1799" s="17"/>
      <c r="T1799" s="22"/>
      <c r="V1799" s="5"/>
      <c r="W1799" s="11"/>
      <c r="X1799" s="17"/>
      <c r="Y1799" s="22"/>
    </row>
    <row r="1800" spans="1:25" ht="13.5" customHeight="1">
      <c r="A1800" s="6" t="s">
        <v>136</v>
      </c>
      <c r="B1800" s="12">
        <v>2</v>
      </c>
      <c r="C1800" s="18">
        <v>2</v>
      </c>
      <c r="D1800" s="23">
        <v>4</v>
      </c>
      <c r="E1800" s="6" t="s">
        <v>104</v>
      </c>
      <c r="F1800" s="12">
        <v>8</v>
      </c>
      <c r="G1800" s="18">
        <v>4</v>
      </c>
      <c r="H1800" s="23">
        <v>12</v>
      </c>
      <c r="I1800" s="6" t="s">
        <v>137</v>
      </c>
      <c r="J1800" s="12">
        <v>6</v>
      </c>
      <c r="K1800" s="18">
        <v>5</v>
      </c>
      <c r="L1800" s="23">
        <v>11</v>
      </c>
      <c r="M1800" s="6" t="s">
        <v>138</v>
      </c>
      <c r="N1800" s="12">
        <v>0</v>
      </c>
      <c r="O1800" s="18">
        <v>3</v>
      </c>
      <c r="P1800" s="23">
        <v>3</v>
      </c>
      <c r="Q1800" s="6" t="s">
        <v>139</v>
      </c>
      <c r="R1800" s="12">
        <v>0</v>
      </c>
      <c r="S1800" s="18">
        <v>0</v>
      </c>
      <c r="T1800" s="23">
        <v>0</v>
      </c>
      <c r="V1800" s="6" t="s">
        <v>140</v>
      </c>
      <c r="W1800" s="12">
        <v>0</v>
      </c>
      <c r="X1800" s="18">
        <v>2</v>
      </c>
      <c r="Y1800" s="23">
        <v>2</v>
      </c>
    </row>
    <row r="1801" spans="1:25" ht="13.5" customHeight="1">
      <c r="A1801" s="4"/>
      <c r="B1801" s="10"/>
      <c r="C1801" s="16"/>
      <c r="D1801" s="21"/>
      <c r="E1801" s="4"/>
      <c r="F1801" s="10"/>
      <c r="G1801" s="16"/>
      <c r="H1801" s="21"/>
      <c r="I1801" s="4"/>
      <c r="J1801" s="10"/>
      <c r="K1801" s="16"/>
      <c r="L1801" s="21"/>
      <c r="M1801" s="4"/>
      <c r="N1801" s="10"/>
      <c r="O1801" s="16"/>
      <c r="P1801" s="21"/>
      <c r="Q1801" s="4"/>
      <c r="R1801" s="10"/>
      <c r="S1801" s="16"/>
      <c r="T1801" s="21"/>
      <c r="V1801" s="4"/>
      <c r="W1801" s="10"/>
      <c r="X1801" s="16"/>
      <c r="Y1801" s="21"/>
    </row>
    <row r="1802" spans="1:25" ht="13.5" customHeight="1">
      <c r="A1802" s="5"/>
      <c r="B1802" s="11"/>
      <c r="C1802" s="17"/>
      <c r="D1802" s="22"/>
      <c r="E1802" s="5"/>
      <c r="F1802" s="11"/>
      <c r="G1802" s="17"/>
      <c r="H1802" s="22"/>
      <c r="I1802" s="5"/>
      <c r="J1802" s="11"/>
      <c r="K1802" s="17"/>
      <c r="L1802" s="22"/>
      <c r="M1802" s="5"/>
      <c r="N1802" s="11"/>
      <c r="O1802" s="17"/>
      <c r="P1802" s="22"/>
      <c r="Q1802" s="5"/>
      <c r="R1802" s="11"/>
      <c r="S1802" s="17"/>
      <c r="T1802" s="22"/>
      <c r="V1802" s="5"/>
      <c r="W1802" s="11"/>
      <c r="X1802" s="17"/>
      <c r="Y1802" s="22"/>
    </row>
    <row r="1803" spans="1:25" ht="13.5" customHeight="1">
      <c r="A1803" s="6" t="s">
        <v>141</v>
      </c>
      <c r="B1803" s="12">
        <v>4</v>
      </c>
      <c r="C1803" s="18">
        <v>4</v>
      </c>
      <c r="D1803" s="23">
        <v>8</v>
      </c>
      <c r="E1803" s="6" t="s">
        <v>143</v>
      </c>
      <c r="F1803" s="12">
        <v>7</v>
      </c>
      <c r="G1803" s="18">
        <v>3</v>
      </c>
      <c r="H1803" s="23">
        <v>10</v>
      </c>
      <c r="I1803" s="6" t="s">
        <v>144</v>
      </c>
      <c r="J1803" s="12">
        <v>5</v>
      </c>
      <c r="K1803" s="18">
        <v>5</v>
      </c>
      <c r="L1803" s="23">
        <v>10</v>
      </c>
      <c r="M1803" s="6" t="s">
        <v>145</v>
      </c>
      <c r="N1803" s="12">
        <v>0</v>
      </c>
      <c r="O1803" s="18">
        <v>0</v>
      </c>
      <c r="P1803" s="23">
        <v>0</v>
      </c>
      <c r="Q1803" s="6" t="s">
        <v>146</v>
      </c>
      <c r="R1803" s="12">
        <v>0</v>
      </c>
      <c r="S1803" s="18">
        <v>0</v>
      </c>
      <c r="T1803" s="23">
        <v>0</v>
      </c>
      <c r="V1803" s="6" t="s">
        <v>81</v>
      </c>
      <c r="W1803" s="12">
        <v>0</v>
      </c>
      <c r="X1803" s="18">
        <v>0</v>
      </c>
      <c r="Y1803" s="23">
        <v>0</v>
      </c>
    </row>
    <row r="1804" spans="1:25" ht="13.5" customHeight="1">
      <c r="A1804" s="4"/>
      <c r="B1804" s="10"/>
      <c r="C1804" s="16"/>
      <c r="D1804" s="21"/>
      <c r="E1804" s="4"/>
      <c r="F1804" s="10"/>
      <c r="G1804" s="16"/>
      <c r="H1804" s="21"/>
      <c r="I1804" s="4"/>
      <c r="J1804" s="10"/>
      <c r="K1804" s="16"/>
      <c r="L1804" s="21"/>
      <c r="M1804" s="4"/>
      <c r="N1804" s="10"/>
      <c r="O1804" s="16"/>
      <c r="P1804" s="21"/>
      <c r="Q1804" s="4"/>
      <c r="R1804" s="10"/>
      <c r="S1804" s="16"/>
      <c r="T1804" s="21"/>
      <c r="V1804" s="4"/>
      <c r="W1804" s="10"/>
      <c r="X1804" s="16"/>
      <c r="Y1804" s="21"/>
    </row>
    <row r="1805" spans="1:25" ht="13.5" customHeight="1">
      <c r="A1805" s="5"/>
      <c r="B1805" s="11"/>
      <c r="C1805" s="17"/>
      <c r="D1805" s="22"/>
      <c r="E1805" s="5"/>
      <c r="F1805" s="11"/>
      <c r="G1805" s="17"/>
      <c r="H1805" s="22"/>
      <c r="I1805" s="5"/>
      <c r="J1805" s="11"/>
      <c r="K1805" s="17"/>
      <c r="L1805" s="22"/>
      <c r="M1805" s="5"/>
      <c r="N1805" s="11"/>
      <c r="O1805" s="17"/>
      <c r="P1805" s="22"/>
      <c r="Q1805" s="7"/>
      <c r="R1805" s="13"/>
      <c r="S1805" s="19"/>
      <c r="T1805" s="24"/>
      <c r="V1805" s="7"/>
      <c r="W1805" s="13"/>
      <c r="X1805" s="19"/>
      <c r="Y1805" s="24"/>
    </row>
    <row r="1806" spans="1:25" ht="13.5" customHeight="1">
      <c r="A1806" s="6" t="s">
        <v>147</v>
      </c>
      <c r="B1806" s="12">
        <v>3</v>
      </c>
      <c r="C1806" s="18">
        <v>7</v>
      </c>
      <c r="D1806" s="23">
        <v>10</v>
      </c>
      <c r="E1806" s="6" t="s">
        <v>148</v>
      </c>
      <c r="F1806" s="12">
        <v>6</v>
      </c>
      <c r="G1806" s="18">
        <v>6</v>
      </c>
      <c r="H1806" s="23">
        <v>12</v>
      </c>
      <c r="I1806" s="6" t="s">
        <v>149</v>
      </c>
      <c r="J1806" s="12">
        <v>5</v>
      </c>
      <c r="K1806" s="18">
        <v>8</v>
      </c>
      <c r="L1806" s="23">
        <v>13</v>
      </c>
      <c r="M1806" s="6" t="s">
        <v>150</v>
      </c>
      <c r="N1806" s="12">
        <v>0</v>
      </c>
      <c r="O1806" s="18">
        <v>1</v>
      </c>
      <c r="P1806" s="23">
        <v>1</v>
      </c>
      <c r="Q1806" s="25" t="s">
        <v>151</v>
      </c>
      <c r="R1806" s="28">
        <v>455</v>
      </c>
      <c r="S1806" s="28">
        <v>438</v>
      </c>
      <c r="T1806" s="28">
        <v>893</v>
      </c>
      <c r="V1806" s="25" t="s">
        <v>151</v>
      </c>
      <c r="W1806" s="28">
        <v>455</v>
      </c>
      <c r="X1806" s="28">
        <v>438</v>
      </c>
      <c r="Y1806" s="28">
        <v>893</v>
      </c>
    </row>
    <row r="1807" spans="1:25" ht="13.5" customHeight="1">
      <c r="A1807" s="4"/>
      <c r="B1807" s="10"/>
      <c r="C1807" s="16"/>
      <c r="D1807" s="21"/>
      <c r="E1807" s="4"/>
      <c r="F1807" s="10"/>
      <c r="G1807" s="16"/>
      <c r="H1807" s="21"/>
      <c r="I1807" s="4"/>
      <c r="J1807" s="10"/>
      <c r="K1807" s="16"/>
      <c r="L1807" s="21"/>
      <c r="M1807" s="4"/>
      <c r="N1807" s="10"/>
      <c r="O1807" s="16"/>
      <c r="P1807" s="21"/>
      <c r="Q1807" s="26"/>
      <c r="R1807" s="40"/>
      <c r="S1807" s="40"/>
      <c r="T1807" s="40"/>
      <c r="V1807" s="26"/>
      <c r="W1807" s="40"/>
      <c r="X1807" s="40"/>
      <c r="Y1807" s="40"/>
    </row>
    <row r="1808" spans="1:25" ht="13.5" customHeight="1">
      <c r="A1808" s="5"/>
      <c r="B1808" s="11"/>
      <c r="C1808" s="17"/>
      <c r="D1808" s="22"/>
      <c r="E1808" s="5"/>
      <c r="F1808" s="11"/>
      <c r="G1808" s="17"/>
      <c r="H1808" s="22"/>
      <c r="I1808" s="5"/>
      <c r="J1808" s="11"/>
      <c r="K1808" s="17"/>
      <c r="L1808" s="22"/>
      <c r="M1808" s="5"/>
      <c r="N1808" s="11"/>
      <c r="O1808" s="17"/>
      <c r="P1808" s="22"/>
      <c r="Q1808" s="25" t="s">
        <v>36</v>
      </c>
      <c r="R1808" s="32">
        <v>108</v>
      </c>
      <c r="S1808" s="32">
        <v>141</v>
      </c>
      <c r="T1808" s="32">
        <v>249</v>
      </c>
    </row>
    <row r="1809" spans="1:25" ht="13.5" customHeight="1">
      <c r="A1809" s="6" t="s">
        <v>152</v>
      </c>
      <c r="B1809" s="12">
        <v>2</v>
      </c>
      <c r="C1809" s="18">
        <v>1</v>
      </c>
      <c r="D1809" s="23">
        <v>3</v>
      </c>
      <c r="E1809" s="6" t="s">
        <v>154</v>
      </c>
      <c r="F1809" s="12">
        <v>6</v>
      </c>
      <c r="G1809" s="18">
        <v>6</v>
      </c>
      <c r="H1809" s="23">
        <v>12</v>
      </c>
      <c r="I1809" s="6" t="s">
        <v>156</v>
      </c>
      <c r="J1809" s="12">
        <v>10</v>
      </c>
      <c r="K1809" s="18">
        <v>5</v>
      </c>
      <c r="L1809" s="23">
        <v>15</v>
      </c>
      <c r="M1809" s="6" t="s">
        <v>157</v>
      </c>
      <c r="N1809" s="12">
        <v>0</v>
      </c>
      <c r="O1809" s="18">
        <v>1</v>
      </c>
      <c r="P1809" s="23">
        <v>1</v>
      </c>
      <c r="Q1809" s="26"/>
      <c r="R1809" s="33"/>
      <c r="S1809" s="33"/>
      <c r="T1809" s="33"/>
    </row>
    <row r="1810" spans="1:25" ht="13.5" customHeight="1">
      <c r="A1810" s="4"/>
      <c r="B1810" s="10"/>
      <c r="C1810" s="16"/>
      <c r="D1810" s="21"/>
      <c r="E1810" s="4"/>
      <c r="F1810" s="10"/>
      <c r="G1810" s="16"/>
      <c r="H1810" s="21"/>
      <c r="I1810" s="4"/>
      <c r="J1810" s="10"/>
      <c r="K1810" s="16"/>
      <c r="L1810" s="21"/>
      <c r="M1810" s="4"/>
      <c r="N1810" s="10"/>
      <c r="O1810" s="16"/>
      <c r="P1810" s="21"/>
      <c r="Q1810" s="25" t="s">
        <v>153</v>
      </c>
      <c r="R1810" s="32">
        <v>44</v>
      </c>
      <c r="S1810" s="32">
        <v>48</v>
      </c>
      <c r="T1810" s="32">
        <v>46</v>
      </c>
    </row>
    <row r="1811" spans="1:25" ht="13.5" customHeight="1">
      <c r="A1811" s="5"/>
      <c r="B1811" s="11"/>
      <c r="C1811" s="17"/>
      <c r="D1811" s="22"/>
      <c r="E1811" s="5"/>
      <c r="F1811" s="11"/>
      <c r="G1811" s="17"/>
      <c r="H1811" s="22"/>
      <c r="I1811" s="5"/>
      <c r="J1811" s="11"/>
      <c r="K1811" s="17"/>
      <c r="L1811" s="22"/>
      <c r="M1811" s="5"/>
      <c r="N1811" s="11"/>
      <c r="O1811" s="17"/>
      <c r="P1811" s="22"/>
      <c r="Q1811" s="26"/>
      <c r="R1811" s="33"/>
      <c r="S1811" s="33"/>
      <c r="T1811" s="33"/>
    </row>
    <row r="1812" spans="1:25" ht="13.5" customHeight="1">
      <c r="A1812" s="6" t="s">
        <v>158</v>
      </c>
      <c r="B1812" s="12">
        <v>4</v>
      </c>
      <c r="C1812" s="18">
        <v>4</v>
      </c>
      <c r="D1812" s="23">
        <v>8</v>
      </c>
      <c r="E1812" s="6" t="s">
        <v>88</v>
      </c>
      <c r="F1812" s="12">
        <v>3</v>
      </c>
      <c r="G1812" s="18">
        <v>6</v>
      </c>
      <c r="H1812" s="23">
        <v>9</v>
      </c>
      <c r="I1812" s="6" t="s">
        <v>159</v>
      </c>
      <c r="J1812" s="12">
        <v>7</v>
      </c>
      <c r="K1812" s="18">
        <v>5</v>
      </c>
      <c r="L1812" s="23">
        <v>12</v>
      </c>
      <c r="M1812" s="6" t="s">
        <v>160</v>
      </c>
      <c r="N1812" s="12">
        <v>0</v>
      </c>
      <c r="O1812" s="18">
        <v>0</v>
      </c>
      <c r="P1812" s="23">
        <v>0</v>
      </c>
    </row>
    <row r="1813" spans="1:25" ht="13.5" customHeight="1">
      <c r="A1813" s="4"/>
      <c r="B1813" s="10"/>
      <c r="C1813" s="16"/>
      <c r="D1813" s="21"/>
      <c r="E1813" s="4"/>
      <c r="F1813" s="10"/>
      <c r="G1813" s="16"/>
      <c r="H1813" s="21"/>
      <c r="I1813" s="4"/>
      <c r="J1813" s="10"/>
      <c r="K1813" s="16"/>
      <c r="L1813" s="21"/>
      <c r="M1813" s="4"/>
      <c r="N1813" s="10"/>
      <c r="O1813" s="16"/>
      <c r="P1813" s="21"/>
      <c r="Q1813" s="27" t="s">
        <v>161</v>
      </c>
      <c r="R1813" s="34"/>
      <c r="S1813" s="34"/>
      <c r="T1813" s="34"/>
    </row>
    <row r="1814" spans="1:25" ht="13.5" customHeight="1">
      <c r="A1814" s="5"/>
      <c r="B1814" s="11"/>
      <c r="C1814" s="17"/>
      <c r="D1814" s="22"/>
      <c r="E1814" s="5"/>
      <c r="F1814" s="11"/>
      <c r="G1814" s="17"/>
      <c r="H1814" s="22"/>
      <c r="I1814" s="5"/>
      <c r="J1814" s="11"/>
      <c r="K1814" s="17"/>
      <c r="L1814" s="22"/>
      <c r="M1814" s="5"/>
      <c r="N1814" s="11"/>
      <c r="O1814" s="17"/>
      <c r="P1814" s="22"/>
      <c r="Q1814" s="25" t="s">
        <v>151</v>
      </c>
      <c r="R1814" s="32">
        <v>4</v>
      </c>
      <c r="S1814" s="32">
        <v>3</v>
      </c>
      <c r="T1814" s="32">
        <v>7</v>
      </c>
    </row>
    <row r="1815" spans="1:25" ht="13.5" customHeight="1">
      <c r="A1815" s="6" t="s">
        <v>155</v>
      </c>
      <c r="B1815" s="12">
        <v>5</v>
      </c>
      <c r="C1815" s="18">
        <v>9</v>
      </c>
      <c r="D1815" s="23">
        <v>14</v>
      </c>
      <c r="E1815" s="6" t="s">
        <v>163</v>
      </c>
      <c r="F1815" s="12">
        <v>0</v>
      </c>
      <c r="G1815" s="18">
        <v>7</v>
      </c>
      <c r="H1815" s="23">
        <v>7</v>
      </c>
      <c r="I1815" s="6" t="s">
        <v>93</v>
      </c>
      <c r="J1815" s="12">
        <v>4</v>
      </c>
      <c r="K1815" s="18">
        <v>6</v>
      </c>
      <c r="L1815" s="23">
        <v>10</v>
      </c>
      <c r="M1815" s="6" t="s">
        <v>164</v>
      </c>
      <c r="N1815" s="12">
        <v>0</v>
      </c>
      <c r="O1815" s="18">
        <v>0</v>
      </c>
      <c r="P1815" s="23">
        <v>0</v>
      </c>
      <c r="Q1815" s="26"/>
      <c r="R1815" s="33"/>
      <c r="S1815" s="33"/>
      <c r="T1815" s="33"/>
    </row>
    <row r="1816" spans="1:25" ht="13.5" customHeight="1">
      <c r="A1816" s="4"/>
      <c r="B1816" s="10"/>
      <c r="C1816" s="16"/>
      <c r="D1816" s="21"/>
      <c r="E1816" s="4"/>
      <c r="F1816" s="10"/>
      <c r="G1816" s="16"/>
      <c r="H1816" s="21"/>
      <c r="I1816" s="4"/>
      <c r="J1816" s="10"/>
      <c r="K1816" s="16"/>
      <c r="L1816" s="21"/>
      <c r="M1816" s="4"/>
      <c r="N1816" s="10"/>
      <c r="O1816" s="16"/>
      <c r="P1816" s="21"/>
    </row>
    <row r="1817" spans="1:25" ht="13.5" customHeight="1">
      <c r="A1817" s="7"/>
      <c r="B1817" s="13"/>
      <c r="C1817" s="19"/>
      <c r="D1817" s="24"/>
      <c r="E1817" s="7"/>
      <c r="F1817" s="13"/>
      <c r="G1817" s="19"/>
      <c r="H1817" s="24"/>
      <c r="I1817" s="7"/>
      <c r="J1817" s="13"/>
      <c r="K1817" s="19"/>
      <c r="L1817" s="24"/>
      <c r="M1817" s="7"/>
      <c r="N1817" s="13"/>
      <c r="O1817" s="19"/>
      <c r="P1817" s="24"/>
    </row>
    <row r="1818" spans="1:25">
      <c r="V1818" t="s">
        <v>179</v>
      </c>
    </row>
    <row r="1819" spans="1:25">
      <c r="A1819" t="s">
        <v>205</v>
      </c>
    </row>
    <row r="1820" spans="1:25">
      <c r="A1820" s="1" t="s">
        <v>5</v>
      </c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>
      <c r="A1821" s="2" t="s">
        <v>15</v>
      </c>
      <c r="B1821" s="8" t="s">
        <v>17</v>
      </c>
      <c r="C1821" s="14" t="s">
        <v>16</v>
      </c>
      <c r="D1821" s="2" t="s">
        <v>12</v>
      </c>
      <c r="E1821" s="2" t="s">
        <v>15</v>
      </c>
      <c r="F1821" s="8" t="s">
        <v>17</v>
      </c>
      <c r="G1821" s="14" t="s">
        <v>16</v>
      </c>
      <c r="H1821" s="2" t="s">
        <v>12</v>
      </c>
      <c r="I1821" s="2" t="s">
        <v>15</v>
      </c>
      <c r="J1821" s="8" t="s">
        <v>17</v>
      </c>
      <c r="K1821" s="14" t="s">
        <v>16</v>
      </c>
      <c r="L1821" s="2" t="s">
        <v>12</v>
      </c>
      <c r="M1821" s="2" t="s">
        <v>15</v>
      </c>
      <c r="N1821" s="8" t="s">
        <v>17</v>
      </c>
      <c r="O1821" s="14" t="s">
        <v>16</v>
      </c>
      <c r="P1821" s="2" t="s">
        <v>12</v>
      </c>
      <c r="Q1821" s="2" t="s">
        <v>15</v>
      </c>
      <c r="R1821" s="8" t="s">
        <v>17</v>
      </c>
      <c r="S1821" s="14" t="s">
        <v>16</v>
      </c>
      <c r="T1821" s="2" t="s">
        <v>12</v>
      </c>
      <c r="V1821" s="2" t="s">
        <v>9</v>
      </c>
      <c r="W1821" s="8" t="s">
        <v>17</v>
      </c>
      <c r="X1821" s="14" t="s">
        <v>16</v>
      </c>
      <c r="Y1821" s="2" t="s">
        <v>12</v>
      </c>
    </row>
    <row r="1822" spans="1:25" ht="13.5" customHeight="1">
      <c r="A1822" s="3" t="s">
        <v>19</v>
      </c>
      <c r="B1822" s="9">
        <v>6</v>
      </c>
      <c r="C1822" s="15">
        <v>5</v>
      </c>
      <c r="D1822" s="20">
        <v>11</v>
      </c>
      <c r="E1822" s="3" t="s">
        <v>2</v>
      </c>
      <c r="F1822" s="9">
        <v>12</v>
      </c>
      <c r="G1822" s="15">
        <v>14</v>
      </c>
      <c r="H1822" s="20">
        <v>26</v>
      </c>
      <c r="I1822" s="3" t="s">
        <v>20</v>
      </c>
      <c r="J1822" s="9">
        <v>21</v>
      </c>
      <c r="K1822" s="15">
        <v>19</v>
      </c>
      <c r="L1822" s="20">
        <v>40</v>
      </c>
      <c r="M1822" s="3" t="s">
        <v>21</v>
      </c>
      <c r="N1822" s="9">
        <v>20</v>
      </c>
      <c r="O1822" s="15">
        <v>34</v>
      </c>
      <c r="P1822" s="20">
        <v>54</v>
      </c>
      <c r="Q1822" s="3" t="s">
        <v>23</v>
      </c>
      <c r="R1822" s="9">
        <v>0</v>
      </c>
      <c r="S1822" s="15">
        <v>0</v>
      </c>
      <c r="T1822" s="20">
        <v>0</v>
      </c>
      <c r="V1822" s="3" t="s">
        <v>25</v>
      </c>
      <c r="W1822" s="9">
        <v>45</v>
      </c>
      <c r="X1822" s="15">
        <v>44</v>
      </c>
      <c r="Y1822" s="20">
        <v>89</v>
      </c>
    </row>
    <row r="1823" spans="1:25" ht="13.5" customHeight="1">
      <c r="A1823" s="4"/>
      <c r="B1823" s="10"/>
      <c r="C1823" s="16"/>
      <c r="D1823" s="21"/>
      <c r="E1823" s="4"/>
      <c r="F1823" s="10"/>
      <c r="G1823" s="16"/>
      <c r="H1823" s="21"/>
      <c r="I1823" s="4"/>
      <c r="J1823" s="10"/>
      <c r="K1823" s="16"/>
      <c r="L1823" s="21"/>
      <c r="M1823" s="4"/>
      <c r="N1823" s="10"/>
      <c r="O1823" s="16"/>
      <c r="P1823" s="21"/>
      <c r="Q1823" s="4"/>
      <c r="R1823" s="10"/>
      <c r="S1823" s="16"/>
      <c r="T1823" s="21"/>
      <c r="V1823" s="4"/>
      <c r="W1823" s="10"/>
      <c r="X1823" s="16"/>
      <c r="Y1823" s="21"/>
    </row>
    <row r="1824" spans="1:25" ht="13.5" customHeight="1">
      <c r="A1824" s="5"/>
      <c r="B1824" s="11"/>
      <c r="C1824" s="17"/>
      <c r="D1824" s="22"/>
      <c r="E1824" s="5"/>
      <c r="F1824" s="11"/>
      <c r="G1824" s="17"/>
      <c r="H1824" s="22"/>
      <c r="I1824" s="5"/>
      <c r="J1824" s="11"/>
      <c r="K1824" s="17"/>
      <c r="L1824" s="22"/>
      <c r="M1824" s="5"/>
      <c r="N1824" s="11"/>
      <c r="O1824" s="17"/>
      <c r="P1824" s="22"/>
      <c r="Q1824" s="5"/>
      <c r="R1824" s="11"/>
      <c r="S1824" s="17"/>
      <c r="T1824" s="22"/>
      <c r="V1824" s="5"/>
      <c r="W1824" s="11"/>
      <c r="X1824" s="17"/>
      <c r="Y1824" s="22"/>
    </row>
    <row r="1825" spans="1:25" ht="13.5" customHeight="1">
      <c r="A1825" s="6" t="s">
        <v>26</v>
      </c>
      <c r="B1825" s="12">
        <v>10</v>
      </c>
      <c r="C1825" s="18">
        <v>11</v>
      </c>
      <c r="D1825" s="23">
        <v>21</v>
      </c>
      <c r="E1825" s="6" t="s">
        <v>18</v>
      </c>
      <c r="F1825" s="12">
        <v>15</v>
      </c>
      <c r="G1825" s="18">
        <v>11</v>
      </c>
      <c r="H1825" s="23">
        <v>26</v>
      </c>
      <c r="I1825" s="6" t="s">
        <v>28</v>
      </c>
      <c r="J1825" s="12">
        <v>23</v>
      </c>
      <c r="K1825" s="18">
        <v>21</v>
      </c>
      <c r="L1825" s="23">
        <v>44</v>
      </c>
      <c r="M1825" s="6" t="s">
        <v>4</v>
      </c>
      <c r="N1825" s="12">
        <v>26</v>
      </c>
      <c r="O1825" s="18">
        <v>17</v>
      </c>
      <c r="P1825" s="23">
        <v>43</v>
      </c>
      <c r="Q1825" s="6" t="s">
        <v>33</v>
      </c>
      <c r="R1825" s="12">
        <v>0</v>
      </c>
      <c r="S1825" s="18">
        <v>1</v>
      </c>
      <c r="T1825" s="23">
        <v>1</v>
      </c>
      <c r="V1825" s="6" t="s">
        <v>37</v>
      </c>
      <c r="W1825" s="12">
        <v>42</v>
      </c>
      <c r="X1825" s="18">
        <v>59</v>
      </c>
      <c r="Y1825" s="23">
        <v>101</v>
      </c>
    </row>
    <row r="1826" spans="1:25" ht="13.5" customHeight="1">
      <c r="A1826" s="4"/>
      <c r="B1826" s="10"/>
      <c r="C1826" s="16"/>
      <c r="D1826" s="21"/>
      <c r="E1826" s="4"/>
      <c r="F1826" s="10"/>
      <c r="G1826" s="16"/>
      <c r="H1826" s="21"/>
      <c r="I1826" s="4"/>
      <c r="J1826" s="10"/>
      <c r="K1826" s="16"/>
      <c r="L1826" s="21"/>
      <c r="M1826" s="4"/>
      <c r="N1826" s="10"/>
      <c r="O1826" s="16"/>
      <c r="P1826" s="21"/>
      <c r="Q1826" s="4"/>
      <c r="R1826" s="10"/>
      <c r="S1826" s="16"/>
      <c r="T1826" s="21"/>
      <c r="V1826" s="4"/>
      <c r="W1826" s="10"/>
      <c r="X1826" s="16"/>
      <c r="Y1826" s="21"/>
    </row>
    <row r="1827" spans="1:25" ht="13.5" customHeight="1">
      <c r="A1827" s="5"/>
      <c r="B1827" s="11"/>
      <c r="C1827" s="17"/>
      <c r="D1827" s="22"/>
      <c r="E1827" s="5"/>
      <c r="F1827" s="11"/>
      <c r="G1827" s="17"/>
      <c r="H1827" s="22"/>
      <c r="I1827" s="5"/>
      <c r="J1827" s="11"/>
      <c r="K1827" s="17"/>
      <c r="L1827" s="22"/>
      <c r="M1827" s="5"/>
      <c r="N1827" s="11"/>
      <c r="O1827" s="17"/>
      <c r="P1827" s="22"/>
      <c r="Q1827" s="5"/>
      <c r="R1827" s="11"/>
      <c r="S1827" s="17"/>
      <c r="T1827" s="22"/>
      <c r="V1827" s="5"/>
      <c r="W1827" s="11"/>
      <c r="X1827" s="17"/>
      <c r="Y1827" s="22"/>
    </row>
    <row r="1828" spans="1:25" ht="13.5" customHeight="1">
      <c r="A1828" s="6" t="s">
        <v>39</v>
      </c>
      <c r="B1828" s="12">
        <v>8</v>
      </c>
      <c r="C1828" s="18">
        <v>5</v>
      </c>
      <c r="D1828" s="23">
        <v>13</v>
      </c>
      <c r="E1828" s="6" t="s">
        <v>43</v>
      </c>
      <c r="F1828" s="12">
        <v>11</v>
      </c>
      <c r="G1828" s="18">
        <v>16</v>
      </c>
      <c r="H1828" s="23">
        <v>27</v>
      </c>
      <c r="I1828" s="6" t="s">
        <v>45</v>
      </c>
      <c r="J1828" s="12">
        <v>19</v>
      </c>
      <c r="K1828" s="18">
        <v>14</v>
      </c>
      <c r="L1828" s="23">
        <v>33</v>
      </c>
      <c r="M1828" s="6" t="s">
        <v>47</v>
      </c>
      <c r="N1828" s="12">
        <v>17</v>
      </c>
      <c r="O1828" s="18">
        <v>15</v>
      </c>
      <c r="P1828" s="23">
        <v>32</v>
      </c>
      <c r="Q1828" s="6" t="s">
        <v>8</v>
      </c>
      <c r="R1828" s="12">
        <v>0</v>
      </c>
      <c r="S1828" s="18">
        <v>0</v>
      </c>
      <c r="T1828" s="23">
        <v>0</v>
      </c>
      <c r="V1828" s="6" t="s">
        <v>48</v>
      </c>
      <c r="W1828" s="12">
        <v>91</v>
      </c>
      <c r="X1828" s="18">
        <v>64</v>
      </c>
      <c r="Y1828" s="23">
        <v>155</v>
      </c>
    </row>
    <row r="1829" spans="1:25" ht="13.5" customHeight="1">
      <c r="A1829" s="4"/>
      <c r="B1829" s="10"/>
      <c r="C1829" s="16"/>
      <c r="D1829" s="21"/>
      <c r="E1829" s="4"/>
      <c r="F1829" s="10"/>
      <c r="G1829" s="16"/>
      <c r="H1829" s="21"/>
      <c r="I1829" s="4"/>
      <c r="J1829" s="10"/>
      <c r="K1829" s="16"/>
      <c r="L1829" s="21"/>
      <c r="M1829" s="4"/>
      <c r="N1829" s="10"/>
      <c r="O1829" s="16"/>
      <c r="P1829" s="21"/>
      <c r="Q1829" s="4"/>
      <c r="R1829" s="10"/>
      <c r="S1829" s="16"/>
      <c r="T1829" s="21"/>
      <c r="V1829" s="4"/>
      <c r="W1829" s="10"/>
      <c r="X1829" s="16"/>
      <c r="Y1829" s="21"/>
    </row>
    <row r="1830" spans="1:25" ht="13.5" customHeight="1">
      <c r="A1830" s="5"/>
      <c r="B1830" s="11"/>
      <c r="C1830" s="17"/>
      <c r="D1830" s="22"/>
      <c r="E1830" s="5"/>
      <c r="F1830" s="11"/>
      <c r="G1830" s="17"/>
      <c r="H1830" s="22"/>
      <c r="I1830" s="5"/>
      <c r="J1830" s="11"/>
      <c r="K1830" s="17"/>
      <c r="L1830" s="22"/>
      <c r="M1830" s="5"/>
      <c r="N1830" s="11"/>
      <c r="O1830" s="17"/>
      <c r="P1830" s="22"/>
      <c r="Q1830" s="5"/>
      <c r="R1830" s="11"/>
      <c r="S1830" s="17"/>
      <c r="T1830" s="22"/>
      <c r="V1830" s="5"/>
      <c r="W1830" s="11"/>
      <c r="X1830" s="17"/>
      <c r="Y1830" s="22"/>
    </row>
    <row r="1831" spans="1:25" ht="13.5" customHeight="1">
      <c r="A1831" s="6" t="s">
        <v>50</v>
      </c>
      <c r="B1831" s="12">
        <v>9</v>
      </c>
      <c r="C1831" s="18">
        <v>11</v>
      </c>
      <c r="D1831" s="23">
        <v>20</v>
      </c>
      <c r="E1831" s="6" t="s">
        <v>52</v>
      </c>
      <c r="F1831" s="12">
        <v>9</v>
      </c>
      <c r="G1831" s="18">
        <v>8</v>
      </c>
      <c r="H1831" s="23">
        <v>17</v>
      </c>
      <c r="I1831" s="6" t="s">
        <v>42</v>
      </c>
      <c r="J1831" s="12">
        <v>17</v>
      </c>
      <c r="K1831" s="18">
        <v>22</v>
      </c>
      <c r="L1831" s="23">
        <v>39</v>
      </c>
      <c r="M1831" s="6" t="s">
        <v>54</v>
      </c>
      <c r="N1831" s="12">
        <v>10</v>
      </c>
      <c r="O1831" s="18">
        <v>9</v>
      </c>
      <c r="P1831" s="23">
        <v>19</v>
      </c>
      <c r="Q1831" s="6" t="s">
        <v>55</v>
      </c>
      <c r="R1831" s="12">
        <v>0</v>
      </c>
      <c r="S1831" s="18">
        <v>1</v>
      </c>
      <c r="T1831" s="23">
        <v>1</v>
      </c>
      <c r="V1831" s="6" t="s">
        <v>32</v>
      </c>
      <c r="W1831" s="12">
        <v>79</v>
      </c>
      <c r="X1831" s="18">
        <v>59</v>
      </c>
      <c r="Y1831" s="23">
        <v>138</v>
      </c>
    </row>
    <row r="1832" spans="1:25" ht="13.5" customHeight="1">
      <c r="A1832" s="4"/>
      <c r="B1832" s="10"/>
      <c r="C1832" s="16"/>
      <c r="D1832" s="21"/>
      <c r="E1832" s="4"/>
      <c r="F1832" s="10"/>
      <c r="G1832" s="16"/>
      <c r="H1832" s="21"/>
      <c r="I1832" s="4"/>
      <c r="J1832" s="10"/>
      <c r="K1832" s="16"/>
      <c r="L1832" s="21"/>
      <c r="M1832" s="4"/>
      <c r="N1832" s="10"/>
      <c r="O1832" s="16"/>
      <c r="P1832" s="21"/>
      <c r="Q1832" s="4"/>
      <c r="R1832" s="10"/>
      <c r="S1832" s="16"/>
      <c r="T1832" s="21"/>
      <c r="V1832" s="4"/>
      <c r="W1832" s="10"/>
      <c r="X1832" s="16"/>
      <c r="Y1832" s="21"/>
    </row>
    <row r="1833" spans="1:25" ht="13.5" customHeight="1">
      <c r="A1833" s="5"/>
      <c r="B1833" s="11"/>
      <c r="C1833" s="17"/>
      <c r="D1833" s="22"/>
      <c r="E1833" s="5"/>
      <c r="F1833" s="11"/>
      <c r="G1833" s="17"/>
      <c r="H1833" s="22"/>
      <c r="I1833" s="5"/>
      <c r="J1833" s="11"/>
      <c r="K1833" s="17"/>
      <c r="L1833" s="22"/>
      <c r="M1833" s="5"/>
      <c r="N1833" s="11"/>
      <c r="O1833" s="17"/>
      <c r="P1833" s="22"/>
      <c r="Q1833" s="5"/>
      <c r="R1833" s="11"/>
      <c r="S1833" s="17"/>
      <c r="T1833" s="22"/>
      <c r="V1833" s="5"/>
      <c r="W1833" s="11"/>
      <c r="X1833" s="17"/>
      <c r="Y1833" s="22"/>
    </row>
    <row r="1834" spans="1:25" ht="13.5" customHeight="1">
      <c r="A1834" s="6" t="s">
        <v>56</v>
      </c>
      <c r="B1834" s="12">
        <v>12</v>
      </c>
      <c r="C1834" s="18">
        <v>12</v>
      </c>
      <c r="D1834" s="23">
        <v>24</v>
      </c>
      <c r="E1834" s="6" t="s">
        <v>58</v>
      </c>
      <c r="F1834" s="12">
        <v>11</v>
      </c>
      <c r="G1834" s="18">
        <v>11</v>
      </c>
      <c r="H1834" s="23">
        <v>22</v>
      </c>
      <c r="I1834" s="6" t="s">
        <v>61</v>
      </c>
      <c r="J1834" s="12">
        <v>16</v>
      </c>
      <c r="K1834" s="18">
        <v>15</v>
      </c>
      <c r="L1834" s="23">
        <v>31</v>
      </c>
      <c r="M1834" s="6" t="s">
        <v>3</v>
      </c>
      <c r="N1834" s="12">
        <v>10</v>
      </c>
      <c r="O1834" s="18">
        <v>13</v>
      </c>
      <c r="P1834" s="23">
        <v>23</v>
      </c>
      <c r="Q1834" s="6" t="s">
        <v>63</v>
      </c>
      <c r="R1834" s="12">
        <v>0</v>
      </c>
      <c r="S1834" s="18">
        <v>0</v>
      </c>
      <c r="T1834" s="23">
        <v>0</v>
      </c>
      <c r="V1834" s="6" t="s">
        <v>64</v>
      </c>
      <c r="W1834" s="12">
        <v>64</v>
      </c>
      <c r="X1834" s="18">
        <v>66</v>
      </c>
      <c r="Y1834" s="23">
        <v>130</v>
      </c>
    </row>
    <row r="1835" spans="1:25" ht="13.5" customHeight="1">
      <c r="A1835" s="4"/>
      <c r="B1835" s="10"/>
      <c r="C1835" s="16"/>
      <c r="D1835" s="21"/>
      <c r="E1835" s="4"/>
      <c r="F1835" s="10"/>
      <c r="G1835" s="16"/>
      <c r="H1835" s="21"/>
      <c r="I1835" s="4"/>
      <c r="J1835" s="10"/>
      <c r="K1835" s="16"/>
      <c r="L1835" s="21"/>
      <c r="M1835" s="4"/>
      <c r="N1835" s="10"/>
      <c r="O1835" s="16"/>
      <c r="P1835" s="21"/>
      <c r="Q1835" s="4"/>
      <c r="R1835" s="10"/>
      <c r="S1835" s="16"/>
      <c r="T1835" s="21"/>
      <c r="V1835" s="4"/>
      <c r="W1835" s="10"/>
      <c r="X1835" s="16"/>
      <c r="Y1835" s="21"/>
    </row>
    <row r="1836" spans="1:25" ht="13.5" customHeight="1">
      <c r="A1836" s="5"/>
      <c r="B1836" s="11"/>
      <c r="C1836" s="17"/>
      <c r="D1836" s="22"/>
      <c r="E1836" s="5"/>
      <c r="F1836" s="11"/>
      <c r="G1836" s="17"/>
      <c r="H1836" s="22"/>
      <c r="I1836" s="5"/>
      <c r="J1836" s="11"/>
      <c r="K1836" s="17"/>
      <c r="L1836" s="22"/>
      <c r="M1836" s="5"/>
      <c r="N1836" s="11"/>
      <c r="O1836" s="17"/>
      <c r="P1836" s="22"/>
      <c r="Q1836" s="5"/>
      <c r="R1836" s="11"/>
      <c r="S1836" s="17"/>
      <c r="T1836" s="22"/>
      <c r="V1836" s="5"/>
      <c r="W1836" s="11"/>
      <c r="X1836" s="17"/>
      <c r="Y1836" s="22"/>
    </row>
    <row r="1837" spans="1:25" ht="13.5" customHeight="1">
      <c r="A1837" s="6" t="s">
        <v>66</v>
      </c>
      <c r="B1837" s="12">
        <v>10</v>
      </c>
      <c r="C1837" s="18">
        <v>8</v>
      </c>
      <c r="D1837" s="23">
        <v>18</v>
      </c>
      <c r="E1837" s="6" t="s">
        <v>67</v>
      </c>
      <c r="F1837" s="12">
        <v>14</v>
      </c>
      <c r="G1837" s="18">
        <v>8</v>
      </c>
      <c r="H1837" s="23">
        <v>22</v>
      </c>
      <c r="I1837" s="6" t="s">
        <v>41</v>
      </c>
      <c r="J1837" s="12">
        <v>13</v>
      </c>
      <c r="K1837" s="18">
        <v>17</v>
      </c>
      <c r="L1837" s="23">
        <v>30</v>
      </c>
      <c r="M1837" s="6" t="s">
        <v>70</v>
      </c>
      <c r="N1837" s="12">
        <v>7</v>
      </c>
      <c r="O1837" s="18">
        <v>14</v>
      </c>
      <c r="P1837" s="23">
        <v>21</v>
      </c>
      <c r="Q1837" s="6" t="s">
        <v>71</v>
      </c>
      <c r="R1837" s="12">
        <v>0</v>
      </c>
      <c r="S1837" s="18">
        <v>0</v>
      </c>
      <c r="T1837" s="23">
        <v>0</v>
      </c>
      <c r="V1837" s="6" t="s">
        <v>72</v>
      </c>
      <c r="W1837" s="12">
        <v>58</v>
      </c>
      <c r="X1837" s="18">
        <v>60</v>
      </c>
      <c r="Y1837" s="23">
        <v>118</v>
      </c>
    </row>
    <row r="1838" spans="1:25" ht="13.5" customHeight="1">
      <c r="A1838" s="4"/>
      <c r="B1838" s="10"/>
      <c r="C1838" s="16"/>
      <c r="D1838" s="21"/>
      <c r="E1838" s="4"/>
      <c r="F1838" s="10"/>
      <c r="G1838" s="16"/>
      <c r="H1838" s="21"/>
      <c r="I1838" s="4"/>
      <c r="J1838" s="10"/>
      <c r="K1838" s="16"/>
      <c r="L1838" s="21"/>
      <c r="M1838" s="4"/>
      <c r="N1838" s="10"/>
      <c r="O1838" s="16"/>
      <c r="P1838" s="21"/>
      <c r="Q1838" s="4"/>
      <c r="R1838" s="10"/>
      <c r="S1838" s="16"/>
      <c r="T1838" s="21"/>
      <c r="V1838" s="4"/>
      <c r="W1838" s="10"/>
      <c r="X1838" s="16"/>
      <c r="Y1838" s="21"/>
    </row>
    <row r="1839" spans="1:25" ht="13.5" customHeight="1">
      <c r="A1839" s="5"/>
      <c r="B1839" s="11"/>
      <c r="C1839" s="17"/>
      <c r="D1839" s="22"/>
      <c r="E1839" s="5"/>
      <c r="F1839" s="11"/>
      <c r="G1839" s="17"/>
      <c r="H1839" s="22"/>
      <c r="I1839" s="5"/>
      <c r="J1839" s="11"/>
      <c r="K1839" s="17"/>
      <c r="L1839" s="22"/>
      <c r="M1839" s="5"/>
      <c r="N1839" s="11"/>
      <c r="O1839" s="17"/>
      <c r="P1839" s="22"/>
      <c r="Q1839" s="5"/>
      <c r="R1839" s="11"/>
      <c r="S1839" s="17"/>
      <c r="T1839" s="22"/>
      <c r="V1839" s="5"/>
      <c r="W1839" s="11"/>
      <c r="X1839" s="17"/>
      <c r="Y1839" s="22"/>
    </row>
    <row r="1840" spans="1:25" ht="13.5" customHeight="1">
      <c r="A1840" s="6" t="s">
        <v>73</v>
      </c>
      <c r="B1840" s="12">
        <v>6</v>
      </c>
      <c r="C1840" s="18">
        <v>12</v>
      </c>
      <c r="D1840" s="23">
        <v>18</v>
      </c>
      <c r="E1840" s="6" t="s">
        <v>13</v>
      </c>
      <c r="F1840" s="12">
        <v>11</v>
      </c>
      <c r="G1840" s="18">
        <v>14</v>
      </c>
      <c r="H1840" s="23">
        <v>25</v>
      </c>
      <c r="I1840" s="6" t="s">
        <v>49</v>
      </c>
      <c r="J1840" s="12">
        <v>18</v>
      </c>
      <c r="K1840" s="18">
        <v>24</v>
      </c>
      <c r="L1840" s="23">
        <v>42</v>
      </c>
      <c r="M1840" s="6" t="s">
        <v>60</v>
      </c>
      <c r="N1840" s="12">
        <v>9</v>
      </c>
      <c r="O1840" s="18">
        <v>12</v>
      </c>
      <c r="P1840" s="23">
        <v>21</v>
      </c>
      <c r="Q1840" s="6" t="s">
        <v>57</v>
      </c>
      <c r="R1840" s="12">
        <v>0</v>
      </c>
      <c r="S1840" s="18">
        <v>0</v>
      </c>
      <c r="T1840" s="23">
        <v>0</v>
      </c>
      <c r="V1840" s="6" t="s">
        <v>10</v>
      </c>
      <c r="W1840" s="12">
        <v>58</v>
      </c>
      <c r="X1840" s="18">
        <v>64</v>
      </c>
      <c r="Y1840" s="23">
        <v>122</v>
      </c>
    </row>
    <row r="1841" spans="1:25" ht="13.5" customHeight="1">
      <c r="A1841" s="4"/>
      <c r="B1841" s="10"/>
      <c r="C1841" s="16"/>
      <c r="D1841" s="21"/>
      <c r="E1841" s="4"/>
      <c r="F1841" s="10"/>
      <c r="G1841" s="16"/>
      <c r="H1841" s="21"/>
      <c r="I1841" s="4"/>
      <c r="J1841" s="10"/>
      <c r="K1841" s="16"/>
      <c r="L1841" s="21"/>
      <c r="M1841" s="4"/>
      <c r="N1841" s="10"/>
      <c r="O1841" s="16"/>
      <c r="P1841" s="21"/>
      <c r="Q1841" s="4"/>
      <c r="R1841" s="10"/>
      <c r="S1841" s="16"/>
      <c r="T1841" s="21"/>
      <c r="V1841" s="4"/>
      <c r="W1841" s="10"/>
      <c r="X1841" s="16"/>
      <c r="Y1841" s="21"/>
    </row>
    <row r="1842" spans="1:25" ht="13.5" customHeight="1">
      <c r="A1842" s="5"/>
      <c r="B1842" s="11"/>
      <c r="C1842" s="17"/>
      <c r="D1842" s="22"/>
      <c r="E1842" s="5"/>
      <c r="F1842" s="11"/>
      <c r="G1842" s="17"/>
      <c r="H1842" s="22"/>
      <c r="I1842" s="5"/>
      <c r="J1842" s="11"/>
      <c r="K1842" s="17"/>
      <c r="L1842" s="22"/>
      <c r="M1842" s="5"/>
      <c r="N1842" s="11"/>
      <c r="O1842" s="17"/>
      <c r="P1842" s="22"/>
      <c r="Q1842" s="5"/>
      <c r="R1842" s="11"/>
      <c r="S1842" s="17"/>
      <c r="T1842" s="22"/>
      <c r="V1842" s="5"/>
      <c r="W1842" s="11"/>
      <c r="X1842" s="17"/>
      <c r="Y1842" s="22"/>
    </row>
    <row r="1843" spans="1:25" ht="13.5" customHeight="1">
      <c r="A1843" s="6" t="s">
        <v>62</v>
      </c>
      <c r="B1843" s="12">
        <v>5</v>
      </c>
      <c r="C1843" s="18">
        <v>19</v>
      </c>
      <c r="D1843" s="23">
        <v>24</v>
      </c>
      <c r="E1843" s="6" t="s">
        <v>30</v>
      </c>
      <c r="F1843" s="12">
        <v>11</v>
      </c>
      <c r="G1843" s="18">
        <v>10</v>
      </c>
      <c r="H1843" s="23">
        <v>21</v>
      </c>
      <c r="I1843" s="6" t="s">
        <v>74</v>
      </c>
      <c r="J1843" s="12">
        <v>10</v>
      </c>
      <c r="K1843" s="18">
        <v>14</v>
      </c>
      <c r="L1843" s="23">
        <v>24</v>
      </c>
      <c r="M1843" s="6" t="s">
        <v>68</v>
      </c>
      <c r="N1843" s="12">
        <v>11</v>
      </c>
      <c r="O1843" s="18">
        <v>8</v>
      </c>
      <c r="P1843" s="23">
        <v>19</v>
      </c>
      <c r="Q1843" s="6" t="s">
        <v>35</v>
      </c>
      <c r="R1843" s="12">
        <v>0</v>
      </c>
      <c r="S1843" s="18">
        <v>0</v>
      </c>
      <c r="T1843" s="23">
        <v>0</v>
      </c>
      <c r="V1843" s="6" t="s">
        <v>75</v>
      </c>
      <c r="W1843" s="12">
        <v>69</v>
      </c>
      <c r="X1843" s="18">
        <v>79</v>
      </c>
      <c r="Y1843" s="23">
        <v>148</v>
      </c>
    </row>
    <row r="1844" spans="1:25" ht="13.5" customHeight="1">
      <c r="A1844" s="4"/>
      <c r="B1844" s="10"/>
      <c r="C1844" s="16"/>
      <c r="D1844" s="21"/>
      <c r="E1844" s="4"/>
      <c r="F1844" s="10"/>
      <c r="G1844" s="16"/>
      <c r="H1844" s="21"/>
      <c r="I1844" s="4"/>
      <c r="J1844" s="10"/>
      <c r="K1844" s="16"/>
      <c r="L1844" s="21"/>
      <c r="M1844" s="4"/>
      <c r="N1844" s="10"/>
      <c r="O1844" s="16"/>
      <c r="P1844" s="21"/>
      <c r="Q1844" s="4"/>
      <c r="R1844" s="10"/>
      <c r="S1844" s="16"/>
      <c r="T1844" s="21"/>
      <c r="V1844" s="4"/>
      <c r="W1844" s="10"/>
      <c r="X1844" s="16"/>
      <c r="Y1844" s="21"/>
    </row>
    <row r="1845" spans="1:25" ht="13.5" customHeight="1">
      <c r="A1845" s="5"/>
      <c r="B1845" s="11"/>
      <c r="C1845" s="17"/>
      <c r="D1845" s="22"/>
      <c r="E1845" s="5"/>
      <c r="F1845" s="11"/>
      <c r="G1845" s="17"/>
      <c r="H1845" s="22"/>
      <c r="I1845" s="5"/>
      <c r="J1845" s="11"/>
      <c r="K1845" s="17"/>
      <c r="L1845" s="22"/>
      <c r="M1845" s="5"/>
      <c r="N1845" s="11"/>
      <c r="O1845" s="17"/>
      <c r="P1845" s="22"/>
      <c r="Q1845" s="5"/>
      <c r="R1845" s="11"/>
      <c r="S1845" s="17"/>
      <c r="T1845" s="22"/>
      <c r="V1845" s="5"/>
      <c r="W1845" s="11"/>
      <c r="X1845" s="17"/>
      <c r="Y1845" s="22"/>
    </row>
    <row r="1846" spans="1:25" ht="13.5" customHeight="1">
      <c r="A1846" s="6" t="s">
        <v>53</v>
      </c>
      <c r="B1846" s="12">
        <v>15</v>
      </c>
      <c r="C1846" s="18">
        <v>13</v>
      </c>
      <c r="D1846" s="23">
        <v>28</v>
      </c>
      <c r="E1846" s="6" t="s">
        <v>24</v>
      </c>
      <c r="F1846" s="12">
        <v>9</v>
      </c>
      <c r="G1846" s="18">
        <v>13</v>
      </c>
      <c r="H1846" s="23">
        <v>22</v>
      </c>
      <c r="I1846" s="6" t="s">
        <v>77</v>
      </c>
      <c r="J1846" s="12">
        <v>13</v>
      </c>
      <c r="K1846" s="18">
        <v>22</v>
      </c>
      <c r="L1846" s="23">
        <v>35</v>
      </c>
      <c r="M1846" s="6" t="s">
        <v>44</v>
      </c>
      <c r="N1846" s="12">
        <v>10</v>
      </c>
      <c r="O1846" s="18">
        <v>10</v>
      </c>
      <c r="P1846" s="23">
        <v>20</v>
      </c>
      <c r="Q1846" s="6" t="s">
        <v>46</v>
      </c>
      <c r="R1846" s="12">
        <v>0</v>
      </c>
      <c r="S1846" s="18">
        <v>0</v>
      </c>
      <c r="T1846" s="23">
        <v>0</v>
      </c>
      <c r="V1846" s="6" t="s">
        <v>29</v>
      </c>
      <c r="W1846" s="12">
        <v>88</v>
      </c>
      <c r="X1846" s="18">
        <v>83</v>
      </c>
      <c r="Y1846" s="23">
        <v>171</v>
      </c>
    </row>
    <row r="1847" spans="1:25" ht="13.5" customHeight="1">
      <c r="A1847" s="4"/>
      <c r="B1847" s="10"/>
      <c r="C1847" s="16"/>
      <c r="D1847" s="21"/>
      <c r="E1847" s="4"/>
      <c r="F1847" s="10"/>
      <c r="G1847" s="16"/>
      <c r="H1847" s="21"/>
      <c r="I1847" s="4"/>
      <c r="J1847" s="10"/>
      <c r="K1847" s="16"/>
      <c r="L1847" s="21"/>
      <c r="M1847" s="4"/>
      <c r="N1847" s="10"/>
      <c r="O1847" s="16"/>
      <c r="P1847" s="21"/>
      <c r="Q1847" s="4"/>
      <c r="R1847" s="10"/>
      <c r="S1847" s="16"/>
      <c r="T1847" s="21"/>
      <c r="V1847" s="4"/>
      <c r="W1847" s="10"/>
      <c r="X1847" s="16"/>
      <c r="Y1847" s="21"/>
    </row>
    <row r="1848" spans="1:25" ht="13.5" customHeight="1">
      <c r="A1848" s="5"/>
      <c r="B1848" s="11"/>
      <c r="C1848" s="17"/>
      <c r="D1848" s="22"/>
      <c r="E1848" s="5"/>
      <c r="F1848" s="11"/>
      <c r="G1848" s="17"/>
      <c r="H1848" s="22"/>
      <c r="I1848" s="5"/>
      <c r="J1848" s="11"/>
      <c r="K1848" s="17"/>
      <c r="L1848" s="22"/>
      <c r="M1848" s="5"/>
      <c r="N1848" s="11"/>
      <c r="O1848" s="17"/>
      <c r="P1848" s="22"/>
      <c r="Q1848" s="5"/>
      <c r="R1848" s="11"/>
      <c r="S1848" s="17"/>
      <c r="T1848" s="22"/>
      <c r="V1848" s="5"/>
      <c r="W1848" s="11"/>
      <c r="X1848" s="17"/>
      <c r="Y1848" s="22"/>
    </row>
    <row r="1849" spans="1:25" ht="13.5" customHeight="1">
      <c r="A1849" s="6" t="s">
        <v>78</v>
      </c>
      <c r="B1849" s="12">
        <v>6</v>
      </c>
      <c r="C1849" s="18">
        <v>7</v>
      </c>
      <c r="D1849" s="23">
        <v>13</v>
      </c>
      <c r="E1849" s="6" t="s">
        <v>79</v>
      </c>
      <c r="F1849" s="12">
        <v>13</v>
      </c>
      <c r="G1849" s="18">
        <v>19</v>
      </c>
      <c r="H1849" s="23">
        <v>32</v>
      </c>
      <c r="I1849" s="6" t="s">
        <v>7</v>
      </c>
      <c r="J1849" s="12">
        <v>11</v>
      </c>
      <c r="K1849" s="18">
        <v>17</v>
      </c>
      <c r="L1849" s="23">
        <v>28</v>
      </c>
      <c r="M1849" s="6" t="s">
        <v>59</v>
      </c>
      <c r="N1849" s="12">
        <v>7</v>
      </c>
      <c r="O1849" s="18">
        <v>7</v>
      </c>
      <c r="P1849" s="23">
        <v>14</v>
      </c>
      <c r="Q1849" s="6" t="s">
        <v>80</v>
      </c>
      <c r="R1849" s="12">
        <v>0</v>
      </c>
      <c r="S1849" s="18">
        <v>0</v>
      </c>
      <c r="T1849" s="23">
        <v>0</v>
      </c>
      <c r="V1849" s="6" t="s">
        <v>82</v>
      </c>
      <c r="W1849" s="12">
        <v>105</v>
      </c>
      <c r="X1849" s="18">
        <v>110</v>
      </c>
      <c r="Y1849" s="23">
        <v>215</v>
      </c>
    </row>
    <row r="1850" spans="1:25" ht="13.5" customHeight="1">
      <c r="A1850" s="4"/>
      <c r="B1850" s="10"/>
      <c r="C1850" s="16"/>
      <c r="D1850" s="21"/>
      <c r="E1850" s="4"/>
      <c r="F1850" s="10"/>
      <c r="G1850" s="16"/>
      <c r="H1850" s="21"/>
      <c r="I1850" s="4"/>
      <c r="J1850" s="10"/>
      <c r="K1850" s="16"/>
      <c r="L1850" s="21"/>
      <c r="M1850" s="4"/>
      <c r="N1850" s="10"/>
      <c r="O1850" s="16"/>
      <c r="P1850" s="21"/>
      <c r="Q1850" s="4"/>
      <c r="R1850" s="10"/>
      <c r="S1850" s="16"/>
      <c r="T1850" s="21"/>
      <c r="V1850" s="4"/>
      <c r="W1850" s="10"/>
      <c r="X1850" s="16"/>
      <c r="Y1850" s="21"/>
    </row>
    <row r="1851" spans="1:25" ht="13.5" customHeight="1">
      <c r="A1851" s="5"/>
      <c r="B1851" s="11"/>
      <c r="C1851" s="17"/>
      <c r="D1851" s="22"/>
      <c r="E1851" s="5"/>
      <c r="F1851" s="11"/>
      <c r="G1851" s="17"/>
      <c r="H1851" s="22"/>
      <c r="I1851" s="5"/>
      <c r="J1851" s="11"/>
      <c r="K1851" s="17"/>
      <c r="L1851" s="22"/>
      <c r="M1851" s="5"/>
      <c r="N1851" s="11"/>
      <c r="O1851" s="17"/>
      <c r="P1851" s="22"/>
      <c r="Q1851" s="5"/>
      <c r="R1851" s="11"/>
      <c r="S1851" s="17"/>
      <c r="T1851" s="22"/>
      <c r="V1851" s="5"/>
      <c r="W1851" s="11"/>
      <c r="X1851" s="17"/>
      <c r="Y1851" s="22"/>
    </row>
    <row r="1852" spans="1:25" ht="13.5" customHeight="1">
      <c r="A1852" s="6" t="s">
        <v>83</v>
      </c>
      <c r="B1852" s="12">
        <v>21</v>
      </c>
      <c r="C1852" s="18">
        <v>11</v>
      </c>
      <c r="D1852" s="23">
        <v>32</v>
      </c>
      <c r="E1852" s="6" t="s">
        <v>85</v>
      </c>
      <c r="F1852" s="12">
        <v>12</v>
      </c>
      <c r="G1852" s="18">
        <v>15</v>
      </c>
      <c r="H1852" s="23">
        <v>27</v>
      </c>
      <c r="I1852" s="6" t="s">
        <v>86</v>
      </c>
      <c r="J1852" s="12">
        <v>10</v>
      </c>
      <c r="K1852" s="18">
        <v>14</v>
      </c>
      <c r="L1852" s="23">
        <v>24</v>
      </c>
      <c r="M1852" s="6" t="s">
        <v>69</v>
      </c>
      <c r="N1852" s="12">
        <v>6</v>
      </c>
      <c r="O1852" s="18">
        <v>9</v>
      </c>
      <c r="P1852" s="23">
        <v>15</v>
      </c>
      <c r="Q1852" s="6" t="s">
        <v>87</v>
      </c>
      <c r="R1852" s="12">
        <v>0</v>
      </c>
      <c r="S1852" s="18">
        <v>0</v>
      </c>
      <c r="T1852" s="23">
        <v>0</v>
      </c>
      <c r="V1852" s="6" t="s">
        <v>51</v>
      </c>
      <c r="W1852" s="12">
        <v>96</v>
      </c>
      <c r="X1852" s="18">
        <v>91</v>
      </c>
      <c r="Y1852" s="23">
        <v>187</v>
      </c>
    </row>
    <row r="1853" spans="1:25" ht="13.5" customHeight="1">
      <c r="A1853" s="4"/>
      <c r="B1853" s="10"/>
      <c r="C1853" s="16"/>
      <c r="D1853" s="21"/>
      <c r="E1853" s="4"/>
      <c r="F1853" s="10"/>
      <c r="G1853" s="16"/>
      <c r="H1853" s="21"/>
      <c r="I1853" s="4"/>
      <c r="J1853" s="10"/>
      <c r="K1853" s="16"/>
      <c r="L1853" s="21"/>
      <c r="M1853" s="4"/>
      <c r="N1853" s="10"/>
      <c r="O1853" s="16"/>
      <c r="P1853" s="21"/>
      <c r="Q1853" s="4"/>
      <c r="R1853" s="10"/>
      <c r="S1853" s="16"/>
      <c r="T1853" s="21"/>
      <c r="V1853" s="4"/>
      <c r="W1853" s="10"/>
      <c r="X1853" s="16"/>
      <c r="Y1853" s="21"/>
    </row>
    <row r="1854" spans="1:25" ht="13.5" customHeight="1">
      <c r="A1854" s="5"/>
      <c r="B1854" s="11"/>
      <c r="C1854" s="17"/>
      <c r="D1854" s="22"/>
      <c r="E1854" s="5"/>
      <c r="F1854" s="11"/>
      <c r="G1854" s="17"/>
      <c r="H1854" s="22"/>
      <c r="I1854" s="5"/>
      <c r="J1854" s="11"/>
      <c r="K1854" s="17"/>
      <c r="L1854" s="22"/>
      <c r="M1854" s="5"/>
      <c r="N1854" s="11"/>
      <c r="O1854" s="17"/>
      <c r="P1854" s="22"/>
      <c r="Q1854" s="5"/>
      <c r="R1854" s="11"/>
      <c r="S1854" s="17"/>
      <c r="T1854" s="22"/>
      <c r="V1854" s="5"/>
      <c r="W1854" s="11"/>
      <c r="X1854" s="17"/>
      <c r="Y1854" s="22"/>
    </row>
    <row r="1855" spans="1:25" ht="13.5" customHeight="1">
      <c r="A1855" s="6" t="s">
        <v>89</v>
      </c>
      <c r="B1855" s="12">
        <v>14</v>
      </c>
      <c r="C1855" s="18">
        <v>12</v>
      </c>
      <c r="D1855" s="23">
        <v>26</v>
      </c>
      <c r="E1855" s="6" t="s">
        <v>91</v>
      </c>
      <c r="F1855" s="12">
        <v>8</v>
      </c>
      <c r="G1855" s="18">
        <v>18</v>
      </c>
      <c r="H1855" s="23">
        <v>26</v>
      </c>
      <c r="I1855" s="6" t="s">
        <v>92</v>
      </c>
      <c r="J1855" s="12">
        <v>21</v>
      </c>
      <c r="K1855" s="18">
        <v>9</v>
      </c>
      <c r="L1855" s="23">
        <v>30</v>
      </c>
      <c r="M1855" s="6" t="s">
        <v>94</v>
      </c>
      <c r="N1855" s="12">
        <v>8</v>
      </c>
      <c r="O1855" s="18">
        <v>7</v>
      </c>
      <c r="P1855" s="23">
        <v>15</v>
      </c>
      <c r="Q1855" s="6" t="s">
        <v>95</v>
      </c>
      <c r="R1855" s="12">
        <v>0</v>
      </c>
      <c r="S1855" s="18">
        <v>0</v>
      </c>
      <c r="T1855" s="23">
        <v>0</v>
      </c>
      <c r="V1855" s="6" t="s">
        <v>96</v>
      </c>
      <c r="W1855" s="12">
        <v>65</v>
      </c>
      <c r="X1855" s="18">
        <v>94</v>
      </c>
      <c r="Y1855" s="23">
        <v>159</v>
      </c>
    </row>
    <row r="1856" spans="1:25" ht="13.5" customHeight="1">
      <c r="A1856" s="4"/>
      <c r="B1856" s="10"/>
      <c r="C1856" s="16"/>
      <c r="D1856" s="21"/>
      <c r="E1856" s="4"/>
      <c r="F1856" s="10"/>
      <c r="G1856" s="16"/>
      <c r="H1856" s="21"/>
      <c r="I1856" s="4"/>
      <c r="J1856" s="10"/>
      <c r="K1856" s="16"/>
      <c r="L1856" s="21"/>
      <c r="M1856" s="4"/>
      <c r="N1856" s="10"/>
      <c r="O1856" s="16"/>
      <c r="P1856" s="21"/>
      <c r="Q1856" s="4"/>
      <c r="R1856" s="10"/>
      <c r="S1856" s="16"/>
      <c r="T1856" s="21"/>
      <c r="V1856" s="4"/>
      <c r="W1856" s="10"/>
      <c r="X1856" s="16"/>
      <c r="Y1856" s="21"/>
    </row>
    <row r="1857" spans="1:25" ht="13.5" customHeight="1">
      <c r="A1857" s="5"/>
      <c r="B1857" s="11"/>
      <c r="C1857" s="17"/>
      <c r="D1857" s="22"/>
      <c r="E1857" s="5"/>
      <c r="F1857" s="11"/>
      <c r="G1857" s="17"/>
      <c r="H1857" s="22"/>
      <c r="I1857" s="5"/>
      <c r="J1857" s="11"/>
      <c r="K1857" s="17"/>
      <c r="L1857" s="22"/>
      <c r="M1857" s="5"/>
      <c r="N1857" s="11"/>
      <c r="O1857" s="17"/>
      <c r="P1857" s="22"/>
      <c r="Q1857" s="5"/>
      <c r="R1857" s="11"/>
      <c r="S1857" s="17"/>
      <c r="T1857" s="22"/>
      <c r="V1857" s="5"/>
      <c r="W1857" s="11"/>
      <c r="X1857" s="17"/>
      <c r="Y1857" s="22"/>
    </row>
    <row r="1858" spans="1:25" ht="13.5" customHeight="1">
      <c r="A1858" s="6" t="s">
        <v>40</v>
      </c>
      <c r="B1858" s="12">
        <v>14</v>
      </c>
      <c r="C1858" s="18">
        <v>15</v>
      </c>
      <c r="D1858" s="23">
        <v>29</v>
      </c>
      <c r="E1858" s="6" t="s">
        <v>97</v>
      </c>
      <c r="F1858" s="12">
        <v>13</v>
      </c>
      <c r="G1858" s="18">
        <v>14</v>
      </c>
      <c r="H1858" s="23">
        <v>27</v>
      </c>
      <c r="I1858" s="6" t="s">
        <v>98</v>
      </c>
      <c r="J1858" s="12">
        <v>6</v>
      </c>
      <c r="K1858" s="18">
        <v>11</v>
      </c>
      <c r="L1858" s="23">
        <v>17</v>
      </c>
      <c r="M1858" s="6" t="s">
        <v>99</v>
      </c>
      <c r="N1858" s="12">
        <v>3</v>
      </c>
      <c r="O1858" s="18">
        <v>6</v>
      </c>
      <c r="P1858" s="23">
        <v>9</v>
      </c>
      <c r="Q1858" s="6" t="s">
        <v>100</v>
      </c>
      <c r="R1858" s="12">
        <v>0</v>
      </c>
      <c r="S1858" s="18">
        <v>0</v>
      </c>
      <c r="T1858" s="23">
        <v>0</v>
      </c>
      <c r="V1858" s="6" t="s">
        <v>101</v>
      </c>
      <c r="W1858" s="12">
        <v>68</v>
      </c>
      <c r="X1858" s="18">
        <v>59</v>
      </c>
      <c r="Y1858" s="23">
        <v>127</v>
      </c>
    </row>
    <row r="1859" spans="1:25" ht="13.5" customHeight="1">
      <c r="A1859" s="4"/>
      <c r="B1859" s="10"/>
      <c r="C1859" s="16"/>
      <c r="D1859" s="21"/>
      <c r="E1859" s="4"/>
      <c r="F1859" s="10"/>
      <c r="G1859" s="16"/>
      <c r="H1859" s="21"/>
      <c r="I1859" s="4"/>
      <c r="J1859" s="10"/>
      <c r="K1859" s="16"/>
      <c r="L1859" s="21"/>
      <c r="M1859" s="4"/>
      <c r="N1859" s="10"/>
      <c r="O1859" s="16"/>
      <c r="P1859" s="21"/>
      <c r="Q1859" s="4"/>
      <c r="R1859" s="10"/>
      <c r="S1859" s="16"/>
      <c r="T1859" s="21"/>
      <c r="V1859" s="4"/>
      <c r="W1859" s="10"/>
      <c r="X1859" s="16"/>
      <c r="Y1859" s="21"/>
    </row>
    <row r="1860" spans="1:25" ht="13.5" customHeight="1">
      <c r="A1860" s="5"/>
      <c r="B1860" s="11"/>
      <c r="C1860" s="17"/>
      <c r="D1860" s="22"/>
      <c r="E1860" s="5"/>
      <c r="F1860" s="11"/>
      <c r="G1860" s="17"/>
      <c r="H1860" s="22"/>
      <c r="I1860" s="5"/>
      <c r="J1860" s="11"/>
      <c r="K1860" s="17"/>
      <c r="L1860" s="22"/>
      <c r="M1860" s="5"/>
      <c r="N1860" s="11"/>
      <c r="O1860" s="17"/>
      <c r="P1860" s="22"/>
      <c r="Q1860" s="5"/>
      <c r="R1860" s="11"/>
      <c r="S1860" s="17"/>
      <c r="T1860" s="22"/>
      <c r="V1860" s="5"/>
      <c r="W1860" s="11"/>
      <c r="X1860" s="17"/>
      <c r="Y1860" s="22"/>
    </row>
    <row r="1861" spans="1:25" ht="13.5" customHeight="1">
      <c r="A1861" s="6" t="s">
        <v>103</v>
      </c>
      <c r="B1861" s="12">
        <v>20</v>
      </c>
      <c r="C1861" s="18">
        <v>18</v>
      </c>
      <c r="D1861" s="23">
        <v>38</v>
      </c>
      <c r="E1861" s="6" t="s">
        <v>106</v>
      </c>
      <c r="F1861" s="12">
        <v>24</v>
      </c>
      <c r="G1861" s="18">
        <v>15</v>
      </c>
      <c r="H1861" s="23">
        <v>39</v>
      </c>
      <c r="I1861" s="6" t="s">
        <v>107</v>
      </c>
      <c r="J1861" s="12">
        <v>13</v>
      </c>
      <c r="K1861" s="18">
        <v>13</v>
      </c>
      <c r="L1861" s="23">
        <v>26</v>
      </c>
      <c r="M1861" s="6" t="s">
        <v>108</v>
      </c>
      <c r="N1861" s="12">
        <v>0</v>
      </c>
      <c r="O1861" s="18">
        <v>9</v>
      </c>
      <c r="P1861" s="23">
        <v>9</v>
      </c>
      <c r="Q1861" s="6" t="s">
        <v>109</v>
      </c>
      <c r="R1861" s="12">
        <v>0</v>
      </c>
      <c r="S1861" s="18">
        <v>0</v>
      </c>
      <c r="T1861" s="23">
        <v>0</v>
      </c>
      <c r="V1861" s="6" t="s">
        <v>111</v>
      </c>
      <c r="W1861" s="12">
        <v>83</v>
      </c>
      <c r="X1861" s="18">
        <v>107</v>
      </c>
      <c r="Y1861" s="23">
        <v>190</v>
      </c>
    </row>
    <row r="1862" spans="1:25" ht="13.5" customHeight="1">
      <c r="A1862" s="4"/>
      <c r="B1862" s="10"/>
      <c r="C1862" s="16"/>
      <c r="D1862" s="21"/>
      <c r="E1862" s="4"/>
      <c r="F1862" s="10"/>
      <c r="G1862" s="16"/>
      <c r="H1862" s="21"/>
      <c r="I1862" s="4"/>
      <c r="J1862" s="10"/>
      <c r="K1862" s="16"/>
      <c r="L1862" s="21"/>
      <c r="M1862" s="4"/>
      <c r="N1862" s="10"/>
      <c r="O1862" s="16"/>
      <c r="P1862" s="21"/>
      <c r="Q1862" s="4"/>
      <c r="R1862" s="10"/>
      <c r="S1862" s="16"/>
      <c r="T1862" s="21"/>
      <c r="V1862" s="4"/>
      <c r="W1862" s="10"/>
      <c r="X1862" s="16"/>
      <c r="Y1862" s="21"/>
    </row>
    <row r="1863" spans="1:25" ht="13.5" customHeight="1">
      <c r="A1863" s="5"/>
      <c r="B1863" s="11"/>
      <c r="C1863" s="17"/>
      <c r="D1863" s="22"/>
      <c r="E1863" s="5"/>
      <c r="F1863" s="11"/>
      <c r="G1863" s="17"/>
      <c r="H1863" s="22"/>
      <c r="I1863" s="5"/>
      <c r="J1863" s="11"/>
      <c r="K1863" s="17"/>
      <c r="L1863" s="22"/>
      <c r="M1863" s="5"/>
      <c r="N1863" s="11"/>
      <c r="O1863" s="17"/>
      <c r="P1863" s="22"/>
      <c r="Q1863" s="5"/>
      <c r="R1863" s="11"/>
      <c r="S1863" s="17"/>
      <c r="T1863" s="22"/>
      <c r="V1863" s="5"/>
      <c r="W1863" s="11"/>
      <c r="X1863" s="17"/>
      <c r="Y1863" s="22"/>
    </row>
    <row r="1864" spans="1:25" ht="13.5" customHeight="1">
      <c r="A1864" s="6" t="s">
        <v>14</v>
      </c>
      <c r="B1864" s="12">
        <v>22</v>
      </c>
      <c r="C1864" s="18">
        <v>8</v>
      </c>
      <c r="D1864" s="23">
        <v>30</v>
      </c>
      <c r="E1864" s="6" t="s">
        <v>112</v>
      </c>
      <c r="F1864" s="12">
        <v>12</v>
      </c>
      <c r="G1864" s="18">
        <v>17</v>
      </c>
      <c r="H1864" s="23">
        <v>29</v>
      </c>
      <c r="I1864" s="6" t="s">
        <v>38</v>
      </c>
      <c r="J1864" s="12">
        <v>18</v>
      </c>
      <c r="K1864" s="18">
        <v>12</v>
      </c>
      <c r="L1864" s="23">
        <v>30</v>
      </c>
      <c r="M1864" s="6" t="s">
        <v>113</v>
      </c>
      <c r="N1864" s="12">
        <v>4</v>
      </c>
      <c r="O1864" s="18">
        <v>7</v>
      </c>
      <c r="P1864" s="23">
        <v>11</v>
      </c>
      <c r="Q1864" s="6" t="s">
        <v>114</v>
      </c>
      <c r="R1864" s="12">
        <v>0</v>
      </c>
      <c r="S1864" s="18">
        <v>0</v>
      </c>
      <c r="T1864" s="23">
        <v>0</v>
      </c>
      <c r="V1864" s="6" t="s">
        <v>115</v>
      </c>
      <c r="W1864" s="12">
        <v>99</v>
      </c>
      <c r="X1864" s="18">
        <v>114</v>
      </c>
      <c r="Y1864" s="23">
        <v>213</v>
      </c>
    </row>
    <row r="1865" spans="1:25" ht="13.5" customHeight="1">
      <c r="A1865" s="4"/>
      <c r="B1865" s="10"/>
      <c r="C1865" s="16"/>
      <c r="D1865" s="21"/>
      <c r="E1865" s="4"/>
      <c r="F1865" s="10"/>
      <c r="G1865" s="16"/>
      <c r="H1865" s="21"/>
      <c r="I1865" s="4"/>
      <c r="J1865" s="10"/>
      <c r="K1865" s="16"/>
      <c r="L1865" s="21"/>
      <c r="M1865" s="4"/>
      <c r="N1865" s="10"/>
      <c r="O1865" s="16"/>
      <c r="P1865" s="21"/>
      <c r="Q1865" s="4"/>
      <c r="R1865" s="10"/>
      <c r="S1865" s="16"/>
      <c r="T1865" s="21"/>
      <c r="V1865" s="4"/>
      <c r="W1865" s="10"/>
      <c r="X1865" s="16"/>
      <c r="Y1865" s="21"/>
    </row>
    <row r="1866" spans="1:25" ht="13.5" customHeight="1">
      <c r="A1866" s="5"/>
      <c r="B1866" s="11"/>
      <c r="C1866" s="17"/>
      <c r="D1866" s="22"/>
      <c r="E1866" s="5"/>
      <c r="F1866" s="11"/>
      <c r="G1866" s="17"/>
      <c r="H1866" s="22"/>
      <c r="I1866" s="5"/>
      <c r="J1866" s="11"/>
      <c r="K1866" s="17"/>
      <c r="L1866" s="22"/>
      <c r="M1866" s="5"/>
      <c r="N1866" s="11"/>
      <c r="O1866" s="17"/>
      <c r="P1866" s="22"/>
      <c r="Q1866" s="5"/>
      <c r="R1866" s="11"/>
      <c r="S1866" s="17"/>
      <c r="T1866" s="22"/>
      <c r="V1866" s="5"/>
      <c r="W1866" s="11"/>
      <c r="X1866" s="17"/>
      <c r="Y1866" s="22"/>
    </row>
    <row r="1867" spans="1:25" ht="13.5" customHeight="1">
      <c r="A1867" s="6" t="s">
        <v>116</v>
      </c>
      <c r="B1867" s="12">
        <v>16</v>
      </c>
      <c r="C1867" s="18">
        <v>15</v>
      </c>
      <c r="D1867" s="23">
        <v>31</v>
      </c>
      <c r="E1867" s="6" t="s">
        <v>117</v>
      </c>
      <c r="F1867" s="12">
        <v>25</v>
      </c>
      <c r="G1867" s="18">
        <v>17</v>
      </c>
      <c r="H1867" s="23">
        <v>42</v>
      </c>
      <c r="I1867" s="6" t="s">
        <v>102</v>
      </c>
      <c r="J1867" s="12">
        <v>18</v>
      </c>
      <c r="K1867" s="18">
        <v>24</v>
      </c>
      <c r="L1867" s="23">
        <v>42</v>
      </c>
      <c r="M1867" s="6" t="s">
        <v>118</v>
      </c>
      <c r="N1867" s="12">
        <v>1</v>
      </c>
      <c r="O1867" s="18">
        <v>7</v>
      </c>
      <c r="P1867" s="23">
        <v>8</v>
      </c>
      <c r="Q1867" s="6" t="s">
        <v>119</v>
      </c>
      <c r="R1867" s="12">
        <v>0</v>
      </c>
      <c r="S1867" s="18">
        <v>0</v>
      </c>
      <c r="T1867" s="23">
        <v>0</v>
      </c>
      <c r="V1867" s="6" t="s">
        <v>121</v>
      </c>
      <c r="W1867" s="12">
        <v>83</v>
      </c>
      <c r="X1867" s="18">
        <v>88</v>
      </c>
      <c r="Y1867" s="23">
        <v>171</v>
      </c>
    </row>
    <row r="1868" spans="1:25" ht="13.5" customHeight="1">
      <c r="A1868" s="4"/>
      <c r="B1868" s="10"/>
      <c r="C1868" s="16"/>
      <c r="D1868" s="21"/>
      <c r="E1868" s="4"/>
      <c r="F1868" s="10"/>
      <c r="G1868" s="16"/>
      <c r="H1868" s="21"/>
      <c r="I1868" s="4"/>
      <c r="J1868" s="10"/>
      <c r="K1868" s="16"/>
      <c r="L1868" s="21"/>
      <c r="M1868" s="4"/>
      <c r="N1868" s="10"/>
      <c r="O1868" s="16"/>
      <c r="P1868" s="21"/>
      <c r="Q1868" s="4"/>
      <c r="R1868" s="10"/>
      <c r="S1868" s="16"/>
      <c r="T1868" s="21"/>
      <c r="V1868" s="4"/>
      <c r="W1868" s="10"/>
      <c r="X1868" s="16"/>
      <c r="Y1868" s="21"/>
    </row>
    <row r="1869" spans="1:25" ht="13.5" customHeight="1">
      <c r="A1869" s="5"/>
      <c r="B1869" s="11"/>
      <c r="C1869" s="17"/>
      <c r="D1869" s="22"/>
      <c r="E1869" s="5"/>
      <c r="F1869" s="11"/>
      <c r="G1869" s="17"/>
      <c r="H1869" s="22"/>
      <c r="I1869" s="5"/>
      <c r="J1869" s="11"/>
      <c r="K1869" s="17"/>
      <c r="L1869" s="22"/>
      <c r="M1869" s="5"/>
      <c r="N1869" s="11"/>
      <c r="O1869" s="17"/>
      <c r="P1869" s="22"/>
      <c r="Q1869" s="5"/>
      <c r="R1869" s="11"/>
      <c r="S1869" s="17"/>
      <c r="T1869" s="22"/>
      <c r="V1869" s="5"/>
      <c r="W1869" s="11"/>
      <c r="X1869" s="17"/>
      <c r="Y1869" s="22"/>
    </row>
    <row r="1870" spans="1:25" ht="13.5" customHeight="1">
      <c r="A1870" s="6" t="s">
        <v>122</v>
      </c>
      <c r="B1870" s="12">
        <v>15</v>
      </c>
      <c r="C1870" s="18">
        <v>11</v>
      </c>
      <c r="D1870" s="23">
        <v>26</v>
      </c>
      <c r="E1870" s="6" t="s">
        <v>123</v>
      </c>
      <c r="F1870" s="12">
        <v>16</v>
      </c>
      <c r="G1870" s="18">
        <v>17</v>
      </c>
      <c r="H1870" s="23">
        <v>33</v>
      </c>
      <c r="I1870" s="6" t="s">
        <v>124</v>
      </c>
      <c r="J1870" s="12">
        <v>21</v>
      </c>
      <c r="K1870" s="18">
        <v>18</v>
      </c>
      <c r="L1870" s="23">
        <v>39</v>
      </c>
      <c r="M1870" s="6" t="s">
        <v>125</v>
      </c>
      <c r="N1870" s="12">
        <v>2</v>
      </c>
      <c r="O1870" s="18">
        <v>9</v>
      </c>
      <c r="P1870" s="23">
        <v>11</v>
      </c>
      <c r="Q1870" s="6" t="s">
        <v>126</v>
      </c>
      <c r="R1870" s="12">
        <v>0</v>
      </c>
      <c r="S1870" s="18">
        <v>0</v>
      </c>
      <c r="T1870" s="23">
        <v>0</v>
      </c>
      <c r="V1870" s="6" t="s">
        <v>127</v>
      </c>
      <c r="W1870" s="12">
        <v>44</v>
      </c>
      <c r="X1870" s="18">
        <v>51</v>
      </c>
      <c r="Y1870" s="23">
        <v>95</v>
      </c>
    </row>
    <row r="1871" spans="1:25" ht="13.5" customHeight="1">
      <c r="A1871" s="4"/>
      <c r="B1871" s="10"/>
      <c r="C1871" s="16"/>
      <c r="D1871" s="21"/>
      <c r="E1871" s="4"/>
      <c r="F1871" s="10"/>
      <c r="G1871" s="16"/>
      <c r="H1871" s="21"/>
      <c r="I1871" s="4"/>
      <c r="J1871" s="10"/>
      <c r="K1871" s="16"/>
      <c r="L1871" s="21"/>
      <c r="M1871" s="4"/>
      <c r="N1871" s="10"/>
      <c r="O1871" s="16"/>
      <c r="P1871" s="21"/>
      <c r="Q1871" s="4"/>
      <c r="R1871" s="10"/>
      <c r="S1871" s="16"/>
      <c r="T1871" s="21"/>
      <c r="V1871" s="4"/>
      <c r="W1871" s="10"/>
      <c r="X1871" s="16"/>
      <c r="Y1871" s="21"/>
    </row>
    <row r="1872" spans="1:25" ht="13.5" customHeight="1">
      <c r="A1872" s="5"/>
      <c r="B1872" s="11"/>
      <c r="C1872" s="17"/>
      <c r="D1872" s="22"/>
      <c r="E1872" s="5"/>
      <c r="F1872" s="11"/>
      <c r="G1872" s="17"/>
      <c r="H1872" s="22"/>
      <c r="I1872" s="5"/>
      <c r="J1872" s="11"/>
      <c r="K1872" s="17"/>
      <c r="L1872" s="22"/>
      <c r="M1872" s="5"/>
      <c r="N1872" s="11"/>
      <c r="O1872" s="17"/>
      <c r="P1872" s="22"/>
      <c r="Q1872" s="5"/>
      <c r="R1872" s="11"/>
      <c r="S1872" s="17"/>
      <c r="T1872" s="22"/>
      <c r="V1872" s="5"/>
      <c r="W1872" s="11"/>
      <c r="X1872" s="17"/>
      <c r="Y1872" s="22"/>
    </row>
    <row r="1873" spans="1:25" ht="13.5" customHeight="1">
      <c r="A1873" s="6" t="s">
        <v>128</v>
      </c>
      <c r="B1873" s="12">
        <v>24</v>
      </c>
      <c r="C1873" s="18">
        <v>13</v>
      </c>
      <c r="D1873" s="23">
        <v>37</v>
      </c>
      <c r="E1873" s="6" t="s">
        <v>129</v>
      </c>
      <c r="F1873" s="12">
        <v>12</v>
      </c>
      <c r="G1873" s="18">
        <v>9</v>
      </c>
      <c r="H1873" s="23">
        <v>21</v>
      </c>
      <c r="I1873" s="6" t="s">
        <v>130</v>
      </c>
      <c r="J1873" s="12">
        <v>17</v>
      </c>
      <c r="K1873" s="18">
        <v>25</v>
      </c>
      <c r="L1873" s="23">
        <v>42</v>
      </c>
      <c r="M1873" s="6" t="s">
        <v>131</v>
      </c>
      <c r="N1873" s="12">
        <v>0</v>
      </c>
      <c r="O1873" s="18">
        <v>1</v>
      </c>
      <c r="P1873" s="23">
        <v>1</v>
      </c>
      <c r="Q1873" s="6" t="s">
        <v>27</v>
      </c>
      <c r="R1873" s="12">
        <v>0</v>
      </c>
      <c r="S1873" s="18">
        <v>0</v>
      </c>
      <c r="T1873" s="23">
        <v>0</v>
      </c>
      <c r="V1873" s="6" t="s">
        <v>84</v>
      </c>
      <c r="W1873" s="12">
        <v>21</v>
      </c>
      <c r="X1873" s="18">
        <v>38</v>
      </c>
      <c r="Y1873" s="23">
        <v>59</v>
      </c>
    </row>
    <row r="1874" spans="1:25" ht="13.5" customHeight="1">
      <c r="A1874" s="4"/>
      <c r="B1874" s="10"/>
      <c r="C1874" s="16"/>
      <c r="D1874" s="21"/>
      <c r="E1874" s="4"/>
      <c r="F1874" s="10"/>
      <c r="G1874" s="16"/>
      <c r="H1874" s="21"/>
      <c r="I1874" s="4"/>
      <c r="J1874" s="10"/>
      <c r="K1874" s="16"/>
      <c r="L1874" s="21"/>
      <c r="M1874" s="4"/>
      <c r="N1874" s="10"/>
      <c r="O1874" s="16"/>
      <c r="P1874" s="21"/>
      <c r="Q1874" s="4"/>
      <c r="R1874" s="10"/>
      <c r="S1874" s="16"/>
      <c r="T1874" s="21"/>
      <c r="V1874" s="4"/>
      <c r="W1874" s="10"/>
      <c r="X1874" s="16"/>
      <c r="Y1874" s="21"/>
    </row>
    <row r="1875" spans="1:25" ht="13.5" customHeight="1">
      <c r="A1875" s="5"/>
      <c r="B1875" s="11"/>
      <c r="C1875" s="17"/>
      <c r="D1875" s="22"/>
      <c r="E1875" s="5"/>
      <c r="F1875" s="11"/>
      <c r="G1875" s="17"/>
      <c r="H1875" s="22"/>
      <c r="I1875" s="5"/>
      <c r="J1875" s="11"/>
      <c r="K1875" s="17"/>
      <c r="L1875" s="22"/>
      <c r="M1875" s="5"/>
      <c r="N1875" s="11"/>
      <c r="O1875" s="17"/>
      <c r="P1875" s="22"/>
      <c r="Q1875" s="5"/>
      <c r="R1875" s="11"/>
      <c r="S1875" s="17"/>
      <c r="T1875" s="22"/>
      <c r="V1875" s="5"/>
      <c r="W1875" s="11"/>
      <c r="X1875" s="17"/>
      <c r="Y1875" s="22"/>
    </row>
    <row r="1876" spans="1:25" ht="13.5" customHeight="1">
      <c r="A1876" s="6" t="s">
        <v>132</v>
      </c>
      <c r="B1876" s="12">
        <v>12</v>
      </c>
      <c r="C1876" s="18">
        <v>8</v>
      </c>
      <c r="D1876" s="23">
        <v>20</v>
      </c>
      <c r="E1876" s="6" t="s">
        <v>133</v>
      </c>
      <c r="F1876" s="12">
        <v>20</v>
      </c>
      <c r="G1876" s="18">
        <v>19</v>
      </c>
      <c r="H1876" s="23">
        <v>39</v>
      </c>
      <c r="I1876" s="6" t="s">
        <v>134</v>
      </c>
      <c r="J1876" s="12">
        <v>16</v>
      </c>
      <c r="K1876" s="18">
        <v>21</v>
      </c>
      <c r="L1876" s="23">
        <v>37</v>
      </c>
      <c r="M1876" s="6" t="s">
        <v>105</v>
      </c>
      <c r="N1876" s="12">
        <v>1</v>
      </c>
      <c r="O1876" s="18">
        <v>5</v>
      </c>
      <c r="P1876" s="23">
        <v>6</v>
      </c>
      <c r="Q1876" s="6" t="s">
        <v>76</v>
      </c>
      <c r="R1876" s="12">
        <v>0</v>
      </c>
      <c r="S1876" s="18">
        <v>0</v>
      </c>
      <c r="T1876" s="23">
        <v>0</v>
      </c>
      <c r="V1876" s="6" t="s">
        <v>135</v>
      </c>
      <c r="W1876" s="12">
        <v>6</v>
      </c>
      <c r="X1876" s="18">
        <v>25</v>
      </c>
      <c r="Y1876" s="23">
        <v>31</v>
      </c>
    </row>
    <row r="1877" spans="1:25" ht="13.5" customHeight="1">
      <c r="A1877" s="4"/>
      <c r="B1877" s="10"/>
      <c r="C1877" s="16"/>
      <c r="D1877" s="21"/>
      <c r="E1877" s="4"/>
      <c r="F1877" s="10"/>
      <c r="G1877" s="16"/>
      <c r="H1877" s="21"/>
      <c r="I1877" s="4"/>
      <c r="J1877" s="10"/>
      <c r="K1877" s="16"/>
      <c r="L1877" s="21"/>
      <c r="M1877" s="4"/>
      <c r="N1877" s="10"/>
      <c r="O1877" s="16"/>
      <c r="P1877" s="21"/>
      <c r="Q1877" s="4"/>
      <c r="R1877" s="10"/>
      <c r="S1877" s="16"/>
      <c r="T1877" s="21"/>
      <c r="V1877" s="4"/>
      <c r="W1877" s="10"/>
      <c r="X1877" s="16"/>
      <c r="Y1877" s="21"/>
    </row>
    <row r="1878" spans="1:25" ht="13.5" customHeight="1">
      <c r="A1878" s="5"/>
      <c r="B1878" s="11"/>
      <c r="C1878" s="17"/>
      <c r="D1878" s="22"/>
      <c r="E1878" s="5"/>
      <c r="F1878" s="11"/>
      <c r="G1878" s="17"/>
      <c r="H1878" s="22"/>
      <c r="I1878" s="5"/>
      <c r="J1878" s="11"/>
      <c r="K1878" s="17"/>
      <c r="L1878" s="22"/>
      <c r="M1878" s="5"/>
      <c r="N1878" s="11"/>
      <c r="O1878" s="17"/>
      <c r="P1878" s="22"/>
      <c r="Q1878" s="5"/>
      <c r="R1878" s="11"/>
      <c r="S1878" s="17"/>
      <c r="T1878" s="22"/>
      <c r="V1878" s="5"/>
      <c r="W1878" s="11"/>
      <c r="X1878" s="17"/>
      <c r="Y1878" s="22"/>
    </row>
    <row r="1879" spans="1:25" ht="13.5" customHeight="1">
      <c r="A1879" s="6" t="s">
        <v>136</v>
      </c>
      <c r="B1879" s="12">
        <v>12</v>
      </c>
      <c r="C1879" s="18">
        <v>12</v>
      </c>
      <c r="D1879" s="23">
        <v>24</v>
      </c>
      <c r="E1879" s="6" t="s">
        <v>104</v>
      </c>
      <c r="F1879" s="12">
        <v>15</v>
      </c>
      <c r="G1879" s="18">
        <v>21</v>
      </c>
      <c r="H1879" s="23">
        <v>36</v>
      </c>
      <c r="I1879" s="6" t="s">
        <v>137</v>
      </c>
      <c r="J1879" s="12">
        <v>11</v>
      </c>
      <c r="K1879" s="18">
        <v>19</v>
      </c>
      <c r="L1879" s="23">
        <v>30</v>
      </c>
      <c r="M1879" s="6" t="s">
        <v>138</v>
      </c>
      <c r="N1879" s="12">
        <v>2</v>
      </c>
      <c r="O1879" s="18">
        <v>3</v>
      </c>
      <c r="P1879" s="23">
        <v>5</v>
      </c>
      <c r="Q1879" s="6" t="s">
        <v>139</v>
      </c>
      <c r="R1879" s="12">
        <v>0</v>
      </c>
      <c r="S1879" s="18">
        <v>0</v>
      </c>
      <c r="T1879" s="23">
        <v>0</v>
      </c>
      <c r="V1879" s="6" t="s">
        <v>140</v>
      </c>
      <c r="W1879" s="12">
        <v>1</v>
      </c>
      <c r="X1879" s="18">
        <v>7</v>
      </c>
      <c r="Y1879" s="23">
        <v>8</v>
      </c>
    </row>
    <row r="1880" spans="1:25" ht="13.5" customHeight="1">
      <c r="A1880" s="4"/>
      <c r="B1880" s="10"/>
      <c r="C1880" s="16"/>
      <c r="D1880" s="21"/>
      <c r="E1880" s="4"/>
      <c r="F1880" s="10"/>
      <c r="G1880" s="16"/>
      <c r="H1880" s="21"/>
      <c r="I1880" s="4"/>
      <c r="J1880" s="10"/>
      <c r="K1880" s="16"/>
      <c r="L1880" s="21"/>
      <c r="M1880" s="4"/>
      <c r="N1880" s="10"/>
      <c r="O1880" s="16"/>
      <c r="P1880" s="21"/>
      <c r="Q1880" s="4"/>
      <c r="R1880" s="10"/>
      <c r="S1880" s="16"/>
      <c r="T1880" s="21"/>
      <c r="V1880" s="4"/>
      <c r="W1880" s="10"/>
      <c r="X1880" s="16"/>
      <c r="Y1880" s="21"/>
    </row>
    <row r="1881" spans="1:25" ht="13.5" customHeight="1">
      <c r="A1881" s="5"/>
      <c r="B1881" s="11"/>
      <c r="C1881" s="17"/>
      <c r="D1881" s="22"/>
      <c r="E1881" s="5"/>
      <c r="F1881" s="11"/>
      <c r="G1881" s="17"/>
      <c r="H1881" s="22"/>
      <c r="I1881" s="5"/>
      <c r="J1881" s="11"/>
      <c r="K1881" s="17"/>
      <c r="L1881" s="22"/>
      <c r="M1881" s="5"/>
      <c r="N1881" s="11"/>
      <c r="O1881" s="17"/>
      <c r="P1881" s="22"/>
      <c r="Q1881" s="5"/>
      <c r="R1881" s="11"/>
      <c r="S1881" s="17"/>
      <c r="T1881" s="22"/>
      <c r="V1881" s="5"/>
      <c r="W1881" s="11"/>
      <c r="X1881" s="17"/>
      <c r="Y1881" s="22"/>
    </row>
    <row r="1882" spans="1:25" ht="13.5" customHeight="1">
      <c r="A1882" s="6" t="s">
        <v>141</v>
      </c>
      <c r="B1882" s="12">
        <v>13</v>
      </c>
      <c r="C1882" s="18">
        <v>17</v>
      </c>
      <c r="D1882" s="23">
        <v>30</v>
      </c>
      <c r="E1882" s="6" t="s">
        <v>143</v>
      </c>
      <c r="F1882" s="12">
        <v>19</v>
      </c>
      <c r="G1882" s="18">
        <v>28</v>
      </c>
      <c r="H1882" s="23">
        <v>47</v>
      </c>
      <c r="I1882" s="6" t="s">
        <v>144</v>
      </c>
      <c r="J1882" s="12">
        <v>11</v>
      </c>
      <c r="K1882" s="18">
        <v>20</v>
      </c>
      <c r="L1882" s="23">
        <v>31</v>
      </c>
      <c r="M1882" s="6" t="s">
        <v>145</v>
      </c>
      <c r="N1882" s="12">
        <v>0</v>
      </c>
      <c r="O1882" s="18">
        <v>1</v>
      </c>
      <c r="P1882" s="23">
        <v>1</v>
      </c>
      <c r="Q1882" s="6" t="s">
        <v>146</v>
      </c>
      <c r="R1882" s="12">
        <v>0</v>
      </c>
      <c r="S1882" s="18">
        <v>0</v>
      </c>
      <c r="T1882" s="23">
        <v>0</v>
      </c>
      <c r="V1882" s="6" t="s">
        <v>81</v>
      </c>
      <c r="W1882" s="12">
        <v>0</v>
      </c>
      <c r="X1882" s="18">
        <v>2</v>
      </c>
      <c r="Y1882" s="23">
        <v>2</v>
      </c>
    </row>
    <row r="1883" spans="1:25" ht="13.5" customHeight="1">
      <c r="A1883" s="4"/>
      <c r="B1883" s="10"/>
      <c r="C1883" s="16"/>
      <c r="D1883" s="21"/>
      <c r="E1883" s="4"/>
      <c r="F1883" s="10"/>
      <c r="G1883" s="16"/>
      <c r="H1883" s="21"/>
      <c r="I1883" s="4"/>
      <c r="J1883" s="10"/>
      <c r="K1883" s="16"/>
      <c r="L1883" s="21"/>
      <c r="M1883" s="4"/>
      <c r="N1883" s="10"/>
      <c r="O1883" s="16"/>
      <c r="P1883" s="21"/>
      <c r="Q1883" s="4"/>
      <c r="R1883" s="10"/>
      <c r="S1883" s="16"/>
      <c r="T1883" s="21"/>
      <c r="V1883" s="4"/>
      <c r="W1883" s="10"/>
      <c r="X1883" s="16"/>
      <c r="Y1883" s="21"/>
    </row>
    <row r="1884" spans="1:25" ht="13.5" customHeight="1">
      <c r="A1884" s="5"/>
      <c r="B1884" s="11"/>
      <c r="C1884" s="17"/>
      <c r="D1884" s="22"/>
      <c r="E1884" s="5"/>
      <c r="F1884" s="11"/>
      <c r="G1884" s="17"/>
      <c r="H1884" s="22"/>
      <c r="I1884" s="5"/>
      <c r="J1884" s="11"/>
      <c r="K1884" s="17"/>
      <c r="L1884" s="22"/>
      <c r="M1884" s="5"/>
      <c r="N1884" s="11"/>
      <c r="O1884" s="17"/>
      <c r="P1884" s="22"/>
      <c r="Q1884" s="7"/>
      <c r="R1884" s="13"/>
      <c r="S1884" s="19"/>
      <c r="T1884" s="24"/>
      <c r="V1884" s="7"/>
      <c r="W1884" s="13"/>
      <c r="X1884" s="19"/>
      <c r="Y1884" s="24"/>
    </row>
    <row r="1885" spans="1:25" ht="13.5" customHeight="1">
      <c r="A1885" s="6" t="s">
        <v>147</v>
      </c>
      <c r="B1885" s="12">
        <v>13</v>
      </c>
      <c r="C1885" s="18">
        <v>15</v>
      </c>
      <c r="D1885" s="23">
        <v>28</v>
      </c>
      <c r="E1885" s="6" t="s">
        <v>148</v>
      </c>
      <c r="F1885" s="12">
        <v>27</v>
      </c>
      <c r="G1885" s="18">
        <v>17</v>
      </c>
      <c r="H1885" s="23">
        <v>44</v>
      </c>
      <c r="I1885" s="6" t="s">
        <v>149</v>
      </c>
      <c r="J1885" s="12">
        <v>23</v>
      </c>
      <c r="K1885" s="18">
        <v>13</v>
      </c>
      <c r="L1885" s="23">
        <v>36</v>
      </c>
      <c r="M1885" s="6" t="s">
        <v>150</v>
      </c>
      <c r="N1885" s="12">
        <v>0</v>
      </c>
      <c r="O1885" s="18">
        <v>2</v>
      </c>
      <c r="P1885" s="23">
        <v>2</v>
      </c>
      <c r="Q1885" s="25" t="s">
        <v>151</v>
      </c>
      <c r="R1885" s="28">
        <v>1265</v>
      </c>
      <c r="S1885" s="28">
        <v>1364</v>
      </c>
      <c r="T1885" s="28">
        <v>2629</v>
      </c>
      <c r="V1885" s="25" t="s">
        <v>151</v>
      </c>
      <c r="W1885" s="28">
        <v>1265</v>
      </c>
      <c r="X1885" s="28">
        <v>1364</v>
      </c>
      <c r="Y1885" s="28">
        <v>2629</v>
      </c>
    </row>
    <row r="1886" spans="1:25" ht="13.5" customHeight="1">
      <c r="A1886" s="4"/>
      <c r="B1886" s="10"/>
      <c r="C1886" s="16"/>
      <c r="D1886" s="21"/>
      <c r="E1886" s="4"/>
      <c r="F1886" s="10"/>
      <c r="G1886" s="16"/>
      <c r="H1886" s="21"/>
      <c r="I1886" s="4"/>
      <c r="J1886" s="10"/>
      <c r="K1886" s="16"/>
      <c r="L1886" s="21"/>
      <c r="M1886" s="4"/>
      <c r="N1886" s="10"/>
      <c r="O1886" s="16"/>
      <c r="P1886" s="21"/>
      <c r="Q1886" s="26"/>
      <c r="R1886" s="40"/>
      <c r="S1886" s="40"/>
      <c r="T1886" s="40"/>
      <c r="V1886" s="26"/>
      <c r="W1886" s="40"/>
      <c r="X1886" s="40"/>
      <c r="Y1886" s="40"/>
    </row>
    <row r="1887" spans="1:25" ht="13.5" customHeight="1">
      <c r="A1887" s="5"/>
      <c r="B1887" s="11"/>
      <c r="C1887" s="17"/>
      <c r="D1887" s="22"/>
      <c r="E1887" s="5"/>
      <c r="F1887" s="11"/>
      <c r="G1887" s="17"/>
      <c r="H1887" s="22"/>
      <c r="I1887" s="5"/>
      <c r="J1887" s="11"/>
      <c r="K1887" s="17"/>
      <c r="L1887" s="22"/>
      <c r="M1887" s="5"/>
      <c r="N1887" s="11"/>
      <c r="O1887" s="17"/>
      <c r="P1887" s="22"/>
      <c r="Q1887" s="25" t="s">
        <v>36</v>
      </c>
      <c r="R1887" s="32">
        <v>337</v>
      </c>
      <c r="S1887" s="32">
        <v>432</v>
      </c>
      <c r="T1887" s="32">
        <v>769</v>
      </c>
    </row>
    <row r="1888" spans="1:25" ht="13.5" customHeight="1">
      <c r="A1888" s="6" t="s">
        <v>152</v>
      </c>
      <c r="B1888" s="12">
        <v>12</v>
      </c>
      <c r="C1888" s="18">
        <v>11</v>
      </c>
      <c r="D1888" s="23">
        <v>23</v>
      </c>
      <c r="E1888" s="6" t="s">
        <v>154</v>
      </c>
      <c r="F1888" s="12">
        <v>14</v>
      </c>
      <c r="G1888" s="18">
        <v>19</v>
      </c>
      <c r="H1888" s="23">
        <v>33</v>
      </c>
      <c r="I1888" s="6" t="s">
        <v>156</v>
      </c>
      <c r="J1888" s="12">
        <v>27</v>
      </c>
      <c r="K1888" s="18">
        <v>20</v>
      </c>
      <c r="L1888" s="23">
        <v>47</v>
      </c>
      <c r="M1888" s="6" t="s">
        <v>157</v>
      </c>
      <c r="N1888" s="12">
        <v>0</v>
      </c>
      <c r="O1888" s="18">
        <v>3</v>
      </c>
      <c r="P1888" s="23">
        <v>3</v>
      </c>
      <c r="Q1888" s="26"/>
      <c r="R1888" s="33"/>
      <c r="S1888" s="33"/>
      <c r="T1888" s="33"/>
    </row>
    <row r="1889" spans="1:25" ht="13.5" customHeight="1">
      <c r="A1889" s="4"/>
      <c r="B1889" s="10"/>
      <c r="C1889" s="16"/>
      <c r="D1889" s="21"/>
      <c r="E1889" s="4"/>
      <c r="F1889" s="10"/>
      <c r="G1889" s="16"/>
      <c r="H1889" s="21"/>
      <c r="I1889" s="4"/>
      <c r="J1889" s="10"/>
      <c r="K1889" s="16"/>
      <c r="L1889" s="21"/>
      <c r="M1889" s="4"/>
      <c r="N1889" s="10"/>
      <c r="O1889" s="16"/>
      <c r="P1889" s="21"/>
      <c r="Q1889" s="25" t="s">
        <v>153</v>
      </c>
      <c r="R1889" s="32">
        <v>44</v>
      </c>
      <c r="S1889" s="32">
        <v>48</v>
      </c>
      <c r="T1889" s="32">
        <v>46</v>
      </c>
    </row>
    <row r="1890" spans="1:25" ht="13.5" customHeight="1">
      <c r="A1890" s="5"/>
      <c r="B1890" s="11"/>
      <c r="C1890" s="17"/>
      <c r="D1890" s="22"/>
      <c r="E1890" s="5"/>
      <c r="F1890" s="11"/>
      <c r="G1890" s="17"/>
      <c r="H1890" s="22"/>
      <c r="I1890" s="5"/>
      <c r="J1890" s="11"/>
      <c r="K1890" s="17"/>
      <c r="L1890" s="22"/>
      <c r="M1890" s="5"/>
      <c r="N1890" s="11"/>
      <c r="O1890" s="17"/>
      <c r="P1890" s="22"/>
      <c r="Q1890" s="26"/>
      <c r="R1890" s="33"/>
      <c r="S1890" s="33"/>
      <c r="T1890" s="33"/>
    </row>
    <row r="1891" spans="1:25" ht="13.5" customHeight="1">
      <c r="A1891" s="6" t="s">
        <v>158</v>
      </c>
      <c r="B1891" s="12">
        <v>11</v>
      </c>
      <c r="C1891" s="18">
        <v>13</v>
      </c>
      <c r="D1891" s="23">
        <v>24</v>
      </c>
      <c r="E1891" s="6" t="s">
        <v>88</v>
      </c>
      <c r="F1891" s="12">
        <v>19</v>
      </c>
      <c r="G1891" s="18">
        <v>16</v>
      </c>
      <c r="H1891" s="23">
        <v>35</v>
      </c>
      <c r="I1891" s="6" t="s">
        <v>159</v>
      </c>
      <c r="J1891" s="12">
        <v>25</v>
      </c>
      <c r="K1891" s="18">
        <v>32</v>
      </c>
      <c r="L1891" s="23">
        <v>57</v>
      </c>
      <c r="M1891" s="6" t="s">
        <v>160</v>
      </c>
      <c r="N1891" s="12">
        <v>0</v>
      </c>
      <c r="O1891" s="18">
        <v>1</v>
      </c>
      <c r="P1891" s="23">
        <v>1</v>
      </c>
    </row>
    <row r="1892" spans="1:25" ht="13.5" customHeight="1">
      <c r="A1892" s="4"/>
      <c r="B1892" s="10"/>
      <c r="C1892" s="16"/>
      <c r="D1892" s="21"/>
      <c r="E1892" s="4"/>
      <c r="F1892" s="10"/>
      <c r="G1892" s="16"/>
      <c r="H1892" s="21"/>
      <c r="I1892" s="4"/>
      <c r="J1892" s="10"/>
      <c r="K1892" s="16"/>
      <c r="L1892" s="21"/>
      <c r="M1892" s="4"/>
      <c r="N1892" s="10"/>
      <c r="O1892" s="16"/>
      <c r="P1892" s="21"/>
      <c r="Q1892" s="27" t="s">
        <v>161</v>
      </c>
      <c r="R1892" s="34"/>
      <c r="S1892" s="34"/>
      <c r="T1892" s="34"/>
    </row>
    <row r="1893" spans="1:25" ht="13.5" customHeight="1">
      <c r="A1893" s="5"/>
      <c r="B1893" s="11"/>
      <c r="C1893" s="17"/>
      <c r="D1893" s="22"/>
      <c r="E1893" s="5"/>
      <c r="F1893" s="11"/>
      <c r="G1893" s="17"/>
      <c r="H1893" s="22"/>
      <c r="I1893" s="5"/>
      <c r="J1893" s="11"/>
      <c r="K1893" s="17"/>
      <c r="L1893" s="22"/>
      <c r="M1893" s="5"/>
      <c r="N1893" s="11"/>
      <c r="O1893" s="17"/>
      <c r="P1893" s="22"/>
      <c r="Q1893" s="25" t="s">
        <v>151</v>
      </c>
      <c r="R1893" s="32">
        <v>14</v>
      </c>
      <c r="S1893" s="32">
        <v>30</v>
      </c>
      <c r="T1893" s="32">
        <v>44</v>
      </c>
    </row>
    <row r="1894" spans="1:25" ht="13.5" customHeight="1">
      <c r="A1894" s="6" t="s">
        <v>155</v>
      </c>
      <c r="B1894" s="12">
        <v>15</v>
      </c>
      <c r="C1894" s="18">
        <v>10</v>
      </c>
      <c r="D1894" s="23">
        <v>25</v>
      </c>
      <c r="E1894" s="6" t="s">
        <v>163</v>
      </c>
      <c r="F1894" s="12">
        <v>26</v>
      </c>
      <c r="G1894" s="18">
        <v>30</v>
      </c>
      <c r="H1894" s="23">
        <v>56</v>
      </c>
      <c r="I1894" s="6" t="s">
        <v>93</v>
      </c>
      <c r="J1894" s="12">
        <v>13</v>
      </c>
      <c r="K1894" s="18">
        <v>29</v>
      </c>
      <c r="L1894" s="23">
        <v>42</v>
      </c>
      <c r="M1894" s="6" t="s">
        <v>164</v>
      </c>
      <c r="N1894" s="12">
        <v>1</v>
      </c>
      <c r="O1894" s="18">
        <v>0</v>
      </c>
      <c r="P1894" s="23">
        <v>1</v>
      </c>
      <c r="Q1894" s="26"/>
      <c r="R1894" s="33"/>
      <c r="S1894" s="33"/>
      <c r="T1894" s="33"/>
    </row>
    <row r="1895" spans="1:25" ht="13.5" customHeight="1">
      <c r="A1895" s="4"/>
      <c r="B1895" s="10"/>
      <c r="C1895" s="16"/>
      <c r="D1895" s="21"/>
      <c r="E1895" s="4"/>
      <c r="F1895" s="10"/>
      <c r="G1895" s="16"/>
      <c r="H1895" s="21"/>
      <c r="I1895" s="4"/>
      <c r="J1895" s="10"/>
      <c r="K1895" s="16"/>
      <c r="L1895" s="21"/>
      <c r="M1895" s="4"/>
      <c r="N1895" s="10"/>
      <c r="O1895" s="16"/>
      <c r="P1895" s="21"/>
    </row>
    <row r="1896" spans="1:25" ht="13.5" customHeight="1">
      <c r="A1896" s="7"/>
      <c r="B1896" s="13"/>
      <c r="C1896" s="19"/>
      <c r="D1896" s="24"/>
      <c r="E1896" s="7"/>
      <c r="F1896" s="13"/>
      <c r="G1896" s="19"/>
      <c r="H1896" s="24"/>
      <c r="I1896" s="7"/>
      <c r="J1896" s="13"/>
      <c r="K1896" s="19"/>
      <c r="L1896" s="24"/>
      <c r="M1896" s="7"/>
      <c r="N1896" s="13"/>
      <c r="O1896" s="19"/>
      <c r="P1896" s="24"/>
    </row>
    <row r="1897" spans="1:25">
      <c r="V1897" t="s">
        <v>179</v>
      </c>
    </row>
    <row r="1898" spans="1:25">
      <c r="A1898" t="s">
        <v>31</v>
      </c>
    </row>
    <row r="1899" spans="1:25">
      <c r="A1899" s="1" t="s">
        <v>5</v>
      </c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>
      <c r="A1900" s="2" t="s">
        <v>15</v>
      </c>
      <c r="B1900" s="8" t="s">
        <v>17</v>
      </c>
      <c r="C1900" s="14" t="s">
        <v>16</v>
      </c>
      <c r="D1900" s="2" t="s">
        <v>12</v>
      </c>
      <c r="E1900" s="2" t="s">
        <v>15</v>
      </c>
      <c r="F1900" s="8" t="s">
        <v>17</v>
      </c>
      <c r="G1900" s="14" t="s">
        <v>16</v>
      </c>
      <c r="H1900" s="2" t="s">
        <v>12</v>
      </c>
      <c r="I1900" s="2" t="s">
        <v>15</v>
      </c>
      <c r="J1900" s="8" t="s">
        <v>17</v>
      </c>
      <c r="K1900" s="14" t="s">
        <v>16</v>
      </c>
      <c r="L1900" s="2" t="s">
        <v>12</v>
      </c>
      <c r="M1900" s="2" t="s">
        <v>15</v>
      </c>
      <c r="N1900" s="8" t="s">
        <v>17</v>
      </c>
      <c r="O1900" s="14" t="s">
        <v>16</v>
      </c>
      <c r="P1900" s="2" t="s">
        <v>12</v>
      </c>
      <c r="Q1900" s="2" t="s">
        <v>15</v>
      </c>
      <c r="R1900" s="8" t="s">
        <v>17</v>
      </c>
      <c r="S1900" s="14" t="s">
        <v>16</v>
      </c>
      <c r="T1900" s="2" t="s">
        <v>12</v>
      </c>
      <c r="V1900" s="2" t="s">
        <v>9</v>
      </c>
      <c r="W1900" s="8" t="s">
        <v>17</v>
      </c>
      <c r="X1900" s="14" t="s">
        <v>16</v>
      </c>
      <c r="Y1900" s="2" t="s">
        <v>12</v>
      </c>
    </row>
    <row r="1901" spans="1:25" ht="13.5" customHeight="1">
      <c r="A1901" s="3" t="s">
        <v>19</v>
      </c>
      <c r="B1901" s="9">
        <v>20</v>
      </c>
      <c r="C1901" s="15">
        <v>8</v>
      </c>
      <c r="D1901" s="20">
        <v>28</v>
      </c>
      <c r="E1901" s="3" t="s">
        <v>2</v>
      </c>
      <c r="F1901" s="9">
        <v>11</v>
      </c>
      <c r="G1901" s="15">
        <v>12</v>
      </c>
      <c r="H1901" s="20">
        <v>23</v>
      </c>
      <c r="I1901" s="3" t="s">
        <v>20</v>
      </c>
      <c r="J1901" s="9">
        <v>17</v>
      </c>
      <c r="K1901" s="15">
        <v>21</v>
      </c>
      <c r="L1901" s="20">
        <v>38</v>
      </c>
      <c r="M1901" s="3" t="s">
        <v>21</v>
      </c>
      <c r="N1901" s="9">
        <v>24</v>
      </c>
      <c r="O1901" s="15">
        <v>23</v>
      </c>
      <c r="P1901" s="20">
        <v>47</v>
      </c>
      <c r="Q1901" s="3" t="s">
        <v>23</v>
      </c>
      <c r="R1901" s="9">
        <v>0</v>
      </c>
      <c r="S1901" s="15">
        <v>0</v>
      </c>
      <c r="T1901" s="20">
        <v>0</v>
      </c>
      <c r="V1901" s="3" t="s">
        <v>25</v>
      </c>
      <c r="W1901" s="9">
        <v>67</v>
      </c>
      <c r="X1901" s="15">
        <v>51</v>
      </c>
      <c r="Y1901" s="20">
        <v>118</v>
      </c>
    </row>
    <row r="1902" spans="1:25" ht="13.5" customHeight="1">
      <c r="A1902" s="4"/>
      <c r="B1902" s="10"/>
      <c r="C1902" s="16"/>
      <c r="D1902" s="21"/>
      <c r="E1902" s="4"/>
      <c r="F1902" s="10"/>
      <c r="G1902" s="16"/>
      <c r="H1902" s="21"/>
      <c r="I1902" s="4"/>
      <c r="J1902" s="10"/>
      <c r="K1902" s="16"/>
      <c r="L1902" s="21"/>
      <c r="M1902" s="4"/>
      <c r="N1902" s="10"/>
      <c r="O1902" s="16"/>
      <c r="P1902" s="21"/>
      <c r="Q1902" s="4"/>
      <c r="R1902" s="10"/>
      <c r="S1902" s="16"/>
      <c r="T1902" s="21"/>
      <c r="V1902" s="4"/>
      <c r="W1902" s="10"/>
      <c r="X1902" s="16"/>
      <c r="Y1902" s="21"/>
    </row>
    <row r="1903" spans="1:25" ht="13.5" customHeight="1">
      <c r="A1903" s="5"/>
      <c r="B1903" s="11"/>
      <c r="C1903" s="17"/>
      <c r="D1903" s="22"/>
      <c r="E1903" s="5"/>
      <c r="F1903" s="11"/>
      <c r="G1903" s="17"/>
      <c r="H1903" s="22"/>
      <c r="I1903" s="5"/>
      <c r="J1903" s="11"/>
      <c r="K1903" s="17"/>
      <c r="L1903" s="22"/>
      <c r="M1903" s="5"/>
      <c r="N1903" s="11"/>
      <c r="O1903" s="17"/>
      <c r="P1903" s="22"/>
      <c r="Q1903" s="5"/>
      <c r="R1903" s="11"/>
      <c r="S1903" s="17"/>
      <c r="T1903" s="22"/>
      <c r="V1903" s="5"/>
      <c r="W1903" s="11"/>
      <c r="X1903" s="17"/>
      <c r="Y1903" s="22"/>
    </row>
    <row r="1904" spans="1:25" ht="13.5" customHeight="1">
      <c r="A1904" s="6" t="s">
        <v>26</v>
      </c>
      <c r="B1904" s="12">
        <v>7</v>
      </c>
      <c r="C1904" s="18">
        <v>9</v>
      </c>
      <c r="D1904" s="23">
        <v>16</v>
      </c>
      <c r="E1904" s="6" t="s">
        <v>18</v>
      </c>
      <c r="F1904" s="12">
        <v>17</v>
      </c>
      <c r="G1904" s="18">
        <v>17</v>
      </c>
      <c r="H1904" s="23">
        <v>34</v>
      </c>
      <c r="I1904" s="6" t="s">
        <v>28</v>
      </c>
      <c r="J1904" s="12">
        <v>17</v>
      </c>
      <c r="K1904" s="18">
        <v>28</v>
      </c>
      <c r="L1904" s="23">
        <v>45</v>
      </c>
      <c r="M1904" s="6" t="s">
        <v>4</v>
      </c>
      <c r="N1904" s="12">
        <v>15</v>
      </c>
      <c r="O1904" s="18">
        <v>15</v>
      </c>
      <c r="P1904" s="23">
        <v>30</v>
      </c>
      <c r="Q1904" s="6" t="s">
        <v>33</v>
      </c>
      <c r="R1904" s="12">
        <v>0</v>
      </c>
      <c r="S1904" s="18">
        <v>0</v>
      </c>
      <c r="T1904" s="23">
        <v>0</v>
      </c>
      <c r="V1904" s="6" t="s">
        <v>37</v>
      </c>
      <c r="W1904" s="12">
        <v>63</v>
      </c>
      <c r="X1904" s="18">
        <v>62</v>
      </c>
      <c r="Y1904" s="23">
        <v>125</v>
      </c>
    </row>
    <row r="1905" spans="1:25" ht="13.5" customHeight="1">
      <c r="A1905" s="4"/>
      <c r="B1905" s="10"/>
      <c r="C1905" s="16"/>
      <c r="D1905" s="21"/>
      <c r="E1905" s="4"/>
      <c r="F1905" s="10"/>
      <c r="G1905" s="16"/>
      <c r="H1905" s="21"/>
      <c r="I1905" s="4"/>
      <c r="J1905" s="10"/>
      <c r="K1905" s="16"/>
      <c r="L1905" s="21"/>
      <c r="M1905" s="4"/>
      <c r="N1905" s="10"/>
      <c r="O1905" s="16"/>
      <c r="P1905" s="21"/>
      <c r="Q1905" s="4"/>
      <c r="R1905" s="10"/>
      <c r="S1905" s="16"/>
      <c r="T1905" s="21"/>
      <c r="V1905" s="4"/>
      <c r="W1905" s="10"/>
      <c r="X1905" s="16"/>
      <c r="Y1905" s="21"/>
    </row>
    <row r="1906" spans="1:25" ht="13.5" customHeight="1">
      <c r="A1906" s="5"/>
      <c r="B1906" s="11"/>
      <c r="C1906" s="17"/>
      <c r="D1906" s="22"/>
      <c r="E1906" s="5"/>
      <c r="F1906" s="11"/>
      <c r="G1906" s="17"/>
      <c r="H1906" s="22"/>
      <c r="I1906" s="5"/>
      <c r="J1906" s="11"/>
      <c r="K1906" s="17"/>
      <c r="L1906" s="22"/>
      <c r="M1906" s="5"/>
      <c r="N1906" s="11"/>
      <c r="O1906" s="17"/>
      <c r="P1906" s="22"/>
      <c r="Q1906" s="5"/>
      <c r="R1906" s="11"/>
      <c r="S1906" s="17"/>
      <c r="T1906" s="22"/>
      <c r="V1906" s="5"/>
      <c r="W1906" s="11"/>
      <c r="X1906" s="17"/>
      <c r="Y1906" s="22"/>
    </row>
    <row r="1907" spans="1:25" ht="13.5" customHeight="1">
      <c r="A1907" s="6" t="s">
        <v>39</v>
      </c>
      <c r="B1907" s="12">
        <v>12</v>
      </c>
      <c r="C1907" s="18">
        <v>13</v>
      </c>
      <c r="D1907" s="23">
        <v>25</v>
      </c>
      <c r="E1907" s="6" t="s">
        <v>43</v>
      </c>
      <c r="F1907" s="12">
        <v>15</v>
      </c>
      <c r="G1907" s="18">
        <v>13</v>
      </c>
      <c r="H1907" s="23">
        <v>28</v>
      </c>
      <c r="I1907" s="6" t="s">
        <v>45</v>
      </c>
      <c r="J1907" s="12">
        <v>19</v>
      </c>
      <c r="K1907" s="18">
        <v>22</v>
      </c>
      <c r="L1907" s="23">
        <v>41</v>
      </c>
      <c r="M1907" s="6" t="s">
        <v>47</v>
      </c>
      <c r="N1907" s="12">
        <v>8</v>
      </c>
      <c r="O1907" s="18">
        <v>19</v>
      </c>
      <c r="P1907" s="23">
        <v>27</v>
      </c>
      <c r="Q1907" s="6" t="s">
        <v>8</v>
      </c>
      <c r="R1907" s="12">
        <v>0</v>
      </c>
      <c r="S1907" s="18">
        <v>0</v>
      </c>
      <c r="T1907" s="23">
        <v>0</v>
      </c>
      <c r="V1907" s="6" t="s">
        <v>48</v>
      </c>
      <c r="W1907" s="12">
        <v>68</v>
      </c>
      <c r="X1907" s="18">
        <v>57</v>
      </c>
      <c r="Y1907" s="23">
        <v>125</v>
      </c>
    </row>
    <row r="1908" spans="1:25" ht="13.5" customHeight="1">
      <c r="A1908" s="4"/>
      <c r="B1908" s="10"/>
      <c r="C1908" s="16"/>
      <c r="D1908" s="21"/>
      <c r="E1908" s="4"/>
      <c r="F1908" s="10"/>
      <c r="G1908" s="16"/>
      <c r="H1908" s="21"/>
      <c r="I1908" s="4"/>
      <c r="J1908" s="10"/>
      <c r="K1908" s="16"/>
      <c r="L1908" s="21"/>
      <c r="M1908" s="4"/>
      <c r="N1908" s="10"/>
      <c r="O1908" s="16"/>
      <c r="P1908" s="21"/>
      <c r="Q1908" s="4"/>
      <c r="R1908" s="10"/>
      <c r="S1908" s="16"/>
      <c r="T1908" s="21"/>
      <c r="V1908" s="4"/>
      <c r="W1908" s="10"/>
      <c r="X1908" s="16"/>
      <c r="Y1908" s="21"/>
    </row>
    <row r="1909" spans="1:25" ht="13.5" customHeight="1">
      <c r="A1909" s="5"/>
      <c r="B1909" s="11"/>
      <c r="C1909" s="17"/>
      <c r="D1909" s="22"/>
      <c r="E1909" s="5"/>
      <c r="F1909" s="11"/>
      <c r="G1909" s="17"/>
      <c r="H1909" s="22"/>
      <c r="I1909" s="5"/>
      <c r="J1909" s="11"/>
      <c r="K1909" s="17"/>
      <c r="L1909" s="22"/>
      <c r="M1909" s="5"/>
      <c r="N1909" s="11"/>
      <c r="O1909" s="17"/>
      <c r="P1909" s="22"/>
      <c r="Q1909" s="5"/>
      <c r="R1909" s="11"/>
      <c r="S1909" s="17"/>
      <c r="T1909" s="22"/>
      <c r="V1909" s="5"/>
      <c r="W1909" s="11"/>
      <c r="X1909" s="17"/>
      <c r="Y1909" s="22"/>
    </row>
    <row r="1910" spans="1:25" ht="13.5" customHeight="1">
      <c r="A1910" s="6" t="s">
        <v>50</v>
      </c>
      <c r="B1910" s="12">
        <v>15</v>
      </c>
      <c r="C1910" s="18">
        <v>14</v>
      </c>
      <c r="D1910" s="23">
        <v>29</v>
      </c>
      <c r="E1910" s="6" t="s">
        <v>52</v>
      </c>
      <c r="F1910" s="12">
        <v>11</v>
      </c>
      <c r="G1910" s="18">
        <v>6</v>
      </c>
      <c r="H1910" s="23">
        <v>17</v>
      </c>
      <c r="I1910" s="6" t="s">
        <v>42</v>
      </c>
      <c r="J1910" s="12">
        <v>20</v>
      </c>
      <c r="K1910" s="18">
        <v>16</v>
      </c>
      <c r="L1910" s="23">
        <v>36</v>
      </c>
      <c r="M1910" s="6" t="s">
        <v>54</v>
      </c>
      <c r="N1910" s="12">
        <v>13</v>
      </c>
      <c r="O1910" s="18">
        <v>6</v>
      </c>
      <c r="P1910" s="23">
        <v>19</v>
      </c>
      <c r="Q1910" s="6" t="s">
        <v>55</v>
      </c>
      <c r="R1910" s="12">
        <v>0</v>
      </c>
      <c r="S1910" s="18">
        <v>0</v>
      </c>
      <c r="T1910" s="23">
        <v>0</v>
      </c>
      <c r="V1910" s="6" t="s">
        <v>32</v>
      </c>
      <c r="W1910" s="12">
        <v>62</v>
      </c>
      <c r="X1910" s="18">
        <v>61</v>
      </c>
      <c r="Y1910" s="23">
        <v>123</v>
      </c>
    </row>
    <row r="1911" spans="1:25" ht="13.5" customHeight="1">
      <c r="A1911" s="4"/>
      <c r="B1911" s="10"/>
      <c r="C1911" s="16"/>
      <c r="D1911" s="21"/>
      <c r="E1911" s="4"/>
      <c r="F1911" s="10"/>
      <c r="G1911" s="16"/>
      <c r="H1911" s="21"/>
      <c r="I1911" s="4"/>
      <c r="J1911" s="10"/>
      <c r="K1911" s="16"/>
      <c r="L1911" s="21"/>
      <c r="M1911" s="4"/>
      <c r="N1911" s="10"/>
      <c r="O1911" s="16"/>
      <c r="P1911" s="21"/>
      <c r="Q1911" s="4"/>
      <c r="R1911" s="10"/>
      <c r="S1911" s="16"/>
      <c r="T1911" s="21"/>
      <c r="V1911" s="4"/>
      <c r="W1911" s="10"/>
      <c r="X1911" s="16"/>
      <c r="Y1911" s="21"/>
    </row>
    <row r="1912" spans="1:25" ht="13.5" customHeight="1">
      <c r="A1912" s="5"/>
      <c r="B1912" s="11"/>
      <c r="C1912" s="17"/>
      <c r="D1912" s="22"/>
      <c r="E1912" s="5"/>
      <c r="F1912" s="11"/>
      <c r="G1912" s="17"/>
      <c r="H1912" s="22"/>
      <c r="I1912" s="5"/>
      <c r="J1912" s="11"/>
      <c r="K1912" s="17"/>
      <c r="L1912" s="22"/>
      <c r="M1912" s="5"/>
      <c r="N1912" s="11"/>
      <c r="O1912" s="17"/>
      <c r="P1912" s="22"/>
      <c r="Q1912" s="5"/>
      <c r="R1912" s="11"/>
      <c r="S1912" s="17"/>
      <c r="T1912" s="22"/>
      <c r="V1912" s="5"/>
      <c r="W1912" s="11"/>
      <c r="X1912" s="17"/>
      <c r="Y1912" s="22"/>
    </row>
    <row r="1913" spans="1:25" ht="13.5" customHeight="1">
      <c r="A1913" s="6" t="s">
        <v>56</v>
      </c>
      <c r="B1913" s="12">
        <v>13</v>
      </c>
      <c r="C1913" s="18">
        <v>7</v>
      </c>
      <c r="D1913" s="23">
        <v>20</v>
      </c>
      <c r="E1913" s="6" t="s">
        <v>58</v>
      </c>
      <c r="F1913" s="12">
        <v>14</v>
      </c>
      <c r="G1913" s="18">
        <v>21</v>
      </c>
      <c r="H1913" s="23">
        <v>35</v>
      </c>
      <c r="I1913" s="6" t="s">
        <v>61</v>
      </c>
      <c r="J1913" s="12">
        <v>15</v>
      </c>
      <c r="K1913" s="18">
        <v>19</v>
      </c>
      <c r="L1913" s="23">
        <v>34</v>
      </c>
      <c r="M1913" s="6" t="s">
        <v>3</v>
      </c>
      <c r="N1913" s="12">
        <v>7</v>
      </c>
      <c r="O1913" s="18">
        <v>15</v>
      </c>
      <c r="P1913" s="23">
        <v>22</v>
      </c>
      <c r="Q1913" s="6" t="s">
        <v>63</v>
      </c>
      <c r="R1913" s="12">
        <v>0</v>
      </c>
      <c r="S1913" s="18">
        <v>0</v>
      </c>
      <c r="T1913" s="23">
        <v>0</v>
      </c>
      <c r="V1913" s="6" t="s">
        <v>64</v>
      </c>
      <c r="W1913" s="12">
        <v>58</v>
      </c>
      <c r="X1913" s="18">
        <v>66</v>
      </c>
      <c r="Y1913" s="23">
        <v>124</v>
      </c>
    </row>
    <row r="1914" spans="1:25" ht="13.5" customHeight="1">
      <c r="A1914" s="4"/>
      <c r="B1914" s="10"/>
      <c r="C1914" s="16"/>
      <c r="D1914" s="21"/>
      <c r="E1914" s="4"/>
      <c r="F1914" s="10"/>
      <c r="G1914" s="16"/>
      <c r="H1914" s="21"/>
      <c r="I1914" s="4"/>
      <c r="J1914" s="10"/>
      <c r="K1914" s="16"/>
      <c r="L1914" s="21"/>
      <c r="M1914" s="4"/>
      <c r="N1914" s="10"/>
      <c r="O1914" s="16"/>
      <c r="P1914" s="21"/>
      <c r="Q1914" s="4"/>
      <c r="R1914" s="10"/>
      <c r="S1914" s="16"/>
      <c r="T1914" s="21"/>
      <c r="V1914" s="4"/>
      <c r="W1914" s="10"/>
      <c r="X1914" s="16"/>
      <c r="Y1914" s="21"/>
    </row>
    <row r="1915" spans="1:25" ht="13.5" customHeight="1">
      <c r="A1915" s="5"/>
      <c r="B1915" s="11"/>
      <c r="C1915" s="17"/>
      <c r="D1915" s="22"/>
      <c r="E1915" s="5"/>
      <c r="F1915" s="11"/>
      <c r="G1915" s="17"/>
      <c r="H1915" s="22"/>
      <c r="I1915" s="5"/>
      <c r="J1915" s="11"/>
      <c r="K1915" s="17"/>
      <c r="L1915" s="22"/>
      <c r="M1915" s="5"/>
      <c r="N1915" s="11"/>
      <c r="O1915" s="17"/>
      <c r="P1915" s="22"/>
      <c r="Q1915" s="5"/>
      <c r="R1915" s="11"/>
      <c r="S1915" s="17"/>
      <c r="T1915" s="22"/>
      <c r="V1915" s="5"/>
      <c r="W1915" s="11"/>
      <c r="X1915" s="17"/>
      <c r="Y1915" s="22"/>
    </row>
    <row r="1916" spans="1:25" ht="13.5" customHeight="1">
      <c r="A1916" s="6" t="s">
        <v>66</v>
      </c>
      <c r="B1916" s="12">
        <v>10</v>
      </c>
      <c r="C1916" s="18">
        <v>17</v>
      </c>
      <c r="D1916" s="23">
        <v>27</v>
      </c>
      <c r="E1916" s="6" t="s">
        <v>67</v>
      </c>
      <c r="F1916" s="12">
        <v>12</v>
      </c>
      <c r="G1916" s="18">
        <v>9</v>
      </c>
      <c r="H1916" s="23">
        <v>21</v>
      </c>
      <c r="I1916" s="6" t="s">
        <v>41</v>
      </c>
      <c r="J1916" s="12">
        <v>21</v>
      </c>
      <c r="K1916" s="18">
        <v>16</v>
      </c>
      <c r="L1916" s="23">
        <v>37</v>
      </c>
      <c r="M1916" s="6" t="s">
        <v>70</v>
      </c>
      <c r="N1916" s="12">
        <v>6</v>
      </c>
      <c r="O1916" s="18">
        <v>10</v>
      </c>
      <c r="P1916" s="23">
        <v>16</v>
      </c>
      <c r="Q1916" s="6" t="s">
        <v>71</v>
      </c>
      <c r="R1916" s="12">
        <v>0</v>
      </c>
      <c r="S1916" s="18">
        <v>0</v>
      </c>
      <c r="T1916" s="23">
        <v>0</v>
      </c>
      <c r="V1916" s="6" t="s">
        <v>72</v>
      </c>
      <c r="W1916" s="12">
        <v>68</v>
      </c>
      <c r="X1916" s="18">
        <v>69</v>
      </c>
      <c r="Y1916" s="23">
        <v>137</v>
      </c>
    </row>
    <row r="1917" spans="1:25" ht="13.5" customHeight="1">
      <c r="A1917" s="4"/>
      <c r="B1917" s="10"/>
      <c r="C1917" s="16"/>
      <c r="D1917" s="21"/>
      <c r="E1917" s="4"/>
      <c r="F1917" s="10"/>
      <c r="G1917" s="16"/>
      <c r="H1917" s="21"/>
      <c r="I1917" s="4"/>
      <c r="J1917" s="10"/>
      <c r="K1917" s="16"/>
      <c r="L1917" s="21"/>
      <c r="M1917" s="4"/>
      <c r="N1917" s="10"/>
      <c r="O1917" s="16"/>
      <c r="P1917" s="21"/>
      <c r="Q1917" s="4"/>
      <c r="R1917" s="10"/>
      <c r="S1917" s="16"/>
      <c r="T1917" s="21"/>
      <c r="V1917" s="4"/>
      <c r="W1917" s="10"/>
      <c r="X1917" s="16"/>
      <c r="Y1917" s="21"/>
    </row>
    <row r="1918" spans="1:25" ht="13.5" customHeight="1">
      <c r="A1918" s="5"/>
      <c r="B1918" s="11"/>
      <c r="C1918" s="17"/>
      <c r="D1918" s="22"/>
      <c r="E1918" s="5"/>
      <c r="F1918" s="11"/>
      <c r="G1918" s="17"/>
      <c r="H1918" s="22"/>
      <c r="I1918" s="5"/>
      <c r="J1918" s="11"/>
      <c r="K1918" s="17"/>
      <c r="L1918" s="22"/>
      <c r="M1918" s="5"/>
      <c r="N1918" s="11"/>
      <c r="O1918" s="17"/>
      <c r="P1918" s="22"/>
      <c r="Q1918" s="5"/>
      <c r="R1918" s="11"/>
      <c r="S1918" s="17"/>
      <c r="T1918" s="22"/>
      <c r="V1918" s="5"/>
      <c r="W1918" s="11"/>
      <c r="X1918" s="17"/>
      <c r="Y1918" s="22"/>
    </row>
    <row r="1919" spans="1:25" ht="13.5" customHeight="1">
      <c r="A1919" s="6" t="s">
        <v>73</v>
      </c>
      <c r="B1919" s="12">
        <v>13</v>
      </c>
      <c r="C1919" s="18">
        <v>16</v>
      </c>
      <c r="D1919" s="23">
        <v>29</v>
      </c>
      <c r="E1919" s="6" t="s">
        <v>13</v>
      </c>
      <c r="F1919" s="12">
        <v>12</v>
      </c>
      <c r="G1919" s="18">
        <v>13</v>
      </c>
      <c r="H1919" s="23">
        <v>25</v>
      </c>
      <c r="I1919" s="6" t="s">
        <v>49</v>
      </c>
      <c r="J1919" s="12">
        <v>21</v>
      </c>
      <c r="K1919" s="18">
        <v>14</v>
      </c>
      <c r="L1919" s="23">
        <v>35</v>
      </c>
      <c r="M1919" s="6" t="s">
        <v>60</v>
      </c>
      <c r="N1919" s="12">
        <v>12</v>
      </c>
      <c r="O1919" s="18">
        <v>16</v>
      </c>
      <c r="P1919" s="23">
        <v>28</v>
      </c>
      <c r="Q1919" s="6" t="s">
        <v>57</v>
      </c>
      <c r="R1919" s="12">
        <v>0</v>
      </c>
      <c r="S1919" s="18">
        <v>0</v>
      </c>
      <c r="T1919" s="23">
        <v>0</v>
      </c>
      <c r="V1919" s="6" t="s">
        <v>10</v>
      </c>
      <c r="W1919" s="12">
        <v>66</v>
      </c>
      <c r="X1919" s="18">
        <v>56</v>
      </c>
      <c r="Y1919" s="23">
        <v>122</v>
      </c>
    </row>
    <row r="1920" spans="1:25" ht="13.5" customHeight="1">
      <c r="A1920" s="4"/>
      <c r="B1920" s="10"/>
      <c r="C1920" s="16"/>
      <c r="D1920" s="21"/>
      <c r="E1920" s="4"/>
      <c r="F1920" s="10"/>
      <c r="G1920" s="16"/>
      <c r="H1920" s="21"/>
      <c r="I1920" s="4"/>
      <c r="J1920" s="10"/>
      <c r="K1920" s="16"/>
      <c r="L1920" s="21"/>
      <c r="M1920" s="4"/>
      <c r="N1920" s="10"/>
      <c r="O1920" s="16"/>
      <c r="P1920" s="21"/>
      <c r="Q1920" s="4"/>
      <c r="R1920" s="10"/>
      <c r="S1920" s="16"/>
      <c r="T1920" s="21"/>
      <c r="V1920" s="4"/>
      <c r="W1920" s="10"/>
      <c r="X1920" s="16"/>
      <c r="Y1920" s="21"/>
    </row>
    <row r="1921" spans="1:25" ht="13.5" customHeight="1">
      <c r="A1921" s="5"/>
      <c r="B1921" s="11"/>
      <c r="C1921" s="17"/>
      <c r="D1921" s="22"/>
      <c r="E1921" s="5"/>
      <c r="F1921" s="11"/>
      <c r="G1921" s="17"/>
      <c r="H1921" s="22"/>
      <c r="I1921" s="5"/>
      <c r="J1921" s="11"/>
      <c r="K1921" s="17"/>
      <c r="L1921" s="22"/>
      <c r="M1921" s="5"/>
      <c r="N1921" s="11"/>
      <c r="O1921" s="17"/>
      <c r="P1921" s="22"/>
      <c r="Q1921" s="5"/>
      <c r="R1921" s="11"/>
      <c r="S1921" s="17"/>
      <c r="T1921" s="22"/>
      <c r="V1921" s="5"/>
      <c r="W1921" s="11"/>
      <c r="X1921" s="17"/>
      <c r="Y1921" s="22"/>
    </row>
    <row r="1922" spans="1:25" ht="13.5" customHeight="1">
      <c r="A1922" s="6" t="s">
        <v>62</v>
      </c>
      <c r="B1922" s="12">
        <v>12</v>
      </c>
      <c r="C1922" s="18">
        <v>10</v>
      </c>
      <c r="D1922" s="23">
        <v>22</v>
      </c>
      <c r="E1922" s="6" t="s">
        <v>30</v>
      </c>
      <c r="F1922" s="12">
        <v>13</v>
      </c>
      <c r="G1922" s="18">
        <v>10</v>
      </c>
      <c r="H1922" s="23">
        <v>23</v>
      </c>
      <c r="I1922" s="6" t="s">
        <v>74</v>
      </c>
      <c r="J1922" s="12">
        <v>15</v>
      </c>
      <c r="K1922" s="18">
        <v>11</v>
      </c>
      <c r="L1922" s="23">
        <v>26</v>
      </c>
      <c r="M1922" s="6" t="s">
        <v>68</v>
      </c>
      <c r="N1922" s="12">
        <v>12</v>
      </c>
      <c r="O1922" s="18">
        <v>19</v>
      </c>
      <c r="P1922" s="23">
        <v>31</v>
      </c>
      <c r="Q1922" s="6" t="s">
        <v>35</v>
      </c>
      <c r="R1922" s="12">
        <v>0</v>
      </c>
      <c r="S1922" s="18">
        <v>0</v>
      </c>
      <c r="T1922" s="23">
        <v>0</v>
      </c>
      <c r="V1922" s="6" t="s">
        <v>75</v>
      </c>
      <c r="W1922" s="12">
        <v>89</v>
      </c>
      <c r="X1922" s="18">
        <v>84</v>
      </c>
      <c r="Y1922" s="23">
        <v>173</v>
      </c>
    </row>
    <row r="1923" spans="1:25" ht="13.5" customHeight="1">
      <c r="A1923" s="4"/>
      <c r="B1923" s="10"/>
      <c r="C1923" s="16"/>
      <c r="D1923" s="21"/>
      <c r="E1923" s="4"/>
      <c r="F1923" s="10"/>
      <c r="G1923" s="16"/>
      <c r="H1923" s="21"/>
      <c r="I1923" s="4"/>
      <c r="J1923" s="10"/>
      <c r="K1923" s="16"/>
      <c r="L1923" s="21"/>
      <c r="M1923" s="4"/>
      <c r="N1923" s="10"/>
      <c r="O1923" s="16"/>
      <c r="P1923" s="21"/>
      <c r="Q1923" s="4"/>
      <c r="R1923" s="10"/>
      <c r="S1923" s="16"/>
      <c r="T1923" s="21"/>
      <c r="V1923" s="4"/>
      <c r="W1923" s="10"/>
      <c r="X1923" s="16"/>
      <c r="Y1923" s="21"/>
    </row>
    <row r="1924" spans="1:25" ht="13.5" customHeight="1">
      <c r="A1924" s="5"/>
      <c r="B1924" s="11"/>
      <c r="C1924" s="17"/>
      <c r="D1924" s="22"/>
      <c r="E1924" s="5"/>
      <c r="F1924" s="11"/>
      <c r="G1924" s="17"/>
      <c r="H1924" s="22"/>
      <c r="I1924" s="5"/>
      <c r="J1924" s="11"/>
      <c r="K1924" s="17"/>
      <c r="L1924" s="22"/>
      <c r="M1924" s="5"/>
      <c r="N1924" s="11"/>
      <c r="O1924" s="17"/>
      <c r="P1924" s="22"/>
      <c r="Q1924" s="5"/>
      <c r="R1924" s="11"/>
      <c r="S1924" s="17"/>
      <c r="T1924" s="22"/>
      <c r="V1924" s="5"/>
      <c r="W1924" s="11"/>
      <c r="X1924" s="17"/>
      <c r="Y1924" s="22"/>
    </row>
    <row r="1925" spans="1:25" ht="13.5" customHeight="1">
      <c r="A1925" s="6" t="s">
        <v>53</v>
      </c>
      <c r="B1925" s="12">
        <v>15</v>
      </c>
      <c r="C1925" s="18">
        <v>11</v>
      </c>
      <c r="D1925" s="23">
        <v>26</v>
      </c>
      <c r="E1925" s="6" t="s">
        <v>24</v>
      </c>
      <c r="F1925" s="12">
        <v>16</v>
      </c>
      <c r="G1925" s="18">
        <v>11</v>
      </c>
      <c r="H1925" s="23">
        <v>27</v>
      </c>
      <c r="I1925" s="6" t="s">
        <v>77</v>
      </c>
      <c r="J1925" s="12">
        <v>10</v>
      </c>
      <c r="K1925" s="18">
        <v>10</v>
      </c>
      <c r="L1925" s="23">
        <v>20</v>
      </c>
      <c r="M1925" s="6" t="s">
        <v>44</v>
      </c>
      <c r="N1925" s="12">
        <v>10</v>
      </c>
      <c r="O1925" s="18">
        <v>12</v>
      </c>
      <c r="P1925" s="23">
        <v>22</v>
      </c>
      <c r="Q1925" s="6" t="s">
        <v>46</v>
      </c>
      <c r="R1925" s="12">
        <v>0</v>
      </c>
      <c r="S1925" s="18">
        <v>0</v>
      </c>
      <c r="T1925" s="23">
        <v>0</v>
      </c>
      <c r="V1925" s="6" t="s">
        <v>29</v>
      </c>
      <c r="W1925" s="12">
        <v>79</v>
      </c>
      <c r="X1925" s="18">
        <v>76</v>
      </c>
      <c r="Y1925" s="23">
        <v>155</v>
      </c>
    </row>
    <row r="1926" spans="1:25" ht="13.5" customHeight="1">
      <c r="A1926" s="4"/>
      <c r="B1926" s="10"/>
      <c r="C1926" s="16"/>
      <c r="D1926" s="21"/>
      <c r="E1926" s="4"/>
      <c r="F1926" s="10"/>
      <c r="G1926" s="16"/>
      <c r="H1926" s="21"/>
      <c r="I1926" s="4"/>
      <c r="J1926" s="10"/>
      <c r="K1926" s="16"/>
      <c r="L1926" s="21"/>
      <c r="M1926" s="4"/>
      <c r="N1926" s="10"/>
      <c r="O1926" s="16"/>
      <c r="P1926" s="21"/>
      <c r="Q1926" s="4"/>
      <c r="R1926" s="10"/>
      <c r="S1926" s="16"/>
      <c r="T1926" s="21"/>
      <c r="V1926" s="4"/>
      <c r="W1926" s="10"/>
      <c r="X1926" s="16"/>
      <c r="Y1926" s="21"/>
    </row>
    <row r="1927" spans="1:25" ht="13.5" customHeight="1">
      <c r="A1927" s="5"/>
      <c r="B1927" s="11"/>
      <c r="C1927" s="17"/>
      <c r="D1927" s="22"/>
      <c r="E1927" s="5"/>
      <c r="F1927" s="11"/>
      <c r="G1927" s="17"/>
      <c r="H1927" s="22"/>
      <c r="I1927" s="5"/>
      <c r="J1927" s="11"/>
      <c r="K1927" s="17"/>
      <c r="L1927" s="22"/>
      <c r="M1927" s="5"/>
      <c r="N1927" s="11"/>
      <c r="O1927" s="17"/>
      <c r="P1927" s="22"/>
      <c r="Q1927" s="5"/>
      <c r="R1927" s="11"/>
      <c r="S1927" s="17"/>
      <c r="T1927" s="22"/>
      <c r="V1927" s="5"/>
      <c r="W1927" s="11"/>
      <c r="X1927" s="17"/>
      <c r="Y1927" s="22"/>
    </row>
    <row r="1928" spans="1:25" ht="13.5" customHeight="1">
      <c r="A1928" s="6" t="s">
        <v>78</v>
      </c>
      <c r="B1928" s="12">
        <v>13</v>
      </c>
      <c r="C1928" s="18">
        <v>8</v>
      </c>
      <c r="D1928" s="23">
        <v>21</v>
      </c>
      <c r="E1928" s="6" t="s">
        <v>79</v>
      </c>
      <c r="F1928" s="12">
        <v>13</v>
      </c>
      <c r="G1928" s="18">
        <v>13</v>
      </c>
      <c r="H1928" s="23">
        <v>26</v>
      </c>
      <c r="I1928" s="6" t="s">
        <v>7</v>
      </c>
      <c r="J1928" s="12">
        <v>19</v>
      </c>
      <c r="K1928" s="18">
        <v>13</v>
      </c>
      <c r="L1928" s="23">
        <v>32</v>
      </c>
      <c r="M1928" s="6" t="s">
        <v>59</v>
      </c>
      <c r="N1928" s="12">
        <v>3</v>
      </c>
      <c r="O1928" s="18">
        <v>8</v>
      </c>
      <c r="P1928" s="23">
        <v>11</v>
      </c>
      <c r="Q1928" s="6" t="s">
        <v>80</v>
      </c>
      <c r="R1928" s="12">
        <v>0</v>
      </c>
      <c r="S1928" s="18">
        <v>0</v>
      </c>
      <c r="T1928" s="23">
        <v>0</v>
      </c>
      <c r="V1928" s="6" t="s">
        <v>82</v>
      </c>
      <c r="W1928" s="12">
        <v>90</v>
      </c>
      <c r="X1928" s="18">
        <v>84</v>
      </c>
      <c r="Y1928" s="23">
        <v>174</v>
      </c>
    </row>
    <row r="1929" spans="1:25" ht="13.5" customHeight="1">
      <c r="A1929" s="4"/>
      <c r="B1929" s="10"/>
      <c r="C1929" s="16"/>
      <c r="D1929" s="21"/>
      <c r="E1929" s="4"/>
      <c r="F1929" s="10"/>
      <c r="G1929" s="16"/>
      <c r="H1929" s="21"/>
      <c r="I1929" s="4"/>
      <c r="J1929" s="10"/>
      <c r="K1929" s="16"/>
      <c r="L1929" s="21"/>
      <c r="M1929" s="4"/>
      <c r="N1929" s="10"/>
      <c r="O1929" s="16"/>
      <c r="P1929" s="21"/>
      <c r="Q1929" s="4"/>
      <c r="R1929" s="10"/>
      <c r="S1929" s="16"/>
      <c r="T1929" s="21"/>
      <c r="V1929" s="4"/>
      <c r="W1929" s="10"/>
      <c r="X1929" s="16"/>
      <c r="Y1929" s="21"/>
    </row>
    <row r="1930" spans="1:25" ht="13.5" customHeight="1">
      <c r="A1930" s="5"/>
      <c r="B1930" s="11"/>
      <c r="C1930" s="17"/>
      <c r="D1930" s="22"/>
      <c r="E1930" s="5"/>
      <c r="F1930" s="11"/>
      <c r="G1930" s="17"/>
      <c r="H1930" s="22"/>
      <c r="I1930" s="5"/>
      <c r="J1930" s="11"/>
      <c r="K1930" s="17"/>
      <c r="L1930" s="22"/>
      <c r="M1930" s="5"/>
      <c r="N1930" s="11"/>
      <c r="O1930" s="17"/>
      <c r="P1930" s="22"/>
      <c r="Q1930" s="5"/>
      <c r="R1930" s="11"/>
      <c r="S1930" s="17"/>
      <c r="T1930" s="22"/>
      <c r="V1930" s="5"/>
      <c r="W1930" s="11"/>
      <c r="X1930" s="17"/>
      <c r="Y1930" s="22"/>
    </row>
    <row r="1931" spans="1:25" ht="13.5" customHeight="1">
      <c r="A1931" s="6" t="s">
        <v>83</v>
      </c>
      <c r="B1931" s="12">
        <v>11</v>
      </c>
      <c r="C1931" s="18">
        <v>11</v>
      </c>
      <c r="D1931" s="23">
        <v>22</v>
      </c>
      <c r="E1931" s="6" t="s">
        <v>85</v>
      </c>
      <c r="F1931" s="12">
        <v>19</v>
      </c>
      <c r="G1931" s="18">
        <v>16</v>
      </c>
      <c r="H1931" s="23">
        <v>35</v>
      </c>
      <c r="I1931" s="6" t="s">
        <v>86</v>
      </c>
      <c r="J1931" s="12">
        <v>10</v>
      </c>
      <c r="K1931" s="18">
        <v>18</v>
      </c>
      <c r="L1931" s="23">
        <v>28</v>
      </c>
      <c r="M1931" s="6" t="s">
        <v>69</v>
      </c>
      <c r="N1931" s="12">
        <v>2</v>
      </c>
      <c r="O1931" s="18">
        <v>7</v>
      </c>
      <c r="P1931" s="23">
        <v>9</v>
      </c>
      <c r="Q1931" s="6" t="s">
        <v>87</v>
      </c>
      <c r="R1931" s="12">
        <v>0</v>
      </c>
      <c r="S1931" s="18">
        <v>0</v>
      </c>
      <c r="T1931" s="23">
        <v>0</v>
      </c>
      <c r="V1931" s="6" t="s">
        <v>51</v>
      </c>
      <c r="W1931" s="12">
        <v>88</v>
      </c>
      <c r="X1931" s="18">
        <v>106</v>
      </c>
      <c r="Y1931" s="23">
        <v>194</v>
      </c>
    </row>
    <row r="1932" spans="1:25" ht="13.5" customHeight="1">
      <c r="A1932" s="4"/>
      <c r="B1932" s="10"/>
      <c r="C1932" s="16"/>
      <c r="D1932" s="21"/>
      <c r="E1932" s="4"/>
      <c r="F1932" s="10"/>
      <c r="G1932" s="16"/>
      <c r="H1932" s="21"/>
      <c r="I1932" s="4"/>
      <c r="J1932" s="10"/>
      <c r="K1932" s="16"/>
      <c r="L1932" s="21"/>
      <c r="M1932" s="4"/>
      <c r="N1932" s="10"/>
      <c r="O1932" s="16"/>
      <c r="P1932" s="21"/>
      <c r="Q1932" s="4"/>
      <c r="R1932" s="10"/>
      <c r="S1932" s="16"/>
      <c r="T1932" s="21"/>
      <c r="V1932" s="4"/>
      <c r="W1932" s="10"/>
      <c r="X1932" s="16"/>
      <c r="Y1932" s="21"/>
    </row>
    <row r="1933" spans="1:25" ht="13.5" customHeight="1">
      <c r="A1933" s="5"/>
      <c r="B1933" s="11"/>
      <c r="C1933" s="17"/>
      <c r="D1933" s="22"/>
      <c r="E1933" s="5"/>
      <c r="F1933" s="11"/>
      <c r="G1933" s="17"/>
      <c r="H1933" s="22"/>
      <c r="I1933" s="5"/>
      <c r="J1933" s="11"/>
      <c r="K1933" s="17"/>
      <c r="L1933" s="22"/>
      <c r="M1933" s="5"/>
      <c r="N1933" s="11"/>
      <c r="O1933" s="17"/>
      <c r="P1933" s="22"/>
      <c r="Q1933" s="5"/>
      <c r="R1933" s="11"/>
      <c r="S1933" s="17"/>
      <c r="T1933" s="22"/>
      <c r="V1933" s="5"/>
      <c r="W1933" s="11"/>
      <c r="X1933" s="17"/>
      <c r="Y1933" s="22"/>
    </row>
    <row r="1934" spans="1:25" ht="13.5" customHeight="1">
      <c r="A1934" s="6" t="s">
        <v>89</v>
      </c>
      <c r="B1934" s="12">
        <v>18</v>
      </c>
      <c r="C1934" s="18">
        <v>10</v>
      </c>
      <c r="D1934" s="23">
        <v>28</v>
      </c>
      <c r="E1934" s="6" t="s">
        <v>91</v>
      </c>
      <c r="F1934" s="12">
        <v>15</v>
      </c>
      <c r="G1934" s="18">
        <v>17</v>
      </c>
      <c r="H1934" s="23">
        <v>32</v>
      </c>
      <c r="I1934" s="6" t="s">
        <v>92</v>
      </c>
      <c r="J1934" s="12">
        <v>13</v>
      </c>
      <c r="K1934" s="18">
        <v>22</v>
      </c>
      <c r="L1934" s="23">
        <v>35</v>
      </c>
      <c r="M1934" s="6" t="s">
        <v>94</v>
      </c>
      <c r="N1934" s="12">
        <v>7</v>
      </c>
      <c r="O1934" s="18">
        <v>8</v>
      </c>
      <c r="P1934" s="23">
        <v>15</v>
      </c>
      <c r="Q1934" s="6" t="s">
        <v>95</v>
      </c>
      <c r="R1934" s="12">
        <v>0</v>
      </c>
      <c r="S1934" s="18">
        <v>0</v>
      </c>
      <c r="T1934" s="23">
        <v>0</v>
      </c>
      <c r="V1934" s="6" t="s">
        <v>96</v>
      </c>
      <c r="W1934" s="12">
        <v>86</v>
      </c>
      <c r="X1934" s="18">
        <v>64</v>
      </c>
      <c r="Y1934" s="23">
        <v>150</v>
      </c>
    </row>
    <row r="1935" spans="1:25" ht="13.5" customHeight="1">
      <c r="A1935" s="4"/>
      <c r="B1935" s="10"/>
      <c r="C1935" s="16"/>
      <c r="D1935" s="21"/>
      <c r="E1935" s="4"/>
      <c r="F1935" s="10"/>
      <c r="G1935" s="16"/>
      <c r="H1935" s="21"/>
      <c r="I1935" s="4"/>
      <c r="J1935" s="10"/>
      <c r="K1935" s="16"/>
      <c r="L1935" s="21"/>
      <c r="M1935" s="4"/>
      <c r="N1935" s="10"/>
      <c r="O1935" s="16"/>
      <c r="P1935" s="21"/>
      <c r="Q1935" s="4"/>
      <c r="R1935" s="10"/>
      <c r="S1935" s="16"/>
      <c r="T1935" s="21"/>
      <c r="V1935" s="4"/>
      <c r="W1935" s="10"/>
      <c r="X1935" s="16"/>
      <c r="Y1935" s="21"/>
    </row>
    <row r="1936" spans="1:25" ht="13.5" customHeight="1">
      <c r="A1936" s="5"/>
      <c r="B1936" s="11"/>
      <c r="C1936" s="17"/>
      <c r="D1936" s="22"/>
      <c r="E1936" s="5"/>
      <c r="F1936" s="11"/>
      <c r="G1936" s="17"/>
      <c r="H1936" s="22"/>
      <c r="I1936" s="5"/>
      <c r="J1936" s="11"/>
      <c r="K1936" s="17"/>
      <c r="L1936" s="22"/>
      <c r="M1936" s="5"/>
      <c r="N1936" s="11"/>
      <c r="O1936" s="17"/>
      <c r="P1936" s="22"/>
      <c r="Q1936" s="5"/>
      <c r="R1936" s="11"/>
      <c r="S1936" s="17"/>
      <c r="T1936" s="22"/>
      <c r="V1936" s="5"/>
      <c r="W1936" s="11"/>
      <c r="X1936" s="17"/>
      <c r="Y1936" s="22"/>
    </row>
    <row r="1937" spans="1:25" ht="13.5" customHeight="1">
      <c r="A1937" s="6" t="s">
        <v>40</v>
      </c>
      <c r="B1937" s="12">
        <v>17</v>
      </c>
      <c r="C1937" s="18">
        <v>7</v>
      </c>
      <c r="D1937" s="23">
        <v>24</v>
      </c>
      <c r="E1937" s="6" t="s">
        <v>97</v>
      </c>
      <c r="F1937" s="12">
        <v>15</v>
      </c>
      <c r="G1937" s="18">
        <v>23</v>
      </c>
      <c r="H1937" s="23">
        <v>38</v>
      </c>
      <c r="I1937" s="6" t="s">
        <v>98</v>
      </c>
      <c r="J1937" s="12">
        <v>16</v>
      </c>
      <c r="K1937" s="18">
        <v>24</v>
      </c>
      <c r="L1937" s="23">
        <v>40</v>
      </c>
      <c r="M1937" s="6" t="s">
        <v>99</v>
      </c>
      <c r="N1937" s="12">
        <v>7</v>
      </c>
      <c r="O1937" s="18">
        <v>10</v>
      </c>
      <c r="P1937" s="23">
        <v>17</v>
      </c>
      <c r="Q1937" s="6" t="s">
        <v>100</v>
      </c>
      <c r="R1937" s="12">
        <v>0</v>
      </c>
      <c r="S1937" s="18">
        <v>0</v>
      </c>
      <c r="T1937" s="23">
        <v>0</v>
      </c>
      <c r="V1937" s="6" t="s">
        <v>101</v>
      </c>
      <c r="W1937" s="12">
        <v>85</v>
      </c>
      <c r="X1937" s="18">
        <v>101</v>
      </c>
      <c r="Y1937" s="23">
        <v>186</v>
      </c>
    </row>
    <row r="1938" spans="1:25" ht="13.5" customHeight="1">
      <c r="A1938" s="4"/>
      <c r="B1938" s="10"/>
      <c r="C1938" s="16"/>
      <c r="D1938" s="21"/>
      <c r="E1938" s="4"/>
      <c r="F1938" s="10"/>
      <c r="G1938" s="16"/>
      <c r="H1938" s="21"/>
      <c r="I1938" s="4"/>
      <c r="J1938" s="10"/>
      <c r="K1938" s="16"/>
      <c r="L1938" s="21"/>
      <c r="M1938" s="4"/>
      <c r="N1938" s="10"/>
      <c r="O1938" s="16"/>
      <c r="P1938" s="21"/>
      <c r="Q1938" s="4"/>
      <c r="R1938" s="10"/>
      <c r="S1938" s="16"/>
      <c r="T1938" s="21"/>
      <c r="V1938" s="4"/>
      <c r="W1938" s="10"/>
      <c r="X1938" s="16"/>
      <c r="Y1938" s="21"/>
    </row>
    <row r="1939" spans="1:25" ht="13.5" customHeight="1">
      <c r="A1939" s="5"/>
      <c r="B1939" s="11"/>
      <c r="C1939" s="17"/>
      <c r="D1939" s="22"/>
      <c r="E1939" s="5"/>
      <c r="F1939" s="11"/>
      <c r="G1939" s="17"/>
      <c r="H1939" s="22"/>
      <c r="I1939" s="5"/>
      <c r="J1939" s="11"/>
      <c r="K1939" s="17"/>
      <c r="L1939" s="22"/>
      <c r="M1939" s="5"/>
      <c r="N1939" s="11"/>
      <c r="O1939" s="17"/>
      <c r="P1939" s="22"/>
      <c r="Q1939" s="5"/>
      <c r="R1939" s="11"/>
      <c r="S1939" s="17"/>
      <c r="T1939" s="22"/>
      <c r="V1939" s="5"/>
      <c r="W1939" s="11"/>
      <c r="X1939" s="17"/>
      <c r="Y1939" s="22"/>
    </row>
    <row r="1940" spans="1:25" ht="13.5" customHeight="1">
      <c r="A1940" s="6" t="s">
        <v>103</v>
      </c>
      <c r="B1940" s="12">
        <v>8</v>
      </c>
      <c r="C1940" s="18">
        <v>14</v>
      </c>
      <c r="D1940" s="23">
        <v>22</v>
      </c>
      <c r="E1940" s="6" t="s">
        <v>106</v>
      </c>
      <c r="F1940" s="12">
        <v>20</v>
      </c>
      <c r="G1940" s="18">
        <v>15</v>
      </c>
      <c r="H1940" s="23">
        <v>35</v>
      </c>
      <c r="I1940" s="6" t="s">
        <v>107</v>
      </c>
      <c r="J1940" s="12">
        <v>21</v>
      </c>
      <c r="K1940" s="18">
        <v>19</v>
      </c>
      <c r="L1940" s="23">
        <v>40</v>
      </c>
      <c r="M1940" s="6" t="s">
        <v>108</v>
      </c>
      <c r="N1940" s="12">
        <v>8</v>
      </c>
      <c r="O1940" s="18">
        <v>12</v>
      </c>
      <c r="P1940" s="23">
        <v>20</v>
      </c>
      <c r="Q1940" s="6" t="s">
        <v>109</v>
      </c>
      <c r="R1940" s="12">
        <v>0</v>
      </c>
      <c r="S1940" s="18">
        <v>0</v>
      </c>
      <c r="T1940" s="23">
        <v>0</v>
      </c>
      <c r="V1940" s="6" t="s">
        <v>111</v>
      </c>
      <c r="W1940" s="12">
        <v>73</v>
      </c>
      <c r="X1940" s="18">
        <v>82</v>
      </c>
      <c r="Y1940" s="23">
        <v>155</v>
      </c>
    </row>
    <row r="1941" spans="1:25" ht="13.5" customHeight="1">
      <c r="A1941" s="4"/>
      <c r="B1941" s="10"/>
      <c r="C1941" s="16"/>
      <c r="D1941" s="21"/>
      <c r="E1941" s="4"/>
      <c r="F1941" s="10"/>
      <c r="G1941" s="16"/>
      <c r="H1941" s="21"/>
      <c r="I1941" s="4"/>
      <c r="J1941" s="10"/>
      <c r="K1941" s="16"/>
      <c r="L1941" s="21"/>
      <c r="M1941" s="4"/>
      <c r="N1941" s="10"/>
      <c r="O1941" s="16"/>
      <c r="P1941" s="21"/>
      <c r="Q1941" s="4"/>
      <c r="R1941" s="10"/>
      <c r="S1941" s="16"/>
      <c r="T1941" s="21"/>
      <c r="V1941" s="4"/>
      <c r="W1941" s="10"/>
      <c r="X1941" s="16"/>
      <c r="Y1941" s="21"/>
    </row>
    <row r="1942" spans="1:25" ht="13.5" customHeight="1">
      <c r="A1942" s="5"/>
      <c r="B1942" s="11"/>
      <c r="C1942" s="17"/>
      <c r="D1942" s="22"/>
      <c r="E1942" s="5"/>
      <c r="F1942" s="11"/>
      <c r="G1942" s="17"/>
      <c r="H1942" s="22"/>
      <c r="I1942" s="5"/>
      <c r="J1942" s="11"/>
      <c r="K1942" s="17"/>
      <c r="L1942" s="22"/>
      <c r="M1942" s="5"/>
      <c r="N1942" s="11"/>
      <c r="O1942" s="17"/>
      <c r="P1942" s="22"/>
      <c r="Q1942" s="5"/>
      <c r="R1942" s="11"/>
      <c r="S1942" s="17"/>
      <c r="T1942" s="22"/>
      <c r="V1942" s="5"/>
      <c r="W1942" s="11"/>
      <c r="X1942" s="17"/>
      <c r="Y1942" s="22"/>
    </row>
    <row r="1943" spans="1:25" ht="13.5" customHeight="1">
      <c r="A1943" s="6" t="s">
        <v>14</v>
      </c>
      <c r="B1943" s="12">
        <v>14</v>
      </c>
      <c r="C1943" s="18">
        <v>15</v>
      </c>
      <c r="D1943" s="23">
        <v>29</v>
      </c>
      <c r="E1943" s="6" t="s">
        <v>112</v>
      </c>
      <c r="F1943" s="12">
        <v>20</v>
      </c>
      <c r="G1943" s="18">
        <v>13</v>
      </c>
      <c r="H1943" s="23">
        <v>33</v>
      </c>
      <c r="I1943" s="6" t="s">
        <v>38</v>
      </c>
      <c r="J1943" s="12">
        <v>25</v>
      </c>
      <c r="K1943" s="18">
        <v>18</v>
      </c>
      <c r="L1943" s="23">
        <v>43</v>
      </c>
      <c r="M1943" s="6" t="s">
        <v>113</v>
      </c>
      <c r="N1943" s="12">
        <v>4</v>
      </c>
      <c r="O1943" s="18">
        <v>6</v>
      </c>
      <c r="P1943" s="23">
        <v>10</v>
      </c>
      <c r="Q1943" s="6" t="s">
        <v>114</v>
      </c>
      <c r="R1943" s="12">
        <v>0</v>
      </c>
      <c r="S1943" s="18">
        <v>0</v>
      </c>
      <c r="T1943" s="23">
        <v>0</v>
      </c>
      <c r="V1943" s="6" t="s">
        <v>115</v>
      </c>
      <c r="W1943" s="12">
        <v>69</v>
      </c>
      <c r="X1943" s="18">
        <v>86</v>
      </c>
      <c r="Y1943" s="23">
        <v>155</v>
      </c>
    </row>
    <row r="1944" spans="1:25" ht="13.5" customHeight="1">
      <c r="A1944" s="4"/>
      <c r="B1944" s="10"/>
      <c r="C1944" s="16"/>
      <c r="D1944" s="21"/>
      <c r="E1944" s="4"/>
      <c r="F1944" s="10"/>
      <c r="G1944" s="16"/>
      <c r="H1944" s="21"/>
      <c r="I1944" s="4"/>
      <c r="J1944" s="10"/>
      <c r="K1944" s="16"/>
      <c r="L1944" s="21"/>
      <c r="M1944" s="4"/>
      <c r="N1944" s="10"/>
      <c r="O1944" s="16"/>
      <c r="P1944" s="21"/>
      <c r="Q1944" s="4"/>
      <c r="R1944" s="10"/>
      <c r="S1944" s="16"/>
      <c r="T1944" s="21"/>
      <c r="V1944" s="4"/>
      <c r="W1944" s="10"/>
      <c r="X1944" s="16"/>
      <c r="Y1944" s="21"/>
    </row>
    <row r="1945" spans="1:25" ht="13.5" customHeight="1">
      <c r="A1945" s="5"/>
      <c r="B1945" s="11"/>
      <c r="C1945" s="17"/>
      <c r="D1945" s="22"/>
      <c r="E1945" s="5"/>
      <c r="F1945" s="11"/>
      <c r="G1945" s="17"/>
      <c r="H1945" s="22"/>
      <c r="I1945" s="5"/>
      <c r="J1945" s="11"/>
      <c r="K1945" s="17"/>
      <c r="L1945" s="22"/>
      <c r="M1945" s="5"/>
      <c r="N1945" s="11"/>
      <c r="O1945" s="17"/>
      <c r="P1945" s="22"/>
      <c r="Q1945" s="5"/>
      <c r="R1945" s="11"/>
      <c r="S1945" s="17"/>
      <c r="T1945" s="22"/>
      <c r="V1945" s="5"/>
      <c r="W1945" s="11"/>
      <c r="X1945" s="17"/>
      <c r="Y1945" s="22"/>
    </row>
    <row r="1946" spans="1:25" ht="13.5" customHeight="1">
      <c r="A1946" s="6" t="s">
        <v>116</v>
      </c>
      <c r="B1946" s="12">
        <v>14</v>
      </c>
      <c r="C1946" s="18">
        <v>13</v>
      </c>
      <c r="D1946" s="23">
        <v>27</v>
      </c>
      <c r="E1946" s="6" t="s">
        <v>117</v>
      </c>
      <c r="F1946" s="12">
        <v>17</v>
      </c>
      <c r="G1946" s="18">
        <v>14</v>
      </c>
      <c r="H1946" s="23">
        <v>31</v>
      </c>
      <c r="I1946" s="6" t="s">
        <v>102</v>
      </c>
      <c r="J1946" s="12">
        <v>14</v>
      </c>
      <c r="K1946" s="18">
        <v>12</v>
      </c>
      <c r="L1946" s="23">
        <v>26</v>
      </c>
      <c r="M1946" s="6" t="s">
        <v>118</v>
      </c>
      <c r="N1946" s="12">
        <v>6</v>
      </c>
      <c r="O1946" s="18">
        <v>5</v>
      </c>
      <c r="P1946" s="23">
        <v>11</v>
      </c>
      <c r="Q1946" s="6" t="s">
        <v>119</v>
      </c>
      <c r="R1946" s="12">
        <v>0</v>
      </c>
      <c r="S1946" s="18">
        <v>0</v>
      </c>
      <c r="T1946" s="23">
        <v>0</v>
      </c>
      <c r="V1946" s="6" t="s">
        <v>121</v>
      </c>
      <c r="W1946" s="12">
        <v>67</v>
      </c>
      <c r="X1946" s="18">
        <v>78</v>
      </c>
      <c r="Y1946" s="23">
        <v>145</v>
      </c>
    </row>
    <row r="1947" spans="1:25" ht="13.5" customHeight="1">
      <c r="A1947" s="4"/>
      <c r="B1947" s="10"/>
      <c r="C1947" s="16"/>
      <c r="D1947" s="21"/>
      <c r="E1947" s="4"/>
      <c r="F1947" s="10"/>
      <c r="G1947" s="16"/>
      <c r="H1947" s="21"/>
      <c r="I1947" s="4"/>
      <c r="J1947" s="10"/>
      <c r="K1947" s="16"/>
      <c r="L1947" s="21"/>
      <c r="M1947" s="4"/>
      <c r="N1947" s="10"/>
      <c r="O1947" s="16"/>
      <c r="P1947" s="21"/>
      <c r="Q1947" s="4"/>
      <c r="R1947" s="10"/>
      <c r="S1947" s="16"/>
      <c r="T1947" s="21"/>
      <c r="V1947" s="4"/>
      <c r="W1947" s="10"/>
      <c r="X1947" s="16"/>
      <c r="Y1947" s="21"/>
    </row>
    <row r="1948" spans="1:25" ht="13.5" customHeight="1">
      <c r="A1948" s="5"/>
      <c r="B1948" s="11"/>
      <c r="C1948" s="17"/>
      <c r="D1948" s="22"/>
      <c r="E1948" s="5"/>
      <c r="F1948" s="11"/>
      <c r="G1948" s="17"/>
      <c r="H1948" s="22"/>
      <c r="I1948" s="5"/>
      <c r="J1948" s="11"/>
      <c r="K1948" s="17"/>
      <c r="L1948" s="22"/>
      <c r="M1948" s="5"/>
      <c r="N1948" s="11"/>
      <c r="O1948" s="17"/>
      <c r="P1948" s="22"/>
      <c r="Q1948" s="5"/>
      <c r="R1948" s="11"/>
      <c r="S1948" s="17"/>
      <c r="T1948" s="22"/>
      <c r="V1948" s="5"/>
      <c r="W1948" s="11"/>
      <c r="X1948" s="17"/>
      <c r="Y1948" s="22"/>
    </row>
    <row r="1949" spans="1:25" ht="13.5" customHeight="1">
      <c r="A1949" s="6" t="s">
        <v>122</v>
      </c>
      <c r="B1949" s="12">
        <v>14</v>
      </c>
      <c r="C1949" s="18">
        <v>14</v>
      </c>
      <c r="D1949" s="23">
        <v>28</v>
      </c>
      <c r="E1949" s="6" t="s">
        <v>123</v>
      </c>
      <c r="F1949" s="12">
        <v>17</v>
      </c>
      <c r="G1949" s="18">
        <v>9</v>
      </c>
      <c r="H1949" s="23">
        <v>26</v>
      </c>
      <c r="I1949" s="6" t="s">
        <v>124</v>
      </c>
      <c r="J1949" s="12">
        <v>14</v>
      </c>
      <c r="K1949" s="18">
        <v>16</v>
      </c>
      <c r="L1949" s="23">
        <v>30</v>
      </c>
      <c r="M1949" s="6" t="s">
        <v>125</v>
      </c>
      <c r="N1949" s="12">
        <v>4</v>
      </c>
      <c r="O1949" s="18">
        <v>16</v>
      </c>
      <c r="P1949" s="23">
        <v>20</v>
      </c>
      <c r="Q1949" s="6" t="s">
        <v>126</v>
      </c>
      <c r="R1949" s="12">
        <v>0</v>
      </c>
      <c r="S1949" s="18">
        <v>0</v>
      </c>
      <c r="T1949" s="23">
        <v>0</v>
      </c>
      <c r="V1949" s="6" t="s">
        <v>127</v>
      </c>
      <c r="W1949" s="12">
        <v>43</v>
      </c>
      <c r="X1949" s="18">
        <v>65</v>
      </c>
      <c r="Y1949" s="23">
        <v>108</v>
      </c>
    </row>
    <row r="1950" spans="1:25" ht="13.5" customHeight="1">
      <c r="A1950" s="4"/>
      <c r="B1950" s="10"/>
      <c r="C1950" s="16"/>
      <c r="D1950" s="21"/>
      <c r="E1950" s="4"/>
      <c r="F1950" s="10"/>
      <c r="G1950" s="16"/>
      <c r="H1950" s="21"/>
      <c r="I1950" s="4"/>
      <c r="J1950" s="10"/>
      <c r="K1950" s="16"/>
      <c r="L1950" s="21"/>
      <c r="M1950" s="4"/>
      <c r="N1950" s="10"/>
      <c r="O1950" s="16"/>
      <c r="P1950" s="21"/>
      <c r="Q1950" s="4"/>
      <c r="R1950" s="10"/>
      <c r="S1950" s="16"/>
      <c r="T1950" s="21"/>
      <c r="V1950" s="4"/>
      <c r="W1950" s="10"/>
      <c r="X1950" s="16"/>
      <c r="Y1950" s="21"/>
    </row>
    <row r="1951" spans="1:25" ht="13.5" customHeight="1">
      <c r="A1951" s="5"/>
      <c r="B1951" s="11"/>
      <c r="C1951" s="17"/>
      <c r="D1951" s="22"/>
      <c r="E1951" s="5"/>
      <c r="F1951" s="11"/>
      <c r="G1951" s="17"/>
      <c r="H1951" s="22"/>
      <c r="I1951" s="5"/>
      <c r="J1951" s="11"/>
      <c r="K1951" s="17"/>
      <c r="L1951" s="22"/>
      <c r="M1951" s="5"/>
      <c r="N1951" s="11"/>
      <c r="O1951" s="17"/>
      <c r="P1951" s="22"/>
      <c r="Q1951" s="5"/>
      <c r="R1951" s="11"/>
      <c r="S1951" s="17"/>
      <c r="T1951" s="22"/>
      <c r="V1951" s="5"/>
      <c r="W1951" s="11"/>
      <c r="X1951" s="17"/>
      <c r="Y1951" s="22"/>
    </row>
    <row r="1952" spans="1:25" ht="13.5" customHeight="1">
      <c r="A1952" s="6" t="s">
        <v>128</v>
      </c>
      <c r="B1952" s="12">
        <v>13</v>
      </c>
      <c r="C1952" s="18">
        <v>11</v>
      </c>
      <c r="D1952" s="23">
        <v>24</v>
      </c>
      <c r="E1952" s="6" t="s">
        <v>129</v>
      </c>
      <c r="F1952" s="12">
        <v>13</v>
      </c>
      <c r="G1952" s="18">
        <v>14</v>
      </c>
      <c r="H1952" s="23">
        <v>27</v>
      </c>
      <c r="I1952" s="6" t="s">
        <v>130</v>
      </c>
      <c r="J1952" s="12">
        <v>14</v>
      </c>
      <c r="K1952" s="18">
        <v>17</v>
      </c>
      <c r="L1952" s="23">
        <v>31</v>
      </c>
      <c r="M1952" s="6" t="s">
        <v>131</v>
      </c>
      <c r="N1952" s="12">
        <v>0</v>
      </c>
      <c r="O1952" s="18">
        <v>3</v>
      </c>
      <c r="P1952" s="23">
        <v>3</v>
      </c>
      <c r="Q1952" s="6" t="s">
        <v>27</v>
      </c>
      <c r="R1952" s="12">
        <v>0</v>
      </c>
      <c r="S1952" s="18">
        <v>0</v>
      </c>
      <c r="T1952" s="23">
        <v>0</v>
      </c>
      <c r="V1952" s="6" t="s">
        <v>84</v>
      </c>
      <c r="W1952" s="12">
        <v>28</v>
      </c>
      <c r="X1952" s="18">
        <v>43</v>
      </c>
      <c r="Y1952" s="23">
        <v>71</v>
      </c>
    </row>
    <row r="1953" spans="1:25" ht="13.5" customHeight="1">
      <c r="A1953" s="4"/>
      <c r="B1953" s="10"/>
      <c r="C1953" s="16"/>
      <c r="D1953" s="21"/>
      <c r="E1953" s="4"/>
      <c r="F1953" s="10"/>
      <c r="G1953" s="16"/>
      <c r="H1953" s="21"/>
      <c r="I1953" s="4"/>
      <c r="J1953" s="10"/>
      <c r="K1953" s="16"/>
      <c r="L1953" s="21"/>
      <c r="M1953" s="4"/>
      <c r="N1953" s="10"/>
      <c r="O1953" s="16"/>
      <c r="P1953" s="21"/>
      <c r="Q1953" s="4"/>
      <c r="R1953" s="10"/>
      <c r="S1953" s="16"/>
      <c r="T1953" s="21"/>
      <c r="V1953" s="4"/>
      <c r="W1953" s="10"/>
      <c r="X1953" s="16"/>
      <c r="Y1953" s="21"/>
    </row>
    <row r="1954" spans="1:25" ht="13.5" customHeight="1">
      <c r="A1954" s="5"/>
      <c r="B1954" s="11"/>
      <c r="C1954" s="17"/>
      <c r="D1954" s="22"/>
      <c r="E1954" s="5"/>
      <c r="F1954" s="11"/>
      <c r="G1954" s="17"/>
      <c r="H1954" s="22"/>
      <c r="I1954" s="5"/>
      <c r="J1954" s="11"/>
      <c r="K1954" s="17"/>
      <c r="L1954" s="22"/>
      <c r="M1954" s="5"/>
      <c r="N1954" s="11"/>
      <c r="O1954" s="17"/>
      <c r="P1954" s="22"/>
      <c r="Q1954" s="5"/>
      <c r="R1954" s="11"/>
      <c r="S1954" s="17"/>
      <c r="T1954" s="22"/>
      <c r="V1954" s="5"/>
      <c r="W1954" s="11"/>
      <c r="X1954" s="17"/>
      <c r="Y1954" s="22"/>
    </row>
    <row r="1955" spans="1:25" ht="13.5" customHeight="1">
      <c r="A1955" s="6" t="s">
        <v>132</v>
      </c>
      <c r="B1955" s="12">
        <v>12</v>
      </c>
      <c r="C1955" s="18">
        <v>12</v>
      </c>
      <c r="D1955" s="23">
        <v>24</v>
      </c>
      <c r="E1955" s="6" t="s">
        <v>133</v>
      </c>
      <c r="F1955" s="12">
        <v>16</v>
      </c>
      <c r="G1955" s="18">
        <v>18</v>
      </c>
      <c r="H1955" s="23">
        <v>34</v>
      </c>
      <c r="I1955" s="6" t="s">
        <v>134</v>
      </c>
      <c r="J1955" s="12">
        <v>16</v>
      </c>
      <c r="K1955" s="18">
        <v>22</v>
      </c>
      <c r="L1955" s="23">
        <v>38</v>
      </c>
      <c r="M1955" s="6" t="s">
        <v>105</v>
      </c>
      <c r="N1955" s="12">
        <v>1</v>
      </c>
      <c r="O1955" s="18">
        <v>5</v>
      </c>
      <c r="P1955" s="23">
        <v>6</v>
      </c>
      <c r="Q1955" s="6" t="s">
        <v>76</v>
      </c>
      <c r="R1955" s="12">
        <v>0</v>
      </c>
      <c r="S1955" s="18">
        <v>0</v>
      </c>
      <c r="T1955" s="23">
        <v>0</v>
      </c>
      <c r="V1955" s="6" t="s">
        <v>135</v>
      </c>
      <c r="W1955" s="12">
        <v>12</v>
      </c>
      <c r="X1955" s="18">
        <v>30</v>
      </c>
      <c r="Y1955" s="23">
        <v>42</v>
      </c>
    </row>
    <row r="1956" spans="1:25" ht="13.5" customHeight="1">
      <c r="A1956" s="4"/>
      <c r="B1956" s="10"/>
      <c r="C1956" s="16"/>
      <c r="D1956" s="21"/>
      <c r="E1956" s="4"/>
      <c r="F1956" s="10"/>
      <c r="G1956" s="16"/>
      <c r="H1956" s="21"/>
      <c r="I1956" s="4"/>
      <c r="J1956" s="10"/>
      <c r="K1956" s="16"/>
      <c r="L1956" s="21"/>
      <c r="M1956" s="4"/>
      <c r="N1956" s="10"/>
      <c r="O1956" s="16"/>
      <c r="P1956" s="21"/>
      <c r="Q1956" s="4"/>
      <c r="R1956" s="10"/>
      <c r="S1956" s="16"/>
      <c r="T1956" s="21"/>
      <c r="V1956" s="4"/>
      <c r="W1956" s="10"/>
      <c r="X1956" s="16"/>
      <c r="Y1956" s="21"/>
    </row>
    <row r="1957" spans="1:25" ht="13.5" customHeight="1">
      <c r="A1957" s="5"/>
      <c r="B1957" s="11"/>
      <c r="C1957" s="17"/>
      <c r="D1957" s="22"/>
      <c r="E1957" s="5"/>
      <c r="F1957" s="11"/>
      <c r="G1957" s="17"/>
      <c r="H1957" s="22"/>
      <c r="I1957" s="5"/>
      <c r="J1957" s="11"/>
      <c r="K1957" s="17"/>
      <c r="L1957" s="22"/>
      <c r="M1957" s="5"/>
      <c r="N1957" s="11"/>
      <c r="O1957" s="17"/>
      <c r="P1957" s="22"/>
      <c r="Q1957" s="5"/>
      <c r="R1957" s="11"/>
      <c r="S1957" s="17"/>
      <c r="T1957" s="22"/>
      <c r="V1957" s="5"/>
      <c r="W1957" s="11"/>
      <c r="X1957" s="17"/>
      <c r="Y1957" s="22"/>
    </row>
    <row r="1958" spans="1:25" ht="13.5" customHeight="1">
      <c r="A1958" s="6" t="s">
        <v>136</v>
      </c>
      <c r="B1958" s="12">
        <v>9</v>
      </c>
      <c r="C1958" s="18">
        <v>11</v>
      </c>
      <c r="D1958" s="23">
        <v>20</v>
      </c>
      <c r="E1958" s="6" t="s">
        <v>104</v>
      </c>
      <c r="F1958" s="12">
        <v>16</v>
      </c>
      <c r="G1958" s="18">
        <v>21</v>
      </c>
      <c r="H1958" s="23">
        <v>37</v>
      </c>
      <c r="I1958" s="6" t="s">
        <v>137</v>
      </c>
      <c r="J1958" s="12">
        <v>15</v>
      </c>
      <c r="K1958" s="18">
        <v>15</v>
      </c>
      <c r="L1958" s="23">
        <v>30</v>
      </c>
      <c r="M1958" s="6" t="s">
        <v>138</v>
      </c>
      <c r="N1958" s="12">
        <v>1</v>
      </c>
      <c r="O1958" s="18">
        <v>1</v>
      </c>
      <c r="P1958" s="23">
        <v>2</v>
      </c>
      <c r="Q1958" s="6" t="s">
        <v>139</v>
      </c>
      <c r="R1958" s="12">
        <v>0</v>
      </c>
      <c r="S1958" s="18">
        <v>0</v>
      </c>
      <c r="T1958" s="23">
        <v>0</v>
      </c>
      <c r="V1958" s="6" t="s">
        <v>140</v>
      </c>
      <c r="W1958" s="12">
        <v>4</v>
      </c>
      <c r="X1958" s="18">
        <v>16</v>
      </c>
      <c r="Y1958" s="23">
        <v>20</v>
      </c>
    </row>
    <row r="1959" spans="1:25" ht="13.5" customHeight="1">
      <c r="A1959" s="4"/>
      <c r="B1959" s="10"/>
      <c r="C1959" s="16"/>
      <c r="D1959" s="21"/>
      <c r="E1959" s="4"/>
      <c r="F1959" s="10"/>
      <c r="G1959" s="16"/>
      <c r="H1959" s="21"/>
      <c r="I1959" s="4"/>
      <c r="J1959" s="10"/>
      <c r="K1959" s="16"/>
      <c r="L1959" s="21"/>
      <c r="M1959" s="4"/>
      <c r="N1959" s="10"/>
      <c r="O1959" s="16"/>
      <c r="P1959" s="21"/>
      <c r="Q1959" s="4"/>
      <c r="R1959" s="10"/>
      <c r="S1959" s="16"/>
      <c r="T1959" s="21"/>
      <c r="V1959" s="4"/>
      <c r="W1959" s="10"/>
      <c r="X1959" s="16"/>
      <c r="Y1959" s="21"/>
    </row>
    <row r="1960" spans="1:25" ht="13.5" customHeight="1">
      <c r="A1960" s="5"/>
      <c r="B1960" s="11"/>
      <c r="C1960" s="17"/>
      <c r="D1960" s="22"/>
      <c r="E1960" s="5"/>
      <c r="F1960" s="11"/>
      <c r="G1960" s="17"/>
      <c r="H1960" s="22"/>
      <c r="I1960" s="5"/>
      <c r="J1960" s="11"/>
      <c r="K1960" s="17"/>
      <c r="L1960" s="22"/>
      <c r="M1960" s="5"/>
      <c r="N1960" s="11"/>
      <c r="O1960" s="17"/>
      <c r="P1960" s="22"/>
      <c r="Q1960" s="5"/>
      <c r="R1960" s="11"/>
      <c r="S1960" s="17"/>
      <c r="T1960" s="22"/>
      <c r="V1960" s="5"/>
      <c r="W1960" s="11"/>
      <c r="X1960" s="17"/>
      <c r="Y1960" s="22"/>
    </row>
    <row r="1961" spans="1:25" ht="13.5" customHeight="1">
      <c r="A1961" s="6" t="s">
        <v>141</v>
      </c>
      <c r="B1961" s="12">
        <v>14</v>
      </c>
      <c r="C1961" s="18">
        <v>20</v>
      </c>
      <c r="D1961" s="23">
        <v>34</v>
      </c>
      <c r="E1961" s="6" t="s">
        <v>143</v>
      </c>
      <c r="F1961" s="12">
        <v>21</v>
      </c>
      <c r="G1961" s="18">
        <v>20</v>
      </c>
      <c r="H1961" s="23">
        <v>41</v>
      </c>
      <c r="I1961" s="6" t="s">
        <v>144</v>
      </c>
      <c r="J1961" s="12">
        <v>9</v>
      </c>
      <c r="K1961" s="18">
        <v>15</v>
      </c>
      <c r="L1961" s="23">
        <v>24</v>
      </c>
      <c r="M1961" s="6" t="s">
        <v>145</v>
      </c>
      <c r="N1961" s="12">
        <v>3</v>
      </c>
      <c r="O1961" s="18">
        <v>7</v>
      </c>
      <c r="P1961" s="23">
        <v>10</v>
      </c>
      <c r="Q1961" s="6" t="s">
        <v>146</v>
      </c>
      <c r="R1961" s="12">
        <v>0</v>
      </c>
      <c r="S1961" s="18">
        <v>0</v>
      </c>
      <c r="T1961" s="23">
        <v>0</v>
      </c>
      <c r="V1961" s="6" t="s">
        <v>81</v>
      </c>
      <c r="W1961" s="12">
        <v>0</v>
      </c>
      <c r="X1961" s="18">
        <v>0</v>
      </c>
      <c r="Y1961" s="23">
        <v>0</v>
      </c>
    </row>
    <row r="1962" spans="1:25" ht="13.5" customHeight="1">
      <c r="A1962" s="4"/>
      <c r="B1962" s="10"/>
      <c r="C1962" s="16"/>
      <c r="D1962" s="21"/>
      <c r="E1962" s="4"/>
      <c r="F1962" s="10"/>
      <c r="G1962" s="16"/>
      <c r="H1962" s="21"/>
      <c r="I1962" s="4"/>
      <c r="J1962" s="10"/>
      <c r="K1962" s="16"/>
      <c r="L1962" s="21"/>
      <c r="M1962" s="4"/>
      <c r="N1962" s="10"/>
      <c r="O1962" s="16"/>
      <c r="P1962" s="21"/>
      <c r="Q1962" s="4"/>
      <c r="R1962" s="10"/>
      <c r="S1962" s="16"/>
      <c r="T1962" s="21"/>
      <c r="V1962" s="4"/>
      <c r="W1962" s="10"/>
      <c r="X1962" s="16"/>
      <c r="Y1962" s="21"/>
    </row>
    <row r="1963" spans="1:25" ht="13.5" customHeight="1">
      <c r="A1963" s="5"/>
      <c r="B1963" s="11"/>
      <c r="C1963" s="17"/>
      <c r="D1963" s="22"/>
      <c r="E1963" s="5"/>
      <c r="F1963" s="11"/>
      <c r="G1963" s="17"/>
      <c r="H1963" s="22"/>
      <c r="I1963" s="5"/>
      <c r="J1963" s="11"/>
      <c r="K1963" s="17"/>
      <c r="L1963" s="22"/>
      <c r="M1963" s="5"/>
      <c r="N1963" s="11"/>
      <c r="O1963" s="17"/>
      <c r="P1963" s="22"/>
      <c r="Q1963" s="7"/>
      <c r="R1963" s="13"/>
      <c r="S1963" s="19"/>
      <c r="T1963" s="24"/>
      <c r="V1963" s="7"/>
      <c r="W1963" s="13"/>
      <c r="X1963" s="19"/>
      <c r="Y1963" s="24"/>
    </row>
    <row r="1964" spans="1:25" ht="13.5" customHeight="1">
      <c r="A1964" s="6" t="s">
        <v>147</v>
      </c>
      <c r="B1964" s="12">
        <v>9</v>
      </c>
      <c r="C1964" s="18">
        <v>13</v>
      </c>
      <c r="D1964" s="23">
        <v>22</v>
      </c>
      <c r="E1964" s="6" t="s">
        <v>148</v>
      </c>
      <c r="F1964" s="12">
        <v>14</v>
      </c>
      <c r="G1964" s="18">
        <v>11</v>
      </c>
      <c r="H1964" s="23">
        <v>25</v>
      </c>
      <c r="I1964" s="6" t="s">
        <v>149</v>
      </c>
      <c r="J1964" s="12">
        <v>16</v>
      </c>
      <c r="K1964" s="18">
        <v>12</v>
      </c>
      <c r="L1964" s="23">
        <v>28</v>
      </c>
      <c r="M1964" s="6" t="s">
        <v>150</v>
      </c>
      <c r="N1964" s="12">
        <v>1</v>
      </c>
      <c r="O1964" s="18">
        <v>5</v>
      </c>
      <c r="P1964" s="23">
        <v>6</v>
      </c>
      <c r="Q1964" s="25" t="s">
        <v>151</v>
      </c>
      <c r="R1964" s="28">
        <v>1265</v>
      </c>
      <c r="S1964" s="28">
        <v>1337</v>
      </c>
      <c r="T1964" s="28">
        <v>2602</v>
      </c>
      <c r="V1964" s="25" t="s">
        <v>151</v>
      </c>
      <c r="W1964" s="28">
        <v>1265</v>
      </c>
      <c r="X1964" s="28">
        <v>1337</v>
      </c>
      <c r="Y1964" s="28">
        <v>2602</v>
      </c>
    </row>
    <row r="1965" spans="1:25" ht="13.5" customHeight="1">
      <c r="A1965" s="4"/>
      <c r="B1965" s="10"/>
      <c r="C1965" s="16"/>
      <c r="D1965" s="21"/>
      <c r="E1965" s="4"/>
      <c r="F1965" s="10"/>
      <c r="G1965" s="16"/>
      <c r="H1965" s="21"/>
      <c r="I1965" s="4"/>
      <c r="J1965" s="10"/>
      <c r="K1965" s="16"/>
      <c r="L1965" s="21"/>
      <c r="M1965" s="4"/>
      <c r="N1965" s="10"/>
      <c r="O1965" s="16"/>
      <c r="P1965" s="21"/>
      <c r="Q1965" s="26"/>
      <c r="R1965" s="40"/>
      <c r="S1965" s="40"/>
      <c r="T1965" s="40"/>
      <c r="V1965" s="26"/>
      <c r="W1965" s="40"/>
      <c r="X1965" s="40"/>
      <c r="Y1965" s="40"/>
    </row>
    <row r="1966" spans="1:25" ht="13.5" customHeight="1">
      <c r="A1966" s="5"/>
      <c r="B1966" s="11"/>
      <c r="C1966" s="17"/>
      <c r="D1966" s="22"/>
      <c r="E1966" s="5"/>
      <c r="F1966" s="11"/>
      <c r="G1966" s="17"/>
      <c r="H1966" s="22"/>
      <c r="I1966" s="5"/>
      <c r="J1966" s="11"/>
      <c r="K1966" s="17"/>
      <c r="L1966" s="22"/>
      <c r="M1966" s="5"/>
      <c r="N1966" s="11"/>
      <c r="O1966" s="17"/>
      <c r="P1966" s="22"/>
      <c r="Q1966" s="25" t="s">
        <v>36</v>
      </c>
      <c r="R1966" s="32">
        <v>296</v>
      </c>
      <c r="S1966" s="32">
        <v>400</v>
      </c>
      <c r="T1966" s="32">
        <v>696</v>
      </c>
    </row>
    <row r="1967" spans="1:25" ht="13.5" customHeight="1">
      <c r="A1967" s="6" t="s">
        <v>152</v>
      </c>
      <c r="B1967" s="12">
        <v>5</v>
      </c>
      <c r="C1967" s="18">
        <v>16</v>
      </c>
      <c r="D1967" s="23">
        <v>21</v>
      </c>
      <c r="E1967" s="6" t="s">
        <v>154</v>
      </c>
      <c r="F1967" s="12">
        <v>24</v>
      </c>
      <c r="G1967" s="18">
        <v>14</v>
      </c>
      <c r="H1967" s="23">
        <v>38</v>
      </c>
      <c r="I1967" s="6" t="s">
        <v>156</v>
      </c>
      <c r="J1967" s="12">
        <v>16</v>
      </c>
      <c r="K1967" s="18">
        <v>15</v>
      </c>
      <c r="L1967" s="23">
        <v>31</v>
      </c>
      <c r="M1967" s="6" t="s">
        <v>157</v>
      </c>
      <c r="N1967" s="12">
        <v>0</v>
      </c>
      <c r="O1967" s="18">
        <v>2</v>
      </c>
      <c r="P1967" s="23">
        <v>2</v>
      </c>
      <c r="Q1967" s="26"/>
      <c r="R1967" s="33"/>
      <c r="S1967" s="33"/>
      <c r="T1967" s="33"/>
    </row>
    <row r="1968" spans="1:25" ht="13.5" customHeight="1">
      <c r="A1968" s="4"/>
      <c r="B1968" s="10"/>
      <c r="C1968" s="16"/>
      <c r="D1968" s="21"/>
      <c r="E1968" s="4"/>
      <c r="F1968" s="10"/>
      <c r="G1968" s="16"/>
      <c r="H1968" s="21"/>
      <c r="I1968" s="4"/>
      <c r="J1968" s="10"/>
      <c r="K1968" s="16"/>
      <c r="L1968" s="21"/>
      <c r="M1968" s="4"/>
      <c r="N1968" s="10"/>
      <c r="O1968" s="16"/>
      <c r="P1968" s="21"/>
      <c r="Q1968" s="25" t="s">
        <v>153</v>
      </c>
      <c r="R1968" s="32">
        <v>44</v>
      </c>
      <c r="S1968" s="32">
        <v>47</v>
      </c>
      <c r="T1968" s="32">
        <v>46</v>
      </c>
    </row>
    <row r="1969" spans="1:25" ht="13.5" customHeight="1">
      <c r="A1969" s="5"/>
      <c r="B1969" s="11"/>
      <c r="C1969" s="17"/>
      <c r="D1969" s="22"/>
      <c r="E1969" s="5"/>
      <c r="F1969" s="11"/>
      <c r="G1969" s="17"/>
      <c r="H1969" s="22"/>
      <c r="I1969" s="5"/>
      <c r="J1969" s="11"/>
      <c r="K1969" s="17"/>
      <c r="L1969" s="22"/>
      <c r="M1969" s="5"/>
      <c r="N1969" s="11"/>
      <c r="O1969" s="17"/>
      <c r="P1969" s="22"/>
      <c r="Q1969" s="26"/>
      <c r="R1969" s="33"/>
      <c r="S1969" s="33"/>
      <c r="T1969" s="33"/>
    </row>
    <row r="1970" spans="1:25" ht="13.5" customHeight="1">
      <c r="A1970" s="6" t="s">
        <v>158</v>
      </c>
      <c r="B1970" s="12">
        <v>12</v>
      </c>
      <c r="C1970" s="18">
        <v>13</v>
      </c>
      <c r="D1970" s="23">
        <v>25</v>
      </c>
      <c r="E1970" s="6" t="s">
        <v>88</v>
      </c>
      <c r="F1970" s="12">
        <v>14</v>
      </c>
      <c r="G1970" s="18">
        <v>22</v>
      </c>
      <c r="H1970" s="23">
        <v>36</v>
      </c>
      <c r="I1970" s="6" t="s">
        <v>159</v>
      </c>
      <c r="J1970" s="12">
        <v>9</v>
      </c>
      <c r="K1970" s="18">
        <v>21</v>
      </c>
      <c r="L1970" s="23">
        <v>30</v>
      </c>
      <c r="M1970" s="6" t="s">
        <v>160</v>
      </c>
      <c r="N1970" s="12">
        <v>0</v>
      </c>
      <c r="O1970" s="18">
        <v>0</v>
      </c>
      <c r="P1970" s="23">
        <v>0</v>
      </c>
    </row>
    <row r="1971" spans="1:25" ht="13.5" customHeight="1">
      <c r="A1971" s="4"/>
      <c r="B1971" s="10"/>
      <c r="C1971" s="16"/>
      <c r="D1971" s="21"/>
      <c r="E1971" s="4"/>
      <c r="F1971" s="10"/>
      <c r="G1971" s="16"/>
      <c r="H1971" s="21"/>
      <c r="I1971" s="4"/>
      <c r="J1971" s="10"/>
      <c r="K1971" s="16"/>
      <c r="L1971" s="21"/>
      <c r="M1971" s="4"/>
      <c r="N1971" s="10"/>
      <c r="O1971" s="16"/>
      <c r="P1971" s="21"/>
      <c r="Q1971" s="27" t="s">
        <v>161</v>
      </c>
      <c r="R1971" s="34"/>
      <c r="S1971" s="34"/>
      <c r="T1971" s="34"/>
    </row>
    <row r="1972" spans="1:25" ht="13.5" customHeight="1">
      <c r="A1972" s="5"/>
      <c r="B1972" s="11"/>
      <c r="C1972" s="17"/>
      <c r="D1972" s="22"/>
      <c r="E1972" s="5"/>
      <c r="F1972" s="11"/>
      <c r="G1972" s="17"/>
      <c r="H1972" s="22"/>
      <c r="I1972" s="5"/>
      <c r="J1972" s="11"/>
      <c r="K1972" s="17"/>
      <c r="L1972" s="22"/>
      <c r="M1972" s="5"/>
      <c r="N1972" s="11"/>
      <c r="O1972" s="17"/>
      <c r="P1972" s="22"/>
      <c r="Q1972" s="25" t="s">
        <v>151</v>
      </c>
      <c r="R1972" s="32">
        <v>6</v>
      </c>
      <c r="S1972" s="32">
        <v>13</v>
      </c>
      <c r="T1972" s="32">
        <v>19</v>
      </c>
    </row>
    <row r="1973" spans="1:25" ht="13.5" customHeight="1">
      <c r="A1973" s="6" t="s">
        <v>155</v>
      </c>
      <c r="B1973" s="12">
        <v>18</v>
      </c>
      <c r="C1973" s="18">
        <v>4</v>
      </c>
      <c r="D1973" s="23">
        <v>22</v>
      </c>
      <c r="E1973" s="6" t="s">
        <v>163</v>
      </c>
      <c r="F1973" s="12">
        <v>17</v>
      </c>
      <c r="G1973" s="18">
        <v>17</v>
      </c>
      <c r="H1973" s="23">
        <v>34</v>
      </c>
      <c r="I1973" s="6" t="s">
        <v>93</v>
      </c>
      <c r="J1973" s="12">
        <v>19</v>
      </c>
      <c r="K1973" s="18">
        <v>23</v>
      </c>
      <c r="L1973" s="23">
        <v>42</v>
      </c>
      <c r="M1973" s="6" t="s">
        <v>164</v>
      </c>
      <c r="N1973" s="12">
        <v>0</v>
      </c>
      <c r="O1973" s="18">
        <v>2</v>
      </c>
      <c r="P1973" s="23">
        <v>2</v>
      </c>
      <c r="Q1973" s="26"/>
      <c r="R1973" s="33"/>
      <c r="S1973" s="33"/>
      <c r="T1973" s="33"/>
    </row>
    <row r="1974" spans="1:25" ht="13.5" customHeight="1">
      <c r="A1974" s="4"/>
      <c r="B1974" s="10"/>
      <c r="C1974" s="16"/>
      <c r="D1974" s="21"/>
      <c r="E1974" s="4"/>
      <c r="F1974" s="10"/>
      <c r="G1974" s="16"/>
      <c r="H1974" s="21"/>
      <c r="I1974" s="4"/>
      <c r="J1974" s="10"/>
      <c r="K1974" s="16"/>
      <c r="L1974" s="21"/>
      <c r="M1974" s="4"/>
      <c r="N1974" s="10"/>
      <c r="O1974" s="16"/>
      <c r="P1974" s="21"/>
    </row>
    <row r="1975" spans="1:25" ht="13.5" customHeight="1">
      <c r="A1975" s="7"/>
      <c r="B1975" s="13"/>
      <c r="C1975" s="19"/>
      <c r="D1975" s="24"/>
      <c r="E1975" s="7"/>
      <c r="F1975" s="13"/>
      <c r="G1975" s="19"/>
      <c r="H1975" s="24"/>
      <c r="I1975" s="7"/>
      <c r="J1975" s="13"/>
      <c r="K1975" s="19"/>
      <c r="L1975" s="24"/>
      <c r="M1975" s="7"/>
      <c r="N1975" s="13"/>
      <c r="O1975" s="19"/>
      <c r="P1975" s="24"/>
    </row>
    <row r="1976" spans="1:25">
      <c r="V1976" t="s">
        <v>179</v>
      </c>
    </row>
    <row r="1977" spans="1:25">
      <c r="A1977" t="s">
        <v>206</v>
      </c>
    </row>
    <row r="1978" spans="1:25">
      <c r="A1978" s="1" t="s">
        <v>5</v>
      </c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>
      <c r="A1979" s="2" t="s">
        <v>15</v>
      </c>
      <c r="B1979" s="8" t="s">
        <v>17</v>
      </c>
      <c r="C1979" s="14" t="s">
        <v>16</v>
      </c>
      <c r="D1979" s="2" t="s">
        <v>12</v>
      </c>
      <c r="E1979" s="2" t="s">
        <v>15</v>
      </c>
      <c r="F1979" s="8" t="s">
        <v>17</v>
      </c>
      <c r="G1979" s="14" t="s">
        <v>16</v>
      </c>
      <c r="H1979" s="2" t="s">
        <v>12</v>
      </c>
      <c r="I1979" s="2" t="s">
        <v>15</v>
      </c>
      <c r="J1979" s="8" t="s">
        <v>17</v>
      </c>
      <c r="K1979" s="14" t="s">
        <v>16</v>
      </c>
      <c r="L1979" s="2" t="s">
        <v>12</v>
      </c>
      <c r="M1979" s="2" t="s">
        <v>15</v>
      </c>
      <c r="N1979" s="8" t="s">
        <v>17</v>
      </c>
      <c r="O1979" s="14" t="s">
        <v>16</v>
      </c>
      <c r="P1979" s="2" t="s">
        <v>12</v>
      </c>
      <c r="Q1979" s="2" t="s">
        <v>15</v>
      </c>
      <c r="R1979" s="8" t="s">
        <v>17</v>
      </c>
      <c r="S1979" s="14" t="s">
        <v>16</v>
      </c>
      <c r="T1979" s="2" t="s">
        <v>12</v>
      </c>
      <c r="V1979" s="2" t="s">
        <v>9</v>
      </c>
      <c r="W1979" s="8" t="s">
        <v>17</v>
      </c>
      <c r="X1979" s="14" t="s">
        <v>16</v>
      </c>
      <c r="Y1979" s="2" t="s">
        <v>12</v>
      </c>
    </row>
    <row r="1980" spans="1:25" ht="13.5" customHeight="1">
      <c r="A1980" s="3" t="s">
        <v>19</v>
      </c>
      <c r="B1980" s="9">
        <v>1</v>
      </c>
      <c r="C1980" s="15">
        <v>1</v>
      </c>
      <c r="D1980" s="20">
        <v>2</v>
      </c>
      <c r="E1980" s="3" t="s">
        <v>2</v>
      </c>
      <c r="F1980" s="9">
        <v>0</v>
      </c>
      <c r="G1980" s="15">
        <v>0</v>
      </c>
      <c r="H1980" s="20">
        <v>0</v>
      </c>
      <c r="I1980" s="3" t="s">
        <v>20</v>
      </c>
      <c r="J1980" s="9">
        <v>0</v>
      </c>
      <c r="K1980" s="15">
        <v>0</v>
      </c>
      <c r="L1980" s="20">
        <v>0</v>
      </c>
      <c r="M1980" s="3" t="s">
        <v>21</v>
      </c>
      <c r="N1980" s="9">
        <v>0</v>
      </c>
      <c r="O1980" s="15">
        <v>2</v>
      </c>
      <c r="P1980" s="20">
        <v>2</v>
      </c>
      <c r="Q1980" s="3" t="s">
        <v>23</v>
      </c>
      <c r="R1980" s="9">
        <v>0</v>
      </c>
      <c r="S1980" s="15">
        <v>0</v>
      </c>
      <c r="T1980" s="20">
        <v>0</v>
      </c>
      <c r="V1980" s="3" t="s">
        <v>25</v>
      </c>
      <c r="W1980" s="9">
        <v>3</v>
      </c>
      <c r="X1980" s="15">
        <v>3</v>
      </c>
      <c r="Y1980" s="20">
        <v>6</v>
      </c>
    </row>
    <row r="1981" spans="1:25" ht="13.5" customHeight="1">
      <c r="A1981" s="4"/>
      <c r="B1981" s="10"/>
      <c r="C1981" s="16"/>
      <c r="D1981" s="21"/>
      <c r="E1981" s="4"/>
      <c r="F1981" s="10"/>
      <c r="G1981" s="16"/>
      <c r="H1981" s="21"/>
      <c r="I1981" s="4"/>
      <c r="J1981" s="10"/>
      <c r="K1981" s="16"/>
      <c r="L1981" s="21"/>
      <c r="M1981" s="4"/>
      <c r="N1981" s="10"/>
      <c r="O1981" s="16"/>
      <c r="P1981" s="21"/>
      <c r="Q1981" s="4"/>
      <c r="R1981" s="10"/>
      <c r="S1981" s="16"/>
      <c r="T1981" s="21"/>
      <c r="V1981" s="4"/>
      <c r="W1981" s="10"/>
      <c r="X1981" s="16"/>
      <c r="Y1981" s="21"/>
    </row>
    <row r="1982" spans="1:25" ht="13.5" customHeight="1">
      <c r="A1982" s="5"/>
      <c r="B1982" s="11"/>
      <c r="C1982" s="17"/>
      <c r="D1982" s="22"/>
      <c r="E1982" s="5"/>
      <c r="F1982" s="11"/>
      <c r="G1982" s="17"/>
      <c r="H1982" s="22"/>
      <c r="I1982" s="5"/>
      <c r="J1982" s="11"/>
      <c r="K1982" s="17"/>
      <c r="L1982" s="22"/>
      <c r="M1982" s="5"/>
      <c r="N1982" s="11"/>
      <c r="O1982" s="17"/>
      <c r="P1982" s="22"/>
      <c r="Q1982" s="5"/>
      <c r="R1982" s="11"/>
      <c r="S1982" s="17"/>
      <c r="T1982" s="22"/>
      <c r="V1982" s="5"/>
      <c r="W1982" s="11"/>
      <c r="X1982" s="17"/>
      <c r="Y1982" s="22"/>
    </row>
    <row r="1983" spans="1:25" ht="13.5" customHeight="1">
      <c r="A1983" s="6" t="s">
        <v>26</v>
      </c>
      <c r="B1983" s="12">
        <v>0</v>
      </c>
      <c r="C1983" s="18">
        <v>1</v>
      </c>
      <c r="D1983" s="23">
        <v>1</v>
      </c>
      <c r="E1983" s="6" t="s">
        <v>18</v>
      </c>
      <c r="F1983" s="12">
        <v>1</v>
      </c>
      <c r="G1983" s="18">
        <v>1</v>
      </c>
      <c r="H1983" s="23">
        <v>2</v>
      </c>
      <c r="I1983" s="6" t="s">
        <v>28</v>
      </c>
      <c r="J1983" s="12">
        <v>3</v>
      </c>
      <c r="K1983" s="18">
        <v>2</v>
      </c>
      <c r="L1983" s="23">
        <v>5</v>
      </c>
      <c r="M1983" s="6" t="s">
        <v>4</v>
      </c>
      <c r="N1983" s="12">
        <v>4</v>
      </c>
      <c r="O1983" s="18">
        <v>3</v>
      </c>
      <c r="P1983" s="23">
        <v>7</v>
      </c>
      <c r="Q1983" s="6" t="s">
        <v>33</v>
      </c>
      <c r="R1983" s="12">
        <v>0</v>
      </c>
      <c r="S1983" s="18">
        <v>0</v>
      </c>
      <c r="T1983" s="23">
        <v>0</v>
      </c>
      <c r="V1983" s="6" t="s">
        <v>37</v>
      </c>
      <c r="W1983" s="12">
        <v>6</v>
      </c>
      <c r="X1983" s="18">
        <v>11</v>
      </c>
      <c r="Y1983" s="23">
        <v>17</v>
      </c>
    </row>
    <row r="1984" spans="1:25" ht="13.5" customHeight="1">
      <c r="A1984" s="4"/>
      <c r="B1984" s="10"/>
      <c r="C1984" s="16"/>
      <c r="D1984" s="21"/>
      <c r="E1984" s="4"/>
      <c r="F1984" s="10"/>
      <c r="G1984" s="16"/>
      <c r="H1984" s="21"/>
      <c r="I1984" s="4"/>
      <c r="J1984" s="10"/>
      <c r="K1984" s="16"/>
      <c r="L1984" s="21"/>
      <c r="M1984" s="4"/>
      <c r="N1984" s="10"/>
      <c r="O1984" s="16"/>
      <c r="P1984" s="21"/>
      <c r="Q1984" s="4"/>
      <c r="R1984" s="10"/>
      <c r="S1984" s="16"/>
      <c r="T1984" s="21"/>
      <c r="V1984" s="4"/>
      <c r="W1984" s="10"/>
      <c r="X1984" s="16"/>
      <c r="Y1984" s="21"/>
    </row>
    <row r="1985" spans="1:25" ht="13.5" customHeight="1">
      <c r="A1985" s="5"/>
      <c r="B1985" s="11"/>
      <c r="C1985" s="17"/>
      <c r="D1985" s="22"/>
      <c r="E1985" s="5"/>
      <c r="F1985" s="11"/>
      <c r="G1985" s="17"/>
      <c r="H1985" s="22"/>
      <c r="I1985" s="5"/>
      <c r="J1985" s="11"/>
      <c r="K1985" s="17"/>
      <c r="L1985" s="22"/>
      <c r="M1985" s="5"/>
      <c r="N1985" s="11"/>
      <c r="O1985" s="17"/>
      <c r="P1985" s="22"/>
      <c r="Q1985" s="5"/>
      <c r="R1985" s="11"/>
      <c r="S1985" s="17"/>
      <c r="T1985" s="22"/>
      <c r="V1985" s="5"/>
      <c r="W1985" s="11"/>
      <c r="X1985" s="17"/>
      <c r="Y1985" s="22"/>
    </row>
    <row r="1986" spans="1:25" ht="13.5" customHeight="1">
      <c r="A1986" s="6" t="s">
        <v>39</v>
      </c>
      <c r="B1986" s="12">
        <v>0</v>
      </c>
      <c r="C1986" s="18">
        <v>0</v>
      </c>
      <c r="D1986" s="23">
        <v>0</v>
      </c>
      <c r="E1986" s="6" t="s">
        <v>43</v>
      </c>
      <c r="F1986" s="12">
        <v>0</v>
      </c>
      <c r="G1986" s="18">
        <v>1</v>
      </c>
      <c r="H1986" s="23">
        <v>1</v>
      </c>
      <c r="I1986" s="6" t="s">
        <v>45</v>
      </c>
      <c r="J1986" s="12">
        <v>0</v>
      </c>
      <c r="K1986" s="18">
        <v>3</v>
      </c>
      <c r="L1986" s="23">
        <v>3</v>
      </c>
      <c r="M1986" s="6" t="s">
        <v>47</v>
      </c>
      <c r="N1986" s="12">
        <v>0</v>
      </c>
      <c r="O1986" s="18">
        <v>2</v>
      </c>
      <c r="P1986" s="23">
        <v>2</v>
      </c>
      <c r="Q1986" s="6" t="s">
        <v>8</v>
      </c>
      <c r="R1986" s="12">
        <v>0</v>
      </c>
      <c r="S1986" s="18">
        <v>0</v>
      </c>
      <c r="T1986" s="23">
        <v>0</v>
      </c>
      <c r="V1986" s="6" t="s">
        <v>48</v>
      </c>
      <c r="W1986" s="12">
        <v>12</v>
      </c>
      <c r="X1986" s="18">
        <v>9</v>
      </c>
      <c r="Y1986" s="23">
        <v>21</v>
      </c>
    </row>
    <row r="1987" spans="1:25" ht="13.5" customHeight="1">
      <c r="A1987" s="4"/>
      <c r="B1987" s="10"/>
      <c r="C1987" s="16"/>
      <c r="D1987" s="21"/>
      <c r="E1987" s="4"/>
      <c r="F1987" s="10"/>
      <c r="G1987" s="16"/>
      <c r="H1987" s="21"/>
      <c r="I1987" s="4"/>
      <c r="J1987" s="10"/>
      <c r="K1987" s="16"/>
      <c r="L1987" s="21"/>
      <c r="M1987" s="4"/>
      <c r="N1987" s="10"/>
      <c r="O1987" s="16"/>
      <c r="P1987" s="21"/>
      <c r="Q1987" s="4"/>
      <c r="R1987" s="10"/>
      <c r="S1987" s="16"/>
      <c r="T1987" s="21"/>
      <c r="V1987" s="4"/>
      <c r="W1987" s="10"/>
      <c r="X1987" s="16"/>
      <c r="Y1987" s="21"/>
    </row>
    <row r="1988" spans="1:25" ht="13.5" customHeight="1">
      <c r="A1988" s="5"/>
      <c r="B1988" s="11"/>
      <c r="C1988" s="17"/>
      <c r="D1988" s="22"/>
      <c r="E1988" s="5"/>
      <c r="F1988" s="11"/>
      <c r="G1988" s="17"/>
      <c r="H1988" s="22"/>
      <c r="I1988" s="5"/>
      <c r="J1988" s="11"/>
      <c r="K1988" s="17"/>
      <c r="L1988" s="22"/>
      <c r="M1988" s="5"/>
      <c r="N1988" s="11"/>
      <c r="O1988" s="17"/>
      <c r="P1988" s="22"/>
      <c r="Q1988" s="5"/>
      <c r="R1988" s="11"/>
      <c r="S1988" s="17"/>
      <c r="T1988" s="22"/>
      <c r="V1988" s="5"/>
      <c r="W1988" s="11"/>
      <c r="X1988" s="17"/>
      <c r="Y1988" s="22"/>
    </row>
    <row r="1989" spans="1:25" ht="13.5" customHeight="1">
      <c r="A1989" s="6" t="s">
        <v>50</v>
      </c>
      <c r="B1989" s="12">
        <v>1</v>
      </c>
      <c r="C1989" s="18">
        <v>1</v>
      </c>
      <c r="D1989" s="23">
        <v>2</v>
      </c>
      <c r="E1989" s="6" t="s">
        <v>52</v>
      </c>
      <c r="F1989" s="12">
        <v>0</v>
      </c>
      <c r="G1989" s="18">
        <v>1</v>
      </c>
      <c r="H1989" s="23">
        <v>1</v>
      </c>
      <c r="I1989" s="6" t="s">
        <v>42</v>
      </c>
      <c r="J1989" s="12">
        <v>3</v>
      </c>
      <c r="K1989" s="18">
        <v>3</v>
      </c>
      <c r="L1989" s="23">
        <v>6</v>
      </c>
      <c r="M1989" s="6" t="s">
        <v>54</v>
      </c>
      <c r="N1989" s="12">
        <v>1</v>
      </c>
      <c r="O1989" s="18">
        <v>1</v>
      </c>
      <c r="P1989" s="23">
        <v>2</v>
      </c>
      <c r="Q1989" s="6" t="s">
        <v>55</v>
      </c>
      <c r="R1989" s="12">
        <v>0</v>
      </c>
      <c r="S1989" s="18">
        <v>0</v>
      </c>
      <c r="T1989" s="23">
        <v>0</v>
      </c>
      <c r="V1989" s="6" t="s">
        <v>32</v>
      </c>
      <c r="W1989" s="12">
        <v>6</v>
      </c>
      <c r="X1989" s="18">
        <v>5</v>
      </c>
      <c r="Y1989" s="23">
        <v>11</v>
      </c>
    </row>
    <row r="1990" spans="1:25" ht="13.5" customHeight="1">
      <c r="A1990" s="4"/>
      <c r="B1990" s="10"/>
      <c r="C1990" s="16"/>
      <c r="D1990" s="21"/>
      <c r="E1990" s="4"/>
      <c r="F1990" s="10"/>
      <c r="G1990" s="16"/>
      <c r="H1990" s="21"/>
      <c r="I1990" s="4"/>
      <c r="J1990" s="10"/>
      <c r="K1990" s="16"/>
      <c r="L1990" s="21"/>
      <c r="M1990" s="4"/>
      <c r="N1990" s="10"/>
      <c r="O1990" s="16"/>
      <c r="P1990" s="21"/>
      <c r="Q1990" s="4"/>
      <c r="R1990" s="10"/>
      <c r="S1990" s="16"/>
      <c r="T1990" s="21"/>
      <c r="V1990" s="4"/>
      <c r="W1990" s="10"/>
      <c r="X1990" s="16"/>
      <c r="Y1990" s="21"/>
    </row>
    <row r="1991" spans="1:25" ht="13.5" customHeight="1">
      <c r="A1991" s="5"/>
      <c r="B1991" s="11"/>
      <c r="C1991" s="17"/>
      <c r="D1991" s="22"/>
      <c r="E1991" s="5"/>
      <c r="F1991" s="11"/>
      <c r="G1991" s="17"/>
      <c r="H1991" s="22"/>
      <c r="I1991" s="5"/>
      <c r="J1991" s="11"/>
      <c r="K1991" s="17"/>
      <c r="L1991" s="22"/>
      <c r="M1991" s="5"/>
      <c r="N1991" s="11"/>
      <c r="O1991" s="17"/>
      <c r="P1991" s="22"/>
      <c r="Q1991" s="5"/>
      <c r="R1991" s="11"/>
      <c r="S1991" s="17"/>
      <c r="T1991" s="22"/>
      <c r="V1991" s="5"/>
      <c r="W1991" s="11"/>
      <c r="X1991" s="17"/>
      <c r="Y1991" s="22"/>
    </row>
    <row r="1992" spans="1:25" ht="13.5" customHeight="1">
      <c r="A1992" s="6" t="s">
        <v>56</v>
      </c>
      <c r="B1992" s="12">
        <v>1</v>
      </c>
      <c r="C1992" s="18">
        <v>0</v>
      </c>
      <c r="D1992" s="23">
        <v>1</v>
      </c>
      <c r="E1992" s="6" t="s">
        <v>58</v>
      </c>
      <c r="F1992" s="12">
        <v>2</v>
      </c>
      <c r="G1992" s="18">
        <v>2</v>
      </c>
      <c r="H1992" s="23">
        <v>4</v>
      </c>
      <c r="I1992" s="6" t="s">
        <v>61</v>
      </c>
      <c r="J1992" s="12">
        <v>2</v>
      </c>
      <c r="K1992" s="18">
        <v>0</v>
      </c>
      <c r="L1992" s="23">
        <v>2</v>
      </c>
      <c r="M1992" s="6" t="s">
        <v>3</v>
      </c>
      <c r="N1992" s="12">
        <v>1</v>
      </c>
      <c r="O1992" s="18">
        <v>1</v>
      </c>
      <c r="P1992" s="23">
        <v>2</v>
      </c>
      <c r="Q1992" s="6" t="s">
        <v>63</v>
      </c>
      <c r="R1992" s="12">
        <v>0</v>
      </c>
      <c r="S1992" s="18">
        <v>0</v>
      </c>
      <c r="T1992" s="23">
        <v>0</v>
      </c>
      <c r="V1992" s="6" t="s">
        <v>64</v>
      </c>
      <c r="W1992" s="12">
        <v>3</v>
      </c>
      <c r="X1992" s="18">
        <v>1</v>
      </c>
      <c r="Y1992" s="23">
        <v>4</v>
      </c>
    </row>
    <row r="1993" spans="1:25" ht="13.5" customHeight="1">
      <c r="A1993" s="4"/>
      <c r="B1993" s="10"/>
      <c r="C1993" s="16"/>
      <c r="D1993" s="21"/>
      <c r="E1993" s="4"/>
      <c r="F1993" s="10"/>
      <c r="G1993" s="16"/>
      <c r="H1993" s="21"/>
      <c r="I1993" s="4"/>
      <c r="J1993" s="10"/>
      <c r="K1993" s="16"/>
      <c r="L1993" s="21"/>
      <c r="M1993" s="4"/>
      <c r="N1993" s="10"/>
      <c r="O1993" s="16"/>
      <c r="P1993" s="21"/>
      <c r="Q1993" s="4"/>
      <c r="R1993" s="10"/>
      <c r="S1993" s="16"/>
      <c r="T1993" s="21"/>
      <c r="V1993" s="4"/>
      <c r="W1993" s="10"/>
      <c r="X1993" s="16"/>
      <c r="Y1993" s="21"/>
    </row>
    <row r="1994" spans="1:25" ht="13.5" customHeight="1">
      <c r="A1994" s="5"/>
      <c r="B1994" s="11"/>
      <c r="C1994" s="17"/>
      <c r="D1994" s="22"/>
      <c r="E1994" s="5"/>
      <c r="F1994" s="11"/>
      <c r="G1994" s="17"/>
      <c r="H1994" s="22"/>
      <c r="I1994" s="5"/>
      <c r="J1994" s="11"/>
      <c r="K1994" s="17"/>
      <c r="L1994" s="22"/>
      <c r="M1994" s="5"/>
      <c r="N1994" s="11"/>
      <c r="O1994" s="17"/>
      <c r="P1994" s="22"/>
      <c r="Q1994" s="5"/>
      <c r="R1994" s="11"/>
      <c r="S1994" s="17"/>
      <c r="T1994" s="22"/>
      <c r="V1994" s="5"/>
      <c r="W1994" s="11"/>
      <c r="X1994" s="17"/>
      <c r="Y1994" s="22"/>
    </row>
    <row r="1995" spans="1:25" ht="13.5" customHeight="1">
      <c r="A1995" s="6" t="s">
        <v>66</v>
      </c>
      <c r="B1995" s="12">
        <v>0</v>
      </c>
      <c r="C1995" s="18">
        <v>2</v>
      </c>
      <c r="D1995" s="23">
        <v>2</v>
      </c>
      <c r="E1995" s="6" t="s">
        <v>67</v>
      </c>
      <c r="F1995" s="12">
        <v>0</v>
      </c>
      <c r="G1995" s="18">
        <v>0</v>
      </c>
      <c r="H1995" s="23">
        <v>0</v>
      </c>
      <c r="I1995" s="6" t="s">
        <v>41</v>
      </c>
      <c r="J1995" s="12">
        <v>2</v>
      </c>
      <c r="K1995" s="18">
        <v>3</v>
      </c>
      <c r="L1995" s="23">
        <v>5</v>
      </c>
      <c r="M1995" s="6" t="s">
        <v>70</v>
      </c>
      <c r="N1995" s="12">
        <v>2</v>
      </c>
      <c r="O1995" s="18">
        <v>0</v>
      </c>
      <c r="P1995" s="23">
        <v>2</v>
      </c>
      <c r="Q1995" s="6" t="s">
        <v>71</v>
      </c>
      <c r="R1995" s="12">
        <v>0</v>
      </c>
      <c r="S1995" s="18">
        <v>0</v>
      </c>
      <c r="T1995" s="23">
        <v>0</v>
      </c>
      <c r="V1995" s="6" t="s">
        <v>72</v>
      </c>
      <c r="W1995" s="12">
        <v>3</v>
      </c>
      <c r="X1995" s="18">
        <v>5</v>
      </c>
      <c r="Y1995" s="23">
        <v>8</v>
      </c>
    </row>
    <row r="1996" spans="1:25" ht="13.5" customHeight="1">
      <c r="A1996" s="4"/>
      <c r="B1996" s="10"/>
      <c r="C1996" s="16"/>
      <c r="D1996" s="21"/>
      <c r="E1996" s="4"/>
      <c r="F1996" s="10"/>
      <c r="G1996" s="16"/>
      <c r="H1996" s="21"/>
      <c r="I1996" s="4"/>
      <c r="J1996" s="10"/>
      <c r="K1996" s="16"/>
      <c r="L1996" s="21"/>
      <c r="M1996" s="4"/>
      <c r="N1996" s="10"/>
      <c r="O1996" s="16"/>
      <c r="P1996" s="21"/>
      <c r="Q1996" s="4"/>
      <c r="R1996" s="10"/>
      <c r="S1996" s="16"/>
      <c r="T1996" s="21"/>
      <c r="V1996" s="4"/>
      <c r="W1996" s="10"/>
      <c r="X1996" s="16"/>
      <c r="Y1996" s="21"/>
    </row>
    <row r="1997" spans="1:25" ht="13.5" customHeight="1">
      <c r="A1997" s="5"/>
      <c r="B1997" s="11"/>
      <c r="C1997" s="17"/>
      <c r="D1997" s="22"/>
      <c r="E1997" s="5"/>
      <c r="F1997" s="11"/>
      <c r="G1997" s="17"/>
      <c r="H1997" s="22"/>
      <c r="I1997" s="5"/>
      <c r="J1997" s="11"/>
      <c r="K1997" s="17"/>
      <c r="L1997" s="22"/>
      <c r="M1997" s="5"/>
      <c r="N1997" s="11"/>
      <c r="O1997" s="17"/>
      <c r="P1997" s="22"/>
      <c r="Q1997" s="5"/>
      <c r="R1997" s="11"/>
      <c r="S1997" s="17"/>
      <c r="T1997" s="22"/>
      <c r="V1997" s="5"/>
      <c r="W1997" s="11"/>
      <c r="X1997" s="17"/>
      <c r="Y1997" s="22"/>
    </row>
    <row r="1998" spans="1:25" ht="13.5" customHeight="1">
      <c r="A1998" s="6" t="s">
        <v>73</v>
      </c>
      <c r="B1998" s="12">
        <v>0</v>
      </c>
      <c r="C1998" s="18">
        <v>1</v>
      </c>
      <c r="D1998" s="23">
        <v>1</v>
      </c>
      <c r="E1998" s="6" t="s">
        <v>13</v>
      </c>
      <c r="F1998" s="12">
        <v>0</v>
      </c>
      <c r="G1998" s="18">
        <v>0</v>
      </c>
      <c r="H1998" s="23">
        <v>0</v>
      </c>
      <c r="I1998" s="6" t="s">
        <v>49</v>
      </c>
      <c r="J1998" s="12">
        <v>0</v>
      </c>
      <c r="K1998" s="18">
        <v>5</v>
      </c>
      <c r="L1998" s="23">
        <v>5</v>
      </c>
      <c r="M1998" s="6" t="s">
        <v>60</v>
      </c>
      <c r="N1998" s="12">
        <v>1</v>
      </c>
      <c r="O1998" s="18">
        <v>0</v>
      </c>
      <c r="P1998" s="23">
        <v>1</v>
      </c>
      <c r="Q1998" s="6" t="s">
        <v>57</v>
      </c>
      <c r="R1998" s="12">
        <v>0</v>
      </c>
      <c r="S1998" s="18">
        <v>0</v>
      </c>
      <c r="T1998" s="23">
        <v>0</v>
      </c>
      <c r="V1998" s="6" t="s">
        <v>10</v>
      </c>
      <c r="W1998" s="12">
        <v>3</v>
      </c>
      <c r="X1998" s="18">
        <v>4</v>
      </c>
      <c r="Y1998" s="23">
        <v>7</v>
      </c>
    </row>
    <row r="1999" spans="1:25" ht="13.5" customHeight="1">
      <c r="A1999" s="4"/>
      <c r="B1999" s="10"/>
      <c r="C1999" s="16"/>
      <c r="D1999" s="21"/>
      <c r="E1999" s="4"/>
      <c r="F1999" s="10"/>
      <c r="G1999" s="16"/>
      <c r="H1999" s="21"/>
      <c r="I1999" s="4"/>
      <c r="J1999" s="10"/>
      <c r="K1999" s="16"/>
      <c r="L1999" s="21"/>
      <c r="M1999" s="4"/>
      <c r="N1999" s="10"/>
      <c r="O1999" s="16"/>
      <c r="P1999" s="21"/>
      <c r="Q1999" s="4"/>
      <c r="R1999" s="10"/>
      <c r="S1999" s="16"/>
      <c r="T1999" s="21"/>
      <c r="V1999" s="4"/>
      <c r="W1999" s="10"/>
      <c r="X1999" s="16"/>
      <c r="Y1999" s="21"/>
    </row>
    <row r="2000" spans="1:25" ht="13.5" customHeight="1">
      <c r="A2000" s="5"/>
      <c r="B2000" s="11"/>
      <c r="C2000" s="17"/>
      <c r="D2000" s="22"/>
      <c r="E2000" s="5"/>
      <c r="F2000" s="11"/>
      <c r="G2000" s="17"/>
      <c r="H2000" s="22"/>
      <c r="I2000" s="5"/>
      <c r="J2000" s="11"/>
      <c r="K2000" s="17"/>
      <c r="L2000" s="22"/>
      <c r="M2000" s="5"/>
      <c r="N2000" s="11"/>
      <c r="O2000" s="17"/>
      <c r="P2000" s="22"/>
      <c r="Q2000" s="5"/>
      <c r="R2000" s="11"/>
      <c r="S2000" s="17"/>
      <c r="T2000" s="22"/>
      <c r="V2000" s="5"/>
      <c r="W2000" s="11"/>
      <c r="X2000" s="17"/>
      <c r="Y2000" s="22"/>
    </row>
    <row r="2001" spans="1:25" ht="13.5" customHeight="1">
      <c r="A2001" s="6" t="s">
        <v>62</v>
      </c>
      <c r="B2001" s="12">
        <v>3</v>
      </c>
      <c r="C2001" s="18">
        <v>3</v>
      </c>
      <c r="D2001" s="23">
        <v>6</v>
      </c>
      <c r="E2001" s="6" t="s">
        <v>30</v>
      </c>
      <c r="F2001" s="12">
        <v>0</v>
      </c>
      <c r="G2001" s="18">
        <v>1</v>
      </c>
      <c r="H2001" s="23">
        <v>1</v>
      </c>
      <c r="I2001" s="6" t="s">
        <v>74</v>
      </c>
      <c r="J2001" s="12">
        <v>2</v>
      </c>
      <c r="K2001" s="18">
        <v>0</v>
      </c>
      <c r="L2001" s="23">
        <v>2</v>
      </c>
      <c r="M2001" s="6" t="s">
        <v>68</v>
      </c>
      <c r="N2001" s="12">
        <v>1</v>
      </c>
      <c r="O2001" s="18">
        <v>0</v>
      </c>
      <c r="P2001" s="23">
        <v>1</v>
      </c>
      <c r="Q2001" s="6" t="s">
        <v>35</v>
      </c>
      <c r="R2001" s="12">
        <v>0</v>
      </c>
      <c r="S2001" s="18">
        <v>0</v>
      </c>
      <c r="T2001" s="23">
        <v>0</v>
      </c>
      <c r="V2001" s="6" t="s">
        <v>75</v>
      </c>
      <c r="W2001" s="12">
        <v>8</v>
      </c>
      <c r="X2001" s="18">
        <v>9</v>
      </c>
      <c r="Y2001" s="23">
        <v>17</v>
      </c>
    </row>
    <row r="2002" spans="1:25" ht="13.5" customHeight="1">
      <c r="A2002" s="4"/>
      <c r="B2002" s="10"/>
      <c r="C2002" s="16"/>
      <c r="D2002" s="21"/>
      <c r="E2002" s="4"/>
      <c r="F2002" s="10"/>
      <c r="G2002" s="16"/>
      <c r="H2002" s="21"/>
      <c r="I2002" s="4"/>
      <c r="J2002" s="10"/>
      <c r="K2002" s="16"/>
      <c r="L2002" s="21"/>
      <c r="M2002" s="4"/>
      <c r="N2002" s="10"/>
      <c r="O2002" s="16"/>
      <c r="P2002" s="21"/>
      <c r="Q2002" s="4"/>
      <c r="R2002" s="10"/>
      <c r="S2002" s="16"/>
      <c r="T2002" s="21"/>
      <c r="V2002" s="4"/>
      <c r="W2002" s="10"/>
      <c r="X2002" s="16"/>
      <c r="Y2002" s="21"/>
    </row>
    <row r="2003" spans="1:25" ht="13.5" customHeight="1">
      <c r="A2003" s="5"/>
      <c r="B2003" s="11"/>
      <c r="C2003" s="17"/>
      <c r="D2003" s="22"/>
      <c r="E2003" s="5"/>
      <c r="F2003" s="11"/>
      <c r="G2003" s="17"/>
      <c r="H2003" s="22"/>
      <c r="I2003" s="5"/>
      <c r="J2003" s="11"/>
      <c r="K2003" s="17"/>
      <c r="L2003" s="22"/>
      <c r="M2003" s="5"/>
      <c r="N2003" s="11"/>
      <c r="O2003" s="17"/>
      <c r="P2003" s="22"/>
      <c r="Q2003" s="5"/>
      <c r="R2003" s="11"/>
      <c r="S2003" s="17"/>
      <c r="T2003" s="22"/>
      <c r="V2003" s="5"/>
      <c r="W2003" s="11"/>
      <c r="X2003" s="17"/>
      <c r="Y2003" s="22"/>
    </row>
    <row r="2004" spans="1:25" ht="13.5" customHeight="1">
      <c r="A2004" s="6" t="s">
        <v>53</v>
      </c>
      <c r="B2004" s="12">
        <v>2</v>
      </c>
      <c r="C2004" s="18">
        <v>3</v>
      </c>
      <c r="D2004" s="23">
        <v>5</v>
      </c>
      <c r="E2004" s="6" t="s">
        <v>24</v>
      </c>
      <c r="F2004" s="12">
        <v>2</v>
      </c>
      <c r="G2004" s="18">
        <v>1</v>
      </c>
      <c r="H2004" s="23">
        <v>3</v>
      </c>
      <c r="I2004" s="6" t="s">
        <v>77</v>
      </c>
      <c r="J2004" s="12">
        <v>1</v>
      </c>
      <c r="K2004" s="18">
        <v>3</v>
      </c>
      <c r="L2004" s="23">
        <v>4</v>
      </c>
      <c r="M2004" s="6" t="s">
        <v>44</v>
      </c>
      <c r="N2004" s="12">
        <v>0</v>
      </c>
      <c r="O2004" s="18">
        <v>0</v>
      </c>
      <c r="P2004" s="23">
        <v>0</v>
      </c>
      <c r="Q2004" s="6" t="s">
        <v>46</v>
      </c>
      <c r="R2004" s="12">
        <v>0</v>
      </c>
      <c r="S2004" s="18">
        <v>0</v>
      </c>
      <c r="T2004" s="23">
        <v>0</v>
      </c>
      <c r="V2004" s="6" t="s">
        <v>29</v>
      </c>
      <c r="W2004" s="12">
        <v>3</v>
      </c>
      <c r="X2004" s="18">
        <v>9</v>
      </c>
      <c r="Y2004" s="23">
        <v>12</v>
      </c>
    </row>
    <row r="2005" spans="1:25" ht="13.5" customHeight="1">
      <c r="A2005" s="4"/>
      <c r="B2005" s="10"/>
      <c r="C2005" s="16"/>
      <c r="D2005" s="21"/>
      <c r="E2005" s="4"/>
      <c r="F2005" s="10"/>
      <c r="G2005" s="16"/>
      <c r="H2005" s="21"/>
      <c r="I2005" s="4"/>
      <c r="J2005" s="10"/>
      <c r="K2005" s="16"/>
      <c r="L2005" s="21"/>
      <c r="M2005" s="4"/>
      <c r="N2005" s="10"/>
      <c r="O2005" s="16"/>
      <c r="P2005" s="21"/>
      <c r="Q2005" s="4"/>
      <c r="R2005" s="10"/>
      <c r="S2005" s="16"/>
      <c r="T2005" s="21"/>
      <c r="V2005" s="4"/>
      <c r="W2005" s="10"/>
      <c r="X2005" s="16"/>
      <c r="Y2005" s="21"/>
    </row>
    <row r="2006" spans="1:25" ht="13.5" customHeight="1">
      <c r="A2006" s="5"/>
      <c r="B2006" s="11"/>
      <c r="C2006" s="17"/>
      <c r="D2006" s="22"/>
      <c r="E2006" s="5"/>
      <c r="F2006" s="11"/>
      <c r="G2006" s="17"/>
      <c r="H2006" s="22"/>
      <c r="I2006" s="5"/>
      <c r="J2006" s="11"/>
      <c r="K2006" s="17"/>
      <c r="L2006" s="22"/>
      <c r="M2006" s="5"/>
      <c r="N2006" s="11"/>
      <c r="O2006" s="17"/>
      <c r="P2006" s="22"/>
      <c r="Q2006" s="5"/>
      <c r="R2006" s="11"/>
      <c r="S2006" s="17"/>
      <c r="T2006" s="22"/>
      <c r="V2006" s="5"/>
      <c r="W2006" s="11"/>
      <c r="X2006" s="17"/>
      <c r="Y2006" s="22"/>
    </row>
    <row r="2007" spans="1:25" ht="13.5" customHeight="1">
      <c r="A2007" s="6" t="s">
        <v>78</v>
      </c>
      <c r="B2007" s="12">
        <v>1</v>
      </c>
      <c r="C2007" s="18">
        <v>2</v>
      </c>
      <c r="D2007" s="23">
        <v>3</v>
      </c>
      <c r="E2007" s="6" t="s">
        <v>79</v>
      </c>
      <c r="F2007" s="12">
        <v>1</v>
      </c>
      <c r="G2007" s="18">
        <v>2</v>
      </c>
      <c r="H2007" s="23">
        <v>3</v>
      </c>
      <c r="I2007" s="6" t="s">
        <v>7</v>
      </c>
      <c r="J2007" s="12">
        <v>0</v>
      </c>
      <c r="K2007" s="18">
        <v>5</v>
      </c>
      <c r="L2007" s="23">
        <v>5</v>
      </c>
      <c r="M2007" s="6" t="s">
        <v>59</v>
      </c>
      <c r="N2007" s="12">
        <v>2</v>
      </c>
      <c r="O2007" s="18">
        <v>1</v>
      </c>
      <c r="P2007" s="23">
        <v>3</v>
      </c>
      <c r="Q2007" s="6" t="s">
        <v>80</v>
      </c>
      <c r="R2007" s="12">
        <v>0</v>
      </c>
      <c r="S2007" s="18">
        <v>0</v>
      </c>
      <c r="T2007" s="23">
        <v>0</v>
      </c>
      <c r="V2007" s="6" t="s">
        <v>82</v>
      </c>
      <c r="W2007" s="12">
        <v>10</v>
      </c>
      <c r="X2007" s="18">
        <v>9</v>
      </c>
      <c r="Y2007" s="23">
        <v>19</v>
      </c>
    </row>
    <row r="2008" spans="1:25" ht="13.5" customHeight="1">
      <c r="A2008" s="4"/>
      <c r="B2008" s="10"/>
      <c r="C2008" s="16"/>
      <c r="D2008" s="21"/>
      <c r="E2008" s="4"/>
      <c r="F2008" s="10"/>
      <c r="G2008" s="16"/>
      <c r="H2008" s="21"/>
      <c r="I2008" s="4"/>
      <c r="J2008" s="10"/>
      <c r="K2008" s="16"/>
      <c r="L2008" s="21"/>
      <c r="M2008" s="4"/>
      <c r="N2008" s="10"/>
      <c r="O2008" s="16"/>
      <c r="P2008" s="21"/>
      <c r="Q2008" s="4"/>
      <c r="R2008" s="10"/>
      <c r="S2008" s="16"/>
      <c r="T2008" s="21"/>
      <c r="V2008" s="4"/>
      <c r="W2008" s="10"/>
      <c r="X2008" s="16"/>
      <c r="Y2008" s="21"/>
    </row>
    <row r="2009" spans="1:25" ht="13.5" customHeight="1">
      <c r="A2009" s="5"/>
      <c r="B2009" s="11"/>
      <c r="C2009" s="17"/>
      <c r="D2009" s="22"/>
      <c r="E2009" s="5"/>
      <c r="F2009" s="11"/>
      <c r="G2009" s="17"/>
      <c r="H2009" s="22"/>
      <c r="I2009" s="5"/>
      <c r="J2009" s="11"/>
      <c r="K2009" s="17"/>
      <c r="L2009" s="22"/>
      <c r="M2009" s="5"/>
      <c r="N2009" s="11"/>
      <c r="O2009" s="17"/>
      <c r="P2009" s="22"/>
      <c r="Q2009" s="5"/>
      <c r="R2009" s="11"/>
      <c r="S2009" s="17"/>
      <c r="T2009" s="22"/>
      <c r="V2009" s="5"/>
      <c r="W2009" s="11"/>
      <c r="X2009" s="17"/>
      <c r="Y2009" s="22"/>
    </row>
    <row r="2010" spans="1:25" ht="13.5" customHeight="1">
      <c r="A2010" s="6" t="s">
        <v>83</v>
      </c>
      <c r="B2010" s="12">
        <v>2</v>
      </c>
      <c r="C2010" s="18">
        <v>0</v>
      </c>
      <c r="D2010" s="23">
        <v>2</v>
      </c>
      <c r="E2010" s="6" t="s">
        <v>85</v>
      </c>
      <c r="F2010" s="12">
        <v>2</v>
      </c>
      <c r="G2010" s="18">
        <v>5</v>
      </c>
      <c r="H2010" s="23">
        <v>7</v>
      </c>
      <c r="I2010" s="6" t="s">
        <v>86</v>
      </c>
      <c r="J2010" s="12">
        <v>3</v>
      </c>
      <c r="K2010" s="18">
        <v>0</v>
      </c>
      <c r="L2010" s="23">
        <v>3</v>
      </c>
      <c r="M2010" s="6" t="s">
        <v>69</v>
      </c>
      <c r="N2010" s="12">
        <v>0</v>
      </c>
      <c r="O2010" s="18">
        <v>2</v>
      </c>
      <c r="P2010" s="23">
        <v>2</v>
      </c>
      <c r="Q2010" s="6" t="s">
        <v>87</v>
      </c>
      <c r="R2010" s="12">
        <v>0</v>
      </c>
      <c r="S2010" s="18">
        <v>0</v>
      </c>
      <c r="T2010" s="23">
        <v>0</v>
      </c>
      <c r="V2010" s="6" t="s">
        <v>51</v>
      </c>
      <c r="W2010" s="12">
        <v>8</v>
      </c>
      <c r="X2010" s="18">
        <v>8</v>
      </c>
      <c r="Y2010" s="23">
        <v>16</v>
      </c>
    </row>
    <row r="2011" spans="1:25" ht="13.5" customHeight="1">
      <c r="A2011" s="4"/>
      <c r="B2011" s="10"/>
      <c r="C2011" s="16"/>
      <c r="D2011" s="21"/>
      <c r="E2011" s="4"/>
      <c r="F2011" s="10"/>
      <c r="G2011" s="16"/>
      <c r="H2011" s="21"/>
      <c r="I2011" s="4"/>
      <c r="J2011" s="10"/>
      <c r="K2011" s="16"/>
      <c r="L2011" s="21"/>
      <c r="M2011" s="4"/>
      <c r="N2011" s="10"/>
      <c r="O2011" s="16"/>
      <c r="P2011" s="21"/>
      <c r="Q2011" s="4"/>
      <c r="R2011" s="10"/>
      <c r="S2011" s="16"/>
      <c r="T2011" s="21"/>
      <c r="V2011" s="4"/>
      <c r="W2011" s="10"/>
      <c r="X2011" s="16"/>
      <c r="Y2011" s="21"/>
    </row>
    <row r="2012" spans="1:25" ht="13.5" customHeight="1">
      <c r="A2012" s="5"/>
      <c r="B2012" s="11"/>
      <c r="C2012" s="17"/>
      <c r="D2012" s="22"/>
      <c r="E2012" s="5"/>
      <c r="F2012" s="11"/>
      <c r="G2012" s="17"/>
      <c r="H2012" s="22"/>
      <c r="I2012" s="5"/>
      <c r="J2012" s="11"/>
      <c r="K2012" s="17"/>
      <c r="L2012" s="22"/>
      <c r="M2012" s="5"/>
      <c r="N2012" s="11"/>
      <c r="O2012" s="17"/>
      <c r="P2012" s="22"/>
      <c r="Q2012" s="5"/>
      <c r="R2012" s="11"/>
      <c r="S2012" s="17"/>
      <c r="T2012" s="22"/>
      <c r="V2012" s="5"/>
      <c r="W2012" s="11"/>
      <c r="X2012" s="17"/>
      <c r="Y2012" s="22"/>
    </row>
    <row r="2013" spans="1:25" ht="13.5" customHeight="1">
      <c r="A2013" s="6" t="s">
        <v>89</v>
      </c>
      <c r="B2013" s="12">
        <v>1</v>
      </c>
      <c r="C2013" s="18">
        <v>0</v>
      </c>
      <c r="D2013" s="23">
        <v>1</v>
      </c>
      <c r="E2013" s="6" t="s">
        <v>91</v>
      </c>
      <c r="F2013" s="12">
        <v>3</v>
      </c>
      <c r="G2013" s="18">
        <v>2</v>
      </c>
      <c r="H2013" s="23">
        <v>5</v>
      </c>
      <c r="I2013" s="6" t="s">
        <v>92</v>
      </c>
      <c r="J2013" s="12">
        <v>1</v>
      </c>
      <c r="K2013" s="18">
        <v>2</v>
      </c>
      <c r="L2013" s="23">
        <v>3</v>
      </c>
      <c r="M2013" s="6" t="s">
        <v>94</v>
      </c>
      <c r="N2013" s="12">
        <v>0</v>
      </c>
      <c r="O2013" s="18">
        <v>2</v>
      </c>
      <c r="P2013" s="23">
        <v>2</v>
      </c>
      <c r="Q2013" s="6" t="s">
        <v>95</v>
      </c>
      <c r="R2013" s="12">
        <v>0</v>
      </c>
      <c r="S2013" s="18">
        <v>0</v>
      </c>
      <c r="T2013" s="23">
        <v>0</v>
      </c>
      <c r="V2013" s="6" t="s">
        <v>96</v>
      </c>
      <c r="W2013" s="12">
        <v>5</v>
      </c>
      <c r="X2013" s="18">
        <v>16</v>
      </c>
      <c r="Y2013" s="23">
        <v>21</v>
      </c>
    </row>
    <row r="2014" spans="1:25" ht="13.5" customHeight="1">
      <c r="A2014" s="4"/>
      <c r="B2014" s="10"/>
      <c r="C2014" s="16"/>
      <c r="D2014" s="21"/>
      <c r="E2014" s="4"/>
      <c r="F2014" s="10"/>
      <c r="G2014" s="16"/>
      <c r="H2014" s="21"/>
      <c r="I2014" s="4"/>
      <c r="J2014" s="10"/>
      <c r="K2014" s="16"/>
      <c r="L2014" s="21"/>
      <c r="M2014" s="4"/>
      <c r="N2014" s="10"/>
      <c r="O2014" s="16"/>
      <c r="P2014" s="21"/>
      <c r="Q2014" s="4"/>
      <c r="R2014" s="10"/>
      <c r="S2014" s="16"/>
      <c r="T2014" s="21"/>
      <c r="V2014" s="4"/>
      <c r="W2014" s="10"/>
      <c r="X2014" s="16"/>
      <c r="Y2014" s="21"/>
    </row>
    <row r="2015" spans="1:25" ht="13.5" customHeight="1">
      <c r="A2015" s="5"/>
      <c r="B2015" s="11"/>
      <c r="C2015" s="17"/>
      <c r="D2015" s="22"/>
      <c r="E2015" s="5"/>
      <c r="F2015" s="11"/>
      <c r="G2015" s="17"/>
      <c r="H2015" s="22"/>
      <c r="I2015" s="5"/>
      <c r="J2015" s="11"/>
      <c r="K2015" s="17"/>
      <c r="L2015" s="22"/>
      <c r="M2015" s="5"/>
      <c r="N2015" s="11"/>
      <c r="O2015" s="17"/>
      <c r="P2015" s="22"/>
      <c r="Q2015" s="5"/>
      <c r="R2015" s="11"/>
      <c r="S2015" s="17"/>
      <c r="T2015" s="22"/>
      <c r="V2015" s="5"/>
      <c r="W2015" s="11"/>
      <c r="X2015" s="17"/>
      <c r="Y2015" s="22"/>
    </row>
    <row r="2016" spans="1:25" ht="13.5" customHeight="1">
      <c r="A2016" s="6" t="s">
        <v>40</v>
      </c>
      <c r="B2016" s="12">
        <v>2</v>
      </c>
      <c r="C2016" s="18">
        <v>3</v>
      </c>
      <c r="D2016" s="23">
        <v>5</v>
      </c>
      <c r="E2016" s="6" t="s">
        <v>97</v>
      </c>
      <c r="F2016" s="12">
        <v>2</v>
      </c>
      <c r="G2016" s="18">
        <v>1</v>
      </c>
      <c r="H2016" s="23">
        <v>3</v>
      </c>
      <c r="I2016" s="6" t="s">
        <v>98</v>
      </c>
      <c r="J2016" s="12">
        <v>1</v>
      </c>
      <c r="K2016" s="18">
        <v>1</v>
      </c>
      <c r="L2016" s="23">
        <v>2</v>
      </c>
      <c r="M2016" s="6" t="s">
        <v>99</v>
      </c>
      <c r="N2016" s="12">
        <v>1</v>
      </c>
      <c r="O2016" s="18">
        <v>2</v>
      </c>
      <c r="P2016" s="23">
        <v>3</v>
      </c>
      <c r="Q2016" s="6" t="s">
        <v>100</v>
      </c>
      <c r="R2016" s="12">
        <v>0</v>
      </c>
      <c r="S2016" s="18">
        <v>0</v>
      </c>
      <c r="T2016" s="23">
        <v>0</v>
      </c>
      <c r="V2016" s="6" t="s">
        <v>101</v>
      </c>
      <c r="W2016" s="12">
        <v>5</v>
      </c>
      <c r="X2016" s="18">
        <v>5</v>
      </c>
      <c r="Y2016" s="23">
        <v>10</v>
      </c>
    </row>
    <row r="2017" spans="1:25" ht="13.5" customHeight="1">
      <c r="A2017" s="4"/>
      <c r="B2017" s="10"/>
      <c r="C2017" s="16"/>
      <c r="D2017" s="21"/>
      <c r="E2017" s="4"/>
      <c r="F2017" s="10"/>
      <c r="G2017" s="16"/>
      <c r="H2017" s="21"/>
      <c r="I2017" s="4"/>
      <c r="J2017" s="10"/>
      <c r="K2017" s="16"/>
      <c r="L2017" s="21"/>
      <c r="M2017" s="4"/>
      <c r="N2017" s="10"/>
      <c r="O2017" s="16"/>
      <c r="P2017" s="21"/>
      <c r="Q2017" s="4"/>
      <c r="R2017" s="10"/>
      <c r="S2017" s="16"/>
      <c r="T2017" s="21"/>
      <c r="V2017" s="4"/>
      <c r="W2017" s="10"/>
      <c r="X2017" s="16"/>
      <c r="Y2017" s="21"/>
    </row>
    <row r="2018" spans="1:25" ht="13.5" customHeight="1">
      <c r="A2018" s="5"/>
      <c r="B2018" s="11"/>
      <c r="C2018" s="17"/>
      <c r="D2018" s="22"/>
      <c r="E2018" s="5"/>
      <c r="F2018" s="11"/>
      <c r="G2018" s="17"/>
      <c r="H2018" s="22"/>
      <c r="I2018" s="5"/>
      <c r="J2018" s="11"/>
      <c r="K2018" s="17"/>
      <c r="L2018" s="22"/>
      <c r="M2018" s="5"/>
      <c r="N2018" s="11"/>
      <c r="O2018" s="17"/>
      <c r="P2018" s="22"/>
      <c r="Q2018" s="5"/>
      <c r="R2018" s="11"/>
      <c r="S2018" s="17"/>
      <c r="T2018" s="22"/>
      <c r="V2018" s="5"/>
      <c r="W2018" s="11"/>
      <c r="X2018" s="17"/>
      <c r="Y2018" s="22"/>
    </row>
    <row r="2019" spans="1:25" ht="13.5" customHeight="1">
      <c r="A2019" s="6" t="s">
        <v>103</v>
      </c>
      <c r="B2019" s="12">
        <v>3</v>
      </c>
      <c r="C2019" s="18">
        <v>4</v>
      </c>
      <c r="D2019" s="23">
        <v>7</v>
      </c>
      <c r="E2019" s="6" t="s">
        <v>106</v>
      </c>
      <c r="F2019" s="12">
        <v>1</v>
      </c>
      <c r="G2019" s="18">
        <v>0</v>
      </c>
      <c r="H2019" s="23">
        <v>1</v>
      </c>
      <c r="I2019" s="6" t="s">
        <v>107</v>
      </c>
      <c r="J2019" s="12">
        <v>0</v>
      </c>
      <c r="K2019" s="18">
        <v>0</v>
      </c>
      <c r="L2019" s="23">
        <v>0</v>
      </c>
      <c r="M2019" s="6" t="s">
        <v>108</v>
      </c>
      <c r="N2019" s="12">
        <v>0</v>
      </c>
      <c r="O2019" s="18">
        <v>1</v>
      </c>
      <c r="P2019" s="23">
        <v>1</v>
      </c>
      <c r="Q2019" s="6" t="s">
        <v>109</v>
      </c>
      <c r="R2019" s="12">
        <v>0</v>
      </c>
      <c r="S2019" s="18">
        <v>0</v>
      </c>
      <c r="T2019" s="23">
        <v>0</v>
      </c>
      <c r="V2019" s="6" t="s">
        <v>111</v>
      </c>
      <c r="W2019" s="12">
        <v>3</v>
      </c>
      <c r="X2019" s="18">
        <v>5</v>
      </c>
      <c r="Y2019" s="23">
        <v>8</v>
      </c>
    </row>
    <row r="2020" spans="1:25" ht="13.5" customHeight="1">
      <c r="A2020" s="4"/>
      <c r="B2020" s="10"/>
      <c r="C2020" s="16"/>
      <c r="D2020" s="21"/>
      <c r="E2020" s="4"/>
      <c r="F2020" s="10"/>
      <c r="G2020" s="16"/>
      <c r="H2020" s="21"/>
      <c r="I2020" s="4"/>
      <c r="J2020" s="10"/>
      <c r="K2020" s="16"/>
      <c r="L2020" s="21"/>
      <c r="M2020" s="4"/>
      <c r="N2020" s="10"/>
      <c r="O2020" s="16"/>
      <c r="P2020" s="21"/>
      <c r="Q2020" s="4"/>
      <c r="R2020" s="10"/>
      <c r="S2020" s="16"/>
      <c r="T2020" s="21"/>
      <c r="V2020" s="4"/>
      <c r="W2020" s="10"/>
      <c r="X2020" s="16"/>
      <c r="Y2020" s="21"/>
    </row>
    <row r="2021" spans="1:25" ht="13.5" customHeight="1">
      <c r="A2021" s="5"/>
      <c r="B2021" s="11"/>
      <c r="C2021" s="17"/>
      <c r="D2021" s="22"/>
      <c r="E2021" s="5"/>
      <c r="F2021" s="11"/>
      <c r="G2021" s="17"/>
      <c r="H2021" s="22"/>
      <c r="I2021" s="5"/>
      <c r="J2021" s="11"/>
      <c r="K2021" s="17"/>
      <c r="L2021" s="22"/>
      <c r="M2021" s="5"/>
      <c r="N2021" s="11"/>
      <c r="O2021" s="17"/>
      <c r="P2021" s="22"/>
      <c r="Q2021" s="5"/>
      <c r="R2021" s="11"/>
      <c r="S2021" s="17"/>
      <c r="T2021" s="22"/>
      <c r="V2021" s="5"/>
      <c r="W2021" s="11"/>
      <c r="X2021" s="17"/>
      <c r="Y2021" s="22"/>
    </row>
    <row r="2022" spans="1:25" ht="13.5" customHeight="1">
      <c r="A2022" s="6" t="s">
        <v>14</v>
      </c>
      <c r="B2022" s="12">
        <v>4</v>
      </c>
      <c r="C2022" s="18">
        <v>2</v>
      </c>
      <c r="D2022" s="23">
        <v>6</v>
      </c>
      <c r="E2022" s="6" t="s">
        <v>112</v>
      </c>
      <c r="F2022" s="12">
        <v>0</v>
      </c>
      <c r="G2022" s="18">
        <v>1</v>
      </c>
      <c r="H2022" s="23">
        <v>1</v>
      </c>
      <c r="I2022" s="6" t="s">
        <v>38</v>
      </c>
      <c r="J2022" s="12">
        <v>0</v>
      </c>
      <c r="K2022" s="18">
        <v>2</v>
      </c>
      <c r="L2022" s="23">
        <v>2</v>
      </c>
      <c r="M2022" s="6" t="s">
        <v>113</v>
      </c>
      <c r="N2022" s="12">
        <v>0</v>
      </c>
      <c r="O2022" s="18">
        <v>0</v>
      </c>
      <c r="P2022" s="23">
        <v>0</v>
      </c>
      <c r="Q2022" s="6" t="s">
        <v>114</v>
      </c>
      <c r="R2022" s="12">
        <v>0</v>
      </c>
      <c r="S2022" s="18">
        <v>0</v>
      </c>
      <c r="T2022" s="23">
        <v>0</v>
      </c>
      <c r="V2022" s="6" t="s">
        <v>115</v>
      </c>
      <c r="W2022" s="12">
        <v>8</v>
      </c>
      <c r="X2022" s="18">
        <v>13</v>
      </c>
      <c r="Y2022" s="23">
        <v>21</v>
      </c>
    </row>
    <row r="2023" spans="1:25" ht="13.5" customHeight="1">
      <c r="A2023" s="4"/>
      <c r="B2023" s="10"/>
      <c r="C2023" s="16"/>
      <c r="D2023" s="21"/>
      <c r="E2023" s="4"/>
      <c r="F2023" s="10"/>
      <c r="G2023" s="16"/>
      <c r="H2023" s="21"/>
      <c r="I2023" s="4"/>
      <c r="J2023" s="10"/>
      <c r="K2023" s="16"/>
      <c r="L2023" s="21"/>
      <c r="M2023" s="4"/>
      <c r="N2023" s="10"/>
      <c r="O2023" s="16"/>
      <c r="P2023" s="21"/>
      <c r="Q2023" s="4"/>
      <c r="R2023" s="10"/>
      <c r="S2023" s="16"/>
      <c r="T2023" s="21"/>
      <c r="V2023" s="4"/>
      <c r="W2023" s="10"/>
      <c r="X2023" s="16"/>
      <c r="Y2023" s="21"/>
    </row>
    <row r="2024" spans="1:25" ht="13.5" customHeight="1">
      <c r="A2024" s="5"/>
      <c r="B2024" s="11"/>
      <c r="C2024" s="17"/>
      <c r="D2024" s="22"/>
      <c r="E2024" s="5"/>
      <c r="F2024" s="11"/>
      <c r="G2024" s="17"/>
      <c r="H2024" s="22"/>
      <c r="I2024" s="5"/>
      <c r="J2024" s="11"/>
      <c r="K2024" s="17"/>
      <c r="L2024" s="22"/>
      <c r="M2024" s="5"/>
      <c r="N2024" s="11"/>
      <c r="O2024" s="17"/>
      <c r="P2024" s="22"/>
      <c r="Q2024" s="5"/>
      <c r="R2024" s="11"/>
      <c r="S2024" s="17"/>
      <c r="T2024" s="22"/>
      <c r="V2024" s="5"/>
      <c r="W2024" s="11"/>
      <c r="X2024" s="17"/>
      <c r="Y2024" s="22"/>
    </row>
    <row r="2025" spans="1:25" ht="13.5" customHeight="1">
      <c r="A2025" s="6" t="s">
        <v>116</v>
      </c>
      <c r="B2025" s="12">
        <v>0</v>
      </c>
      <c r="C2025" s="18">
        <v>0</v>
      </c>
      <c r="D2025" s="23">
        <v>0</v>
      </c>
      <c r="E2025" s="6" t="s">
        <v>117</v>
      </c>
      <c r="F2025" s="12">
        <v>2</v>
      </c>
      <c r="G2025" s="18">
        <v>2</v>
      </c>
      <c r="H2025" s="23">
        <v>4</v>
      </c>
      <c r="I2025" s="6" t="s">
        <v>102</v>
      </c>
      <c r="J2025" s="12">
        <v>1</v>
      </c>
      <c r="K2025" s="18">
        <v>1</v>
      </c>
      <c r="L2025" s="23">
        <v>2</v>
      </c>
      <c r="M2025" s="6" t="s">
        <v>118</v>
      </c>
      <c r="N2025" s="12">
        <v>0</v>
      </c>
      <c r="O2025" s="18">
        <v>0</v>
      </c>
      <c r="P2025" s="23">
        <v>0</v>
      </c>
      <c r="Q2025" s="6" t="s">
        <v>119</v>
      </c>
      <c r="R2025" s="12">
        <v>0</v>
      </c>
      <c r="S2025" s="18">
        <v>0</v>
      </c>
      <c r="T2025" s="23">
        <v>0</v>
      </c>
      <c r="V2025" s="6" t="s">
        <v>121</v>
      </c>
      <c r="W2025" s="12">
        <v>6</v>
      </c>
      <c r="X2025" s="18">
        <v>9</v>
      </c>
      <c r="Y2025" s="23">
        <v>15</v>
      </c>
    </row>
    <row r="2026" spans="1:25" ht="13.5" customHeight="1">
      <c r="A2026" s="4"/>
      <c r="B2026" s="10"/>
      <c r="C2026" s="16"/>
      <c r="D2026" s="21"/>
      <c r="E2026" s="4"/>
      <c r="F2026" s="10"/>
      <c r="G2026" s="16"/>
      <c r="H2026" s="21"/>
      <c r="I2026" s="4"/>
      <c r="J2026" s="10"/>
      <c r="K2026" s="16"/>
      <c r="L2026" s="21"/>
      <c r="M2026" s="4"/>
      <c r="N2026" s="10"/>
      <c r="O2026" s="16"/>
      <c r="P2026" s="21"/>
      <c r="Q2026" s="4"/>
      <c r="R2026" s="10"/>
      <c r="S2026" s="16"/>
      <c r="T2026" s="21"/>
      <c r="V2026" s="4"/>
      <c r="W2026" s="10"/>
      <c r="X2026" s="16"/>
      <c r="Y2026" s="21"/>
    </row>
    <row r="2027" spans="1:25" ht="13.5" customHeight="1">
      <c r="A2027" s="5"/>
      <c r="B2027" s="11"/>
      <c r="C2027" s="17"/>
      <c r="D2027" s="22"/>
      <c r="E2027" s="5"/>
      <c r="F2027" s="11"/>
      <c r="G2027" s="17"/>
      <c r="H2027" s="22"/>
      <c r="I2027" s="5"/>
      <c r="J2027" s="11"/>
      <c r="K2027" s="17"/>
      <c r="L2027" s="22"/>
      <c r="M2027" s="5"/>
      <c r="N2027" s="11"/>
      <c r="O2027" s="17"/>
      <c r="P2027" s="22"/>
      <c r="Q2027" s="5"/>
      <c r="R2027" s="11"/>
      <c r="S2027" s="17"/>
      <c r="T2027" s="22"/>
      <c r="V2027" s="5"/>
      <c r="W2027" s="11"/>
      <c r="X2027" s="17"/>
      <c r="Y2027" s="22"/>
    </row>
    <row r="2028" spans="1:25" ht="13.5" customHeight="1">
      <c r="A2028" s="6" t="s">
        <v>122</v>
      </c>
      <c r="B2028" s="12">
        <v>1</v>
      </c>
      <c r="C2028" s="18">
        <v>3</v>
      </c>
      <c r="D2028" s="23">
        <v>4</v>
      </c>
      <c r="E2028" s="6" t="s">
        <v>123</v>
      </c>
      <c r="F2028" s="12">
        <v>0</v>
      </c>
      <c r="G2028" s="18">
        <v>1</v>
      </c>
      <c r="H2028" s="23">
        <v>1</v>
      </c>
      <c r="I2028" s="6" t="s">
        <v>124</v>
      </c>
      <c r="J2028" s="12">
        <v>2</v>
      </c>
      <c r="K2028" s="18">
        <v>0</v>
      </c>
      <c r="L2028" s="23">
        <v>2</v>
      </c>
      <c r="M2028" s="6" t="s">
        <v>125</v>
      </c>
      <c r="N2028" s="12">
        <v>0</v>
      </c>
      <c r="O2028" s="18">
        <v>0</v>
      </c>
      <c r="P2028" s="23">
        <v>0</v>
      </c>
      <c r="Q2028" s="6" t="s">
        <v>126</v>
      </c>
      <c r="R2028" s="12">
        <v>0</v>
      </c>
      <c r="S2028" s="18">
        <v>0</v>
      </c>
      <c r="T2028" s="23">
        <v>0</v>
      </c>
      <c r="V2028" s="6" t="s">
        <v>127</v>
      </c>
      <c r="W2028" s="12">
        <v>6</v>
      </c>
      <c r="X2028" s="18">
        <v>1</v>
      </c>
      <c r="Y2028" s="23">
        <v>7</v>
      </c>
    </row>
    <row r="2029" spans="1:25" ht="13.5" customHeight="1">
      <c r="A2029" s="4"/>
      <c r="B2029" s="10"/>
      <c r="C2029" s="16"/>
      <c r="D2029" s="21"/>
      <c r="E2029" s="4"/>
      <c r="F2029" s="10"/>
      <c r="G2029" s="16"/>
      <c r="H2029" s="21"/>
      <c r="I2029" s="4"/>
      <c r="J2029" s="10"/>
      <c r="K2029" s="16"/>
      <c r="L2029" s="21"/>
      <c r="M2029" s="4"/>
      <c r="N2029" s="10"/>
      <c r="O2029" s="16"/>
      <c r="P2029" s="21"/>
      <c r="Q2029" s="4"/>
      <c r="R2029" s="10"/>
      <c r="S2029" s="16"/>
      <c r="T2029" s="21"/>
      <c r="V2029" s="4"/>
      <c r="W2029" s="10"/>
      <c r="X2029" s="16"/>
      <c r="Y2029" s="21"/>
    </row>
    <row r="2030" spans="1:25" ht="13.5" customHeight="1">
      <c r="A2030" s="5"/>
      <c r="B2030" s="11"/>
      <c r="C2030" s="17"/>
      <c r="D2030" s="22"/>
      <c r="E2030" s="5"/>
      <c r="F2030" s="11"/>
      <c r="G2030" s="17"/>
      <c r="H2030" s="22"/>
      <c r="I2030" s="5"/>
      <c r="J2030" s="11"/>
      <c r="K2030" s="17"/>
      <c r="L2030" s="22"/>
      <c r="M2030" s="5"/>
      <c r="N2030" s="11"/>
      <c r="O2030" s="17"/>
      <c r="P2030" s="22"/>
      <c r="Q2030" s="5"/>
      <c r="R2030" s="11"/>
      <c r="S2030" s="17"/>
      <c r="T2030" s="22"/>
      <c r="V2030" s="5"/>
      <c r="W2030" s="11"/>
      <c r="X2030" s="17"/>
      <c r="Y2030" s="22"/>
    </row>
    <row r="2031" spans="1:25" ht="13.5" customHeight="1">
      <c r="A2031" s="6" t="s">
        <v>128</v>
      </c>
      <c r="B2031" s="12">
        <v>0</v>
      </c>
      <c r="C2031" s="18">
        <v>1</v>
      </c>
      <c r="D2031" s="23">
        <v>1</v>
      </c>
      <c r="E2031" s="6" t="s">
        <v>129</v>
      </c>
      <c r="F2031" s="12">
        <v>0</v>
      </c>
      <c r="G2031" s="18">
        <v>4</v>
      </c>
      <c r="H2031" s="23">
        <v>4</v>
      </c>
      <c r="I2031" s="6" t="s">
        <v>130</v>
      </c>
      <c r="J2031" s="12">
        <v>0</v>
      </c>
      <c r="K2031" s="18">
        <v>2</v>
      </c>
      <c r="L2031" s="23">
        <v>2</v>
      </c>
      <c r="M2031" s="6" t="s">
        <v>131</v>
      </c>
      <c r="N2031" s="12">
        <v>0</v>
      </c>
      <c r="O2031" s="18">
        <v>1</v>
      </c>
      <c r="P2031" s="23">
        <v>1</v>
      </c>
      <c r="Q2031" s="6" t="s">
        <v>27</v>
      </c>
      <c r="R2031" s="12">
        <v>0</v>
      </c>
      <c r="S2031" s="18">
        <v>0</v>
      </c>
      <c r="T2031" s="23">
        <v>0</v>
      </c>
      <c r="V2031" s="6" t="s">
        <v>84</v>
      </c>
      <c r="W2031" s="12">
        <v>1</v>
      </c>
      <c r="X2031" s="18">
        <v>7</v>
      </c>
      <c r="Y2031" s="23">
        <v>8</v>
      </c>
    </row>
    <row r="2032" spans="1:25" ht="13.5" customHeight="1">
      <c r="A2032" s="4"/>
      <c r="B2032" s="10"/>
      <c r="C2032" s="16"/>
      <c r="D2032" s="21"/>
      <c r="E2032" s="4"/>
      <c r="F2032" s="10"/>
      <c r="G2032" s="16"/>
      <c r="H2032" s="21"/>
      <c r="I2032" s="4"/>
      <c r="J2032" s="10"/>
      <c r="K2032" s="16"/>
      <c r="L2032" s="21"/>
      <c r="M2032" s="4"/>
      <c r="N2032" s="10"/>
      <c r="O2032" s="16"/>
      <c r="P2032" s="21"/>
      <c r="Q2032" s="4"/>
      <c r="R2032" s="10"/>
      <c r="S2032" s="16"/>
      <c r="T2032" s="21"/>
      <c r="V2032" s="4"/>
      <c r="W2032" s="10"/>
      <c r="X2032" s="16"/>
      <c r="Y2032" s="21"/>
    </row>
    <row r="2033" spans="1:25" ht="13.5" customHeight="1">
      <c r="A2033" s="5"/>
      <c r="B2033" s="11"/>
      <c r="C2033" s="17"/>
      <c r="D2033" s="22"/>
      <c r="E2033" s="5"/>
      <c r="F2033" s="11"/>
      <c r="G2033" s="17"/>
      <c r="H2033" s="22"/>
      <c r="I2033" s="5"/>
      <c r="J2033" s="11"/>
      <c r="K2033" s="17"/>
      <c r="L2033" s="22"/>
      <c r="M2033" s="5"/>
      <c r="N2033" s="11"/>
      <c r="O2033" s="17"/>
      <c r="P2033" s="22"/>
      <c r="Q2033" s="5"/>
      <c r="R2033" s="11"/>
      <c r="S2033" s="17"/>
      <c r="T2033" s="22"/>
      <c r="V2033" s="5"/>
      <c r="W2033" s="11"/>
      <c r="X2033" s="17"/>
      <c r="Y2033" s="22"/>
    </row>
    <row r="2034" spans="1:25" ht="13.5" customHeight="1">
      <c r="A2034" s="6" t="s">
        <v>132</v>
      </c>
      <c r="B2034" s="12">
        <v>2</v>
      </c>
      <c r="C2034" s="18">
        <v>1</v>
      </c>
      <c r="D2034" s="23">
        <v>3</v>
      </c>
      <c r="E2034" s="6" t="s">
        <v>133</v>
      </c>
      <c r="F2034" s="12">
        <v>1</v>
      </c>
      <c r="G2034" s="18">
        <v>1</v>
      </c>
      <c r="H2034" s="23">
        <v>2</v>
      </c>
      <c r="I2034" s="6" t="s">
        <v>134</v>
      </c>
      <c r="J2034" s="12">
        <v>0</v>
      </c>
      <c r="K2034" s="18">
        <v>1</v>
      </c>
      <c r="L2034" s="23">
        <v>1</v>
      </c>
      <c r="M2034" s="6" t="s">
        <v>105</v>
      </c>
      <c r="N2034" s="12">
        <v>0</v>
      </c>
      <c r="O2034" s="18">
        <v>0</v>
      </c>
      <c r="P2034" s="23">
        <v>0</v>
      </c>
      <c r="Q2034" s="6" t="s">
        <v>76</v>
      </c>
      <c r="R2034" s="12">
        <v>0</v>
      </c>
      <c r="S2034" s="18">
        <v>0</v>
      </c>
      <c r="T2034" s="23">
        <v>0</v>
      </c>
      <c r="V2034" s="6" t="s">
        <v>135</v>
      </c>
      <c r="W2034" s="12">
        <v>0</v>
      </c>
      <c r="X2034" s="18">
        <v>1</v>
      </c>
      <c r="Y2034" s="23">
        <v>1</v>
      </c>
    </row>
    <row r="2035" spans="1:25" ht="13.5" customHeight="1">
      <c r="A2035" s="4"/>
      <c r="B2035" s="10"/>
      <c r="C2035" s="16"/>
      <c r="D2035" s="21"/>
      <c r="E2035" s="4"/>
      <c r="F2035" s="10"/>
      <c r="G2035" s="16"/>
      <c r="H2035" s="21"/>
      <c r="I2035" s="4"/>
      <c r="J2035" s="10"/>
      <c r="K2035" s="16"/>
      <c r="L2035" s="21"/>
      <c r="M2035" s="4"/>
      <c r="N2035" s="10"/>
      <c r="O2035" s="16"/>
      <c r="P2035" s="21"/>
      <c r="Q2035" s="4"/>
      <c r="R2035" s="10"/>
      <c r="S2035" s="16"/>
      <c r="T2035" s="21"/>
      <c r="V2035" s="4"/>
      <c r="W2035" s="10"/>
      <c r="X2035" s="16"/>
      <c r="Y2035" s="21"/>
    </row>
    <row r="2036" spans="1:25" ht="13.5" customHeight="1">
      <c r="A2036" s="5"/>
      <c r="B2036" s="11"/>
      <c r="C2036" s="17"/>
      <c r="D2036" s="22"/>
      <c r="E2036" s="5"/>
      <c r="F2036" s="11"/>
      <c r="G2036" s="17"/>
      <c r="H2036" s="22"/>
      <c r="I2036" s="5"/>
      <c r="J2036" s="11"/>
      <c r="K2036" s="17"/>
      <c r="L2036" s="22"/>
      <c r="M2036" s="5"/>
      <c r="N2036" s="11"/>
      <c r="O2036" s="17"/>
      <c r="P2036" s="22"/>
      <c r="Q2036" s="5"/>
      <c r="R2036" s="11"/>
      <c r="S2036" s="17"/>
      <c r="T2036" s="22"/>
      <c r="V2036" s="5"/>
      <c r="W2036" s="11"/>
      <c r="X2036" s="17"/>
      <c r="Y2036" s="22"/>
    </row>
    <row r="2037" spans="1:25" ht="13.5" customHeight="1">
      <c r="A2037" s="6" t="s">
        <v>136</v>
      </c>
      <c r="B2037" s="12">
        <v>3</v>
      </c>
      <c r="C2037" s="18">
        <v>0</v>
      </c>
      <c r="D2037" s="23">
        <v>3</v>
      </c>
      <c r="E2037" s="6" t="s">
        <v>104</v>
      </c>
      <c r="F2037" s="12">
        <v>0</v>
      </c>
      <c r="G2037" s="18">
        <v>1</v>
      </c>
      <c r="H2037" s="23">
        <v>1</v>
      </c>
      <c r="I2037" s="6" t="s">
        <v>137</v>
      </c>
      <c r="J2037" s="12">
        <v>0</v>
      </c>
      <c r="K2037" s="18">
        <v>1</v>
      </c>
      <c r="L2037" s="23">
        <v>1</v>
      </c>
      <c r="M2037" s="6" t="s">
        <v>138</v>
      </c>
      <c r="N2037" s="12">
        <v>0</v>
      </c>
      <c r="O2037" s="18">
        <v>0</v>
      </c>
      <c r="P2037" s="23">
        <v>0</v>
      </c>
      <c r="Q2037" s="6" t="s">
        <v>139</v>
      </c>
      <c r="R2037" s="12">
        <v>0</v>
      </c>
      <c r="S2037" s="18">
        <v>0</v>
      </c>
      <c r="T2037" s="23">
        <v>0</v>
      </c>
      <c r="V2037" s="6" t="s">
        <v>140</v>
      </c>
      <c r="W2037" s="12">
        <v>1</v>
      </c>
      <c r="X2037" s="18">
        <v>0</v>
      </c>
      <c r="Y2037" s="23">
        <v>1</v>
      </c>
    </row>
    <row r="2038" spans="1:25" ht="13.5" customHeight="1">
      <c r="A2038" s="4"/>
      <c r="B2038" s="10"/>
      <c r="C2038" s="16"/>
      <c r="D2038" s="21"/>
      <c r="E2038" s="4"/>
      <c r="F2038" s="10"/>
      <c r="G2038" s="16"/>
      <c r="H2038" s="21"/>
      <c r="I2038" s="4"/>
      <c r="J2038" s="10"/>
      <c r="K2038" s="16"/>
      <c r="L2038" s="21"/>
      <c r="M2038" s="4"/>
      <c r="N2038" s="10"/>
      <c r="O2038" s="16"/>
      <c r="P2038" s="21"/>
      <c r="Q2038" s="4"/>
      <c r="R2038" s="10"/>
      <c r="S2038" s="16"/>
      <c r="T2038" s="21"/>
      <c r="V2038" s="4"/>
      <c r="W2038" s="10"/>
      <c r="X2038" s="16"/>
      <c r="Y2038" s="21"/>
    </row>
    <row r="2039" spans="1:25" ht="13.5" customHeight="1">
      <c r="A2039" s="5"/>
      <c r="B2039" s="11"/>
      <c r="C2039" s="17"/>
      <c r="D2039" s="22"/>
      <c r="E2039" s="5"/>
      <c r="F2039" s="11"/>
      <c r="G2039" s="17"/>
      <c r="H2039" s="22"/>
      <c r="I2039" s="5"/>
      <c r="J2039" s="11"/>
      <c r="K2039" s="17"/>
      <c r="L2039" s="22"/>
      <c r="M2039" s="5"/>
      <c r="N2039" s="11"/>
      <c r="O2039" s="17"/>
      <c r="P2039" s="22"/>
      <c r="Q2039" s="5"/>
      <c r="R2039" s="11"/>
      <c r="S2039" s="17"/>
      <c r="T2039" s="22"/>
      <c r="V2039" s="5"/>
      <c r="W2039" s="11"/>
      <c r="X2039" s="17"/>
      <c r="Y2039" s="22"/>
    </row>
    <row r="2040" spans="1:25" ht="13.5" customHeight="1">
      <c r="A2040" s="6" t="s">
        <v>141</v>
      </c>
      <c r="B2040" s="12">
        <v>1</v>
      </c>
      <c r="C2040" s="18">
        <v>1</v>
      </c>
      <c r="D2040" s="23">
        <v>2</v>
      </c>
      <c r="E2040" s="6" t="s">
        <v>143</v>
      </c>
      <c r="F2040" s="12">
        <v>0</v>
      </c>
      <c r="G2040" s="18">
        <v>1</v>
      </c>
      <c r="H2040" s="23">
        <v>1</v>
      </c>
      <c r="I2040" s="6" t="s">
        <v>144</v>
      </c>
      <c r="J2040" s="12">
        <v>2</v>
      </c>
      <c r="K2040" s="18">
        <v>2</v>
      </c>
      <c r="L2040" s="23">
        <v>4</v>
      </c>
      <c r="M2040" s="6" t="s">
        <v>145</v>
      </c>
      <c r="N2040" s="12">
        <v>0</v>
      </c>
      <c r="O2040" s="18">
        <v>0</v>
      </c>
      <c r="P2040" s="23">
        <v>0</v>
      </c>
      <c r="Q2040" s="6" t="s">
        <v>146</v>
      </c>
      <c r="R2040" s="12">
        <v>0</v>
      </c>
      <c r="S2040" s="18">
        <v>0</v>
      </c>
      <c r="T2040" s="23">
        <v>0</v>
      </c>
      <c r="V2040" s="6" t="s">
        <v>81</v>
      </c>
      <c r="W2040" s="12">
        <v>0</v>
      </c>
      <c r="X2040" s="18">
        <v>0</v>
      </c>
      <c r="Y2040" s="23">
        <v>0</v>
      </c>
    </row>
    <row r="2041" spans="1:25" ht="13.5" customHeight="1">
      <c r="A2041" s="4"/>
      <c r="B2041" s="10"/>
      <c r="C2041" s="16"/>
      <c r="D2041" s="21"/>
      <c r="E2041" s="4"/>
      <c r="F2041" s="10"/>
      <c r="G2041" s="16"/>
      <c r="H2041" s="21"/>
      <c r="I2041" s="4"/>
      <c r="J2041" s="10"/>
      <c r="K2041" s="16"/>
      <c r="L2041" s="21"/>
      <c r="M2041" s="4"/>
      <c r="N2041" s="10"/>
      <c r="O2041" s="16"/>
      <c r="P2041" s="21"/>
      <c r="Q2041" s="4"/>
      <c r="R2041" s="10"/>
      <c r="S2041" s="16"/>
      <c r="T2041" s="21"/>
      <c r="V2041" s="4"/>
      <c r="W2041" s="10"/>
      <c r="X2041" s="16"/>
      <c r="Y2041" s="21"/>
    </row>
    <row r="2042" spans="1:25" ht="13.5" customHeight="1">
      <c r="A2042" s="5"/>
      <c r="B2042" s="11"/>
      <c r="C2042" s="17"/>
      <c r="D2042" s="22"/>
      <c r="E2042" s="5"/>
      <c r="F2042" s="11"/>
      <c r="G2042" s="17"/>
      <c r="H2042" s="22"/>
      <c r="I2042" s="5"/>
      <c r="J2042" s="11"/>
      <c r="K2042" s="17"/>
      <c r="L2042" s="22"/>
      <c r="M2042" s="5"/>
      <c r="N2042" s="11"/>
      <c r="O2042" s="17"/>
      <c r="P2042" s="22"/>
      <c r="Q2042" s="7"/>
      <c r="R2042" s="13"/>
      <c r="S2042" s="19"/>
      <c r="T2042" s="24"/>
      <c r="V2042" s="7"/>
      <c r="W2042" s="13"/>
      <c r="X2042" s="19"/>
      <c r="Y2042" s="24"/>
    </row>
    <row r="2043" spans="1:25" ht="13.5" customHeight="1">
      <c r="A2043" s="6" t="s">
        <v>147</v>
      </c>
      <c r="B2043" s="12">
        <v>1</v>
      </c>
      <c r="C2043" s="18">
        <v>0</v>
      </c>
      <c r="D2043" s="23">
        <v>1</v>
      </c>
      <c r="E2043" s="6" t="s">
        <v>148</v>
      </c>
      <c r="F2043" s="12">
        <v>2</v>
      </c>
      <c r="G2043" s="18">
        <v>2</v>
      </c>
      <c r="H2043" s="23">
        <v>4</v>
      </c>
      <c r="I2043" s="6" t="s">
        <v>149</v>
      </c>
      <c r="J2043" s="12">
        <v>2</v>
      </c>
      <c r="K2043" s="18">
        <v>4</v>
      </c>
      <c r="L2043" s="23">
        <v>6</v>
      </c>
      <c r="M2043" s="6" t="s">
        <v>150</v>
      </c>
      <c r="N2043" s="12">
        <v>0</v>
      </c>
      <c r="O2043" s="18">
        <v>0</v>
      </c>
      <c r="P2043" s="23">
        <v>0</v>
      </c>
      <c r="Q2043" s="25" t="s">
        <v>151</v>
      </c>
      <c r="R2043" s="28">
        <v>100</v>
      </c>
      <c r="S2043" s="28">
        <v>130</v>
      </c>
      <c r="T2043" s="28">
        <v>230</v>
      </c>
      <c r="V2043" s="25" t="s">
        <v>151</v>
      </c>
      <c r="W2043" s="28">
        <v>100</v>
      </c>
      <c r="X2043" s="28">
        <v>130</v>
      </c>
      <c r="Y2043" s="28">
        <v>230</v>
      </c>
    </row>
    <row r="2044" spans="1:25" ht="13.5" customHeight="1">
      <c r="A2044" s="4"/>
      <c r="B2044" s="10"/>
      <c r="C2044" s="16"/>
      <c r="D2044" s="21"/>
      <c r="E2044" s="4"/>
      <c r="F2044" s="10"/>
      <c r="G2044" s="16"/>
      <c r="H2044" s="21"/>
      <c r="I2044" s="4"/>
      <c r="J2044" s="10"/>
      <c r="K2044" s="16"/>
      <c r="L2044" s="21"/>
      <c r="M2044" s="4"/>
      <c r="N2044" s="10"/>
      <c r="O2044" s="16"/>
      <c r="P2044" s="21"/>
      <c r="Q2044" s="26"/>
      <c r="R2044" s="40"/>
      <c r="S2044" s="40"/>
      <c r="T2044" s="40"/>
      <c r="V2044" s="26"/>
      <c r="W2044" s="40"/>
      <c r="X2044" s="40"/>
      <c r="Y2044" s="40"/>
    </row>
    <row r="2045" spans="1:25" ht="13.5" customHeight="1">
      <c r="A2045" s="5"/>
      <c r="B2045" s="11"/>
      <c r="C2045" s="17"/>
      <c r="D2045" s="22"/>
      <c r="E2045" s="5"/>
      <c r="F2045" s="11"/>
      <c r="G2045" s="17"/>
      <c r="H2045" s="22"/>
      <c r="I2045" s="5"/>
      <c r="J2045" s="11"/>
      <c r="K2045" s="17"/>
      <c r="L2045" s="22"/>
      <c r="M2045" s="5"/>
      <c r="N2045" s="11"/>
      <c r="O2045" s="17"/>
      <c r="P2045" s="22"/>
      <c r="Q2045" s="25" t="s">
        <v>36</v>
      </c>
      <c r="R2045" s="32">
        <v>25</v>
      </c>
      <c r="S2045" s="32">
        <v>36</v>
      </c>
      <c r="T2045" s="32">
        <v>61</v>
      </c>
    </row>
    <row r="2046" spans="1:25" ht="13.5" customHeight="1">
      <c r="A2046" s="6" t="s">
        <v>152</v>
      </c>
      <c r="B2046" s="12">
        <v>0</v>
      </c>
      <c r="C2046" s="18">
        <v>0</v>
      </c>
      <c r="D2046" s="23">
        <v>0</v>
      </c>
      <c r="E2046" s="6" t="s">
        <v>154</v>
      </c>
      <c r="F2046" s="12">
        <v>3</v>
      </c>
      <c r="G2046" s="18">
        <v>4</v>
      </c>
      <c r="H2046" s="23">
        <v>7</v>
      </c>
      <c r="I2046" s="6" t="s">
        <v>156</v>
      </c>
      <c r="J2046" s="12">
        <v>2</v>
      </c>
      <c r="K2046" s="18">
        <v>4</v>
      </c>
      <c r="L2046" s="23">
        <v>6</v>
      </c>
      <c r="M2046" s="6" t="s">
        <v>157</v>
      </c>
      <c r="N2046" s="12">
        <v>0</v>
      </c>
      <c r="O2046" s="18">
        <v>0</v>
      </c>
      <c r="P2046" s="23">
        <v>0</v>
      </c>
      <c r="Q2046" s="26"/>
      <c r="R2046" s="33"/>
      <c r="S2046" s="33"/>
      <c r="T2046" s="33"/>
    </row>
    <row r="2047" spans="1:25" ht="13.5" customHeight="1">
      <c r="A2047" s="4"/>
      <c r="B2047" s="10"/>
      <c r="C2047" s="16"/>
      <c r="D2047" s="21"/>
      <c r="E2047" s="4"/>
      <c r="F2047" s="10"/>
      <c r="G2047" s="16"/>
      <c r="H2047" s="21"/>
      <c r="I2047" s="4"/>
      <c r="J2047" s="10"/>
      <c r="K2047" s="16"/>
      <c r="L2047" s="21"/>
      <c r="M2047" s="4"/>
      <c r="N2047" s="10"/>
      <c r="O2047" s="16"/>
      <c r="P2047" s="21"/>
      <c r="Q2047" s="25" t="s">
        <v>153</v>
      </c>
      <c r="R2047" s="32">
        <v>43</v>
      </c>
      <c r="S2047" s="32">
        <v>46</v>
      </c>
      <c r="T2047" s="32">
        <v>45</v>
      </c>
    </row>
    <row r="2048" spans="1:25" ht="13.5" customHeight="1">
      <c r="A2048" s="5"/>
      <c r="B2048" s="11"/>
      <c r="C2048" s="17"/>
      <c r="D2048" s="22"/>
      <c r="E2048" s="5"/>
      <c r="F2048" s="11"/>
      <c r="G2048" s="17"/>
      <c r="H2048" s="22"/>
      <c r="I2048" s="5"/>
      <c r="J2048" s="11"/>
      <c r="K2048" s="17"/>
      <c r="L2048" s="22"/>
      <c r="M2048" s="5"/>
      <c r="N2048" s="11"/>
      <c r="O2048" s="17"/>
      <c r="P2048" s="22"/>
      <c r="Q2048" s="26"/>
      <c r="R2048" s="33"/>
      <c r="S2048" s="33"/>
      <c r="T2048" s="33"/>
    </row>
    <row r="2049" spans="1:25" ht="13.5" customHeight="1">
      <c r="A2049" s="6" t="s">
        <v>158</v>
      </c>
      <c r="B2049" s="12">
        <v>0</v>
      </c>
      <c r="C2049" s="18">
        <v>0</v>
      </c>
      <c r="D2049" s="23">
        <v>0</v>
      </c>
      <c r="E2049" s="6" t="s">
        <v>88</v>
      </c>
      <c r="F2049" s="12">
        <v>2</v>
      </c>
      <c r="G2049" s="18">
        <v>1</v>
      </c>
      <c r="H2049" s="23">
        <v>3</v>
      </c>
      <c r="I2049" s="6" t="s">
        <v>159</v>
      </c>
      <c r="J2049" s="12">
        <v>0</v>
      </c>
      <c r="K2049" s="18">
        <v>3</v>
      </c>
      <c r="L2049" s="23">
        <v>3</v>
      </c>
      <c r="M2049" s="6" t="s">
        <v>160</v>
      </c>
      <c r="N2049" s="12">
        <v>0</v>
      </c>
      <c r="O2049" s="18">
        <v>0</v>
      </c>
      <c r="P2049" s="23">
        <v>0</v>
      </c>
    </row>
    <row r="2050" spans="1:25" ht="13.5" customHeight="1">
      <c r="A2050" s="4"/>
      <c r="B2050" s="10"/>
      <c r="C2050" s="16"/>
      <c r="D2050" s="21"/>
      <c r="E2050" s="4"/>
      <c r="F2050" s="10"/>
      <c r="G2050" s="16"/>
      <c r="H2050" s="21"/>
      <c r="I2050" s="4"/>
      <c r="J2050" s="10"/>
      <c r="K2050" s="16"/>
      <c r="L2050" s="21"/>
      <c r="M2050" s="4"/>
      <c r="N2050" s="10"/>
      <c r="O2050" s="16"/>
      <c r="P2050" s="21"/>
      <c r="Q2050" s="27" t="s">
        <v>161</v>
      </c>
      <c r="R2050" s="34"/>
      <c r="S2050" s="34"/>
      <c r="T2050" s="34"/>
    </row>
    <row r="2051" spans="1:25" ht="13.5" customHeight="1">
      <c r="A2051" s="5"/>
      <c r="B2051" s="11"/>
      <c r="C2051" s="17"/>
      <c r="D2051" s="22"/>
      <c r="E2051" s="5"/>
      <c r="F2051" s="11"/>
      <c r="G2051" s="17"/>
      <c r="H2051" s="22"/>
      <c r="I2051" s="5"/>
      <c r="J2051" s="11"/>
      <c r="K2051" s="17"/>
      <c r="L2051" s="22"/>
      <c r="M2051" s="5"/>
      <c r="N2051" s="11"/>
      <c r="O2051" s="17"/>
      <c r="P2051" s="22"/>
      <c r="Q2051" s="25" t="s">
        <v>151</v>
      </c>
      <c r="R2051" s="32">
        <v>1</v>
      </c>
      <c r="S2051" s="32">
        <v>0</v>
      </c>
      <c r="T2051" s="32">
        <v>1</v>
      </c>
    </row>
    <row r="2052" spans="1:25" ht="13.5" customHeight="1">
      <c r="A2052" s="6" t="s">
        <v>155</v>
      </c>
      <c r="B2052" s="12">
        <v>1</v>
      </c>
      <c r="C2052" s="18">
        <v>0</v>
      </c>
      <c r="D2052" s="23">
        <v>1</v>
      </c>
      <c r="E2052" s="6" t="s">
        <v>163</v>
      </c>
      <c r="F2052" s="12">
        <v>3</v>
      </c>
      <c r="G2052" s="18">
        <v>1</v>
      </c>
      <c r="H2052" s="23">
        <v>4</v>
      </c>
      <c r="I2052" s="6" t="s">
        <v>93</v>
      </c>
      <c r="J2052" s="12">
        <v>2</v>
      </c>
      <c r="K2052" s="18">
        <v>0</v>
      </c>
      <c r="L2052" s="23">
        <v>2</v>
      </c>
      <c r="M2052" s="6" t="s">
        <v>164</v>
      </c>
      <c r="N2052" s="12">
        <v>1</v>
      </c>
      <c r="O2052" s="18">
        <v>0</v>
      </c>
      <c r="P2052" s="23">
        <v>1</v>
      </c>
      <c r="Q2052" s="26"/>
      <c r="R2052" s="33"/>
      <c r="S2052" s="33"/>
      <c r="T2052" s="33"/>
    </row>
    <row r="2053" spans="1:25" ht="13.5" customHeight="1">
      <c r="A2053" s="4"/>
      <c r="B2053" s="10"/>
      <c r="C2053" s="16"/>
      <c r="D2053" s="21"/>
      <c r="E2053" s="4"/>
      <c r="F2053" s="10"/>
      <c r="G2053" s="16"/>
      <c r="H2053" s="21"/>
      <c r="I2053" s="4"/>
      <c r="J2053" s="10"/>
      <c r="K2053" s="16"/>
      <c r="L2053" s="21"/>
      <c r="M2053" s="4"/>
      <c r="N2053" s="10"/>
      <c r="O2053" s="16"/>
      <c r="P2053" s="21"/>
    </row>
    <row r="2054" spans="1:25" ht="13.5" customHeight="1">
      <c r="A2054" s="7"/>
      <c r="B2054" s="13"/>
      <c r="C2054" s="19"/>
      <c r="D2054" s="24"/>
      <c r="E2054" s="7"/>
      <c r="F2054" s="13"/>
      <c r="G2054" s="19"/>
      <c r="H2054" s="24"/>
      <c r="I2054" s="7"/>
      <c r="J2054" s="13"/>
      <c r="K2054" s="19"/>
      <c r="L2054" s="24"/>
      <c r="M2054" s="7"/>
      <c r="N2054" s="13"/>
      <c r="O2054" s="19"/>
      <c r="P2054" s="24"/>
    </row>
    <row r="2055" spans="1:25">
      <c r="V2055" t="s">
        <v>179</v>
      </c>
    </row>
    <row r="2056" spans="1:25">
      <c r="A2056" t="s">
        <v>207</v>
      </c>
    </row>
    <row r="2057" spans="1:25">
      <c r="A2057" s="1" t="s">
        <v>5</v>
      </c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>
      <c r="A2058" s="2" t="s">
        <v>15</v>
      </c>
      <c r="B2058" s="8" t="s">
        <v>17</v>
      </c>
      <c r="C2058" s="14" t="s">
        <v>16</v>
      </c>
      <c r="D2058" s="2" t="s">
        <v>12</v>
      </c>
      <c r="E2058" s="2" t="s">
        <v>15</v>
      </c>
      <c r="F2058" s="8" t="s">
        <v>17</v>
      </c>
      <c r="G2058" s="14" t="s">
        <v>16</v>
      </c>
      <c r="H2058" s="2" t="s">
        <v>12</v>
      </c>
      <c r="I2058" s="2" t="s">
        <v>15</v>
      </c>
      <c r="J2058" s="8" t="s">
        <v>17</v>
      </c>
      <c r="K2058" s="14" t="s">
        <v>16</v>
      </c>
      <c r="L2058" s="2" t="s">
        <v>12</v>
      </c>
      <c r="M2058" s="2" t="s">
        <v>15</v>
      </c>
      <c r="N2058" s="8" t="s">
        <v>17</v>
      </c>
      <c r="O2058" s="14" t="s">
        <v>16</v>
      </c>
      <c r="P2058" s="2" t="s">
        <v>12</v>
      </c>
      <c r="Q2058" s="2" t="s">
        <v>15</v>
      </c>
      <c r="R2058" s="8" t="s">
        <v>17</v>
      </c>
      <c r="S2058" s="14" t="s">
        <v>16</v>
      </c>
      <c r="T2058" s="2" t="s">
        <v>12</v>
      </c>
      <c r="V2058" s="2" t="s">
        <v>9</v>
      </c>
      <c r="W2058" s="8" t="s">
        <v>17</v>
      </c>
      <c r="X2058" s="14" t="s">
        <v>16</v>
      </c>
      <c r="Y2058" s="2" t="s">
        <v>12</v>
      </c>
    </row>
    <row r="2059" spans="1:25" ht="13.5" customHeight="1">
      <c r="A2059" s="3" t="s">
        <v>19</v>
      </c>
      <c r="B2059" s="9">
        <v>1</v>
      </c>
      <c r="C2059" s="15">
        <v>0</v>
      </c>
      <c r="D2059" s="20">
        <v>1</v>
      </c>
      <c r="E2059" s="3" t="s">
        <v>2</v>
      </c>
      <c r="F2059" s="9">
        <v>0</v>
      </c>
      <c r="G2059" s="15">
        <v>0</v>
      </c>
      <c r="H2059" s="20">
        <v>0</v>
      </c>
      <c r="I2059" s="3" t="s">
        <v>20</v>
      </c>
      <c r="J2059" s="9">
        <v>2</v>
      </c>
      <c r="K2059" s="15">
        <v>1</v>
      </c>
      <c r="L2059" s="20">
        <v>3</v>
      </c>
      <c r="M2059" s="3" t="s">
        <v>21</v>
      </c>
      <c r="N2059" s="9">
        <v>1</v>
      </c>
      <c r="O2059" s="15">
        <v>3</v>
      </c>
      <c r="P2059" s="20">
        <v>4</v>
      </c>
      <c r="Q2059" s="3" t="s">
        <v>23</v>
      </c>
      <c r="R2059" s="9">
        <v>0</v>
      </c>
      <c r="S2059" s="15">
        <v>0</v>
      </c>
      <c r="T2059" s="20">
        <v>0</v>
      </c>
      <c r="V2059" s="3" t="s">
        <v>25</v>
      </c>
      <c r="W2059" s="9">
        <v>3</v>
      </c>
      <c r="X2059" s="15">
        <v>3</v>
      </c>
      <c r="Y2059" s="20">
        <v>6</v>
      </c>
    </row>
    <row r="2060" spans="1:25" ht="13.5" customHeight="1">
      <c r="A2060" s="4"/>
      <c r="B2060" s="10"/>
      <c r="C2060" s="16"/>
      <c r="D2060" s="21"/>
      <c r="E2060" s="4"/>
      <c r="F2060" s="10"/>
      <c r="G2060" s="16"/>
      <c r="H2060" s="21"/>
      <c r="I2060" s="4"/>
      <c r="J2060" s="10"/>
      <c r="K2060" s="16"/>
      <c r="L2060" s="21"/>
      <c r="M2060" s="4"/>
      <c r="N2060" s="10"/>
      <c r="O2060" s="16"/>
      <c r="P2060" s="21"/>
      <c r="Q2060" s="4"/>
      <c r="R2060" s="10"/>
      <c r="S2060" s="16"/>
      <c r="T2060" s="21"/>
      <c r="V2060" s="4"/>
      <c r="W2060" s="10"/>
      <c r="X2060" s="16"/>
      <c r="Y2060" s="21"/>
    </row>
    <row r="2061" spans="1:25" ht="13.5" customHeight="1">
      <c r="A2061" s="5"/>
      <c r="B2061" s="11"/>
      <c r="C2061" s="17"/>
      <c r="D2061" s="22"/>
      <c r="E2061" s="5"/>
      <c r="F2061" s="11"/>
      <c r="G2061" s="17"/>
      <c r="H2061" s="22"/>
      <c r="I2061" s="5"/>
      <c r="J2061" s="11"/>
      <c r="K2061" s="17"/>
      <c r="L2061" s="22"/>
      <c r="M2061" s="5"/>
      <c r="N2061" s="11"/>
      <c r="O2061" s="17"/>
      <c r="P2061" s="22"/>
      <c r="Q2061" s="5"/>
      <c r="R2061" s="11"/>
      <c r="S2061" s="17"/>
      <c r="T2061" s="22"/>
      <c r="V2061" s="5"/>
      <c r="W2061" s="11"/>
      <c r="X2061" s="17"/>
      <c r="Y2061" s="22"/>
    </row>
    <row r="2062" spans="1:25" ht="13.5" customHeight="1">
      <c r="A2062" s="6" t="s">
        <v>26</v>
      </c>
      <c r="B2062" s="12">
        <v>1</v>
      </c>
      <c r="C2062" s="18">
        <v>0</v>
      </c>
      <c r="D2062" s="23">
        <v>1</v>
      </c>
      <c r="E2062" s="6" t="s">
        <v>18</v>
      </c>
      <c r="F2062" s="12">
        <v>0</v>
      </c>
      <c r="G2062" s="18">
        <v>0</v>
      </c>
      <c r="H2062" s="23">
        <v>0</v>
      </c>
      <c r="I2062" s="6" t="s">
        <v>28</v>
      </c>
      <c r="J2062" s="12">
        <v>3</v>
      </c>
      <c r="K2062" s="18">
        <v>1</v>
      </c>
      <c r="L2062" s="23">
        <v>4</v>
      </c>
      <c r="M2062" s="6" t="s">
        <v>4</v>
      </c>
      <c r="N2062" s="12">
        <v>2</v>
      </c>
      <c r="O2062" s="18">
        <v>2</v>
      </c>
      <c r="P2062" s="23">
        <v>4</v>
      </c>
      <c r="Q2062" s="6" t="s">
        <v>33</v>
      </c>
      <c r="R2062" s="12">
        <v>0</v>
      </c>
      <c r="S2062" s="18">
        <v>0</v>
      </c>
      <c r="T2062" s="23">
        <v>0</v>
      </c>
      <c r="V2062" s="6" t="s">
        <v>37</v>
      </c>
      <c r="W2062" s="12">
        <v>2</v>
      </c>
      <c r="X2062" s="18">
        <v>1</v>
      </c>
      <c r="Y2062" s="23">
        <v>3</v>
      </c>
    </row>
    <row r="2063" spans="1:25" ht="13.5" customHeight="1">
      <c r="A2063" s="4"/>
      <c r="B2063" s="10"/>
      <c r="C2063" s="16"/>
      <c r="D2063" s="21"/>
      <c r="E2063" s="4"/>
      <c r="F2063" s="10"/>
      <c r="G2063" s="16"/>
      <c r="H2063" s="21"/>
      <c r="I2063" s="4"/>
      <c r="J2063" s="10"/>
      <c r="K2063" s="16"/>
      <c r="L2063" s="21"/>
      <c r="M2063" s="4"/>
      <c r="N2063" s="10"/>
      <c r="O2063" s="16"/>
      <c r="P2063" s="21"/>
      <c r="Q2063" s="4"/>
      <c r="R2063" s="10"/>
      <c r="S2063" s="16"/>
      <c r="T2063" s="21"/>
      <c r="V2063" s="4"/>
      <c r="W2063" s="10"/>
      <c r="X2063" s="16"/>
      <c r="Y2063" s="21"/>
    </row>
    <row r="2064" spans="1:25" ht="13.5" customHeight="1">
      <c r="A2064" s="5"/>
      <c r="B2064" s="11"/>
      <c r="C2064" s="17"/>
      <c r="D2064" s="22"/>
      <c r="E2064" s="5"/>
      <c r="F2064" s="11"/>
      <c r="G2064" s="17"/>
      <c r="H2064" s="22"/>
      <c r="I2064" s="5"/>
      <c r="J2064" s="11"/>
      <c r="K2064" s="17"/>
      <c r="L2064" s="22"/>
      <c r="M2064" s="5"/>
      <c r="N2064" s="11"/>
      <c r="O2064" s="17"/>
      <c r="P2064" s="22"/>
      <c r="Q2064" s="5"/>
      <c r="R2064" s="11"/>
      <c r="S2064" s="17"/>
      <c r="T2064" s="22"/>
      <c r="V2064" s="5"/>
      <c r="W2064" s="11"/>
      <c r="X2064" s="17"/>
      <c r="Y2064" s="22"/>
    </row>
    <row r="2065" spans="1:25" ht="13.5" customHeight="1">
      <c r="A2065" s="6" t="s">
        <v>39</v>
      </c>
      <c r="B2065" s="12">
        <v>0</v>
      </c>
      <c r="C2065" s="18">
        <v>0</v>
      </c>
      <c r="D2065" s="23">
        <v>0</v>
      </c>
      <c r="E2065" s="6" t="s">
        <v>43</v>
      </c>
      <c r="F2065" s="12">
        <v>0</v>
      </c>
      <c r="G2065" s="18">
        <v>1</v>
      </c>
      <c r="H2065" s="23">
        <v>1</v>
      </c>
      <c r="I2065" s="6" t="s">
        <v>45</v>
      </c>
      <c r="J2065" s="12">
        <v>0</v>
      </c>
      <c r="K2065" s="18">
        <v>0</v>
      </c>
      <c r="L2065" s="23">
        <v>0</v>
      </c>
      <c r="M2065" s="6" t="s">
        <v>47</v>
      </c>
      <c r="N2065" s="12">
        <v>2</v>
      </c>
      <c r="O2065" s="18">
        <v>4</v>
      </c>
      <c r="P2065" s="23">
        <v>6</v>
      </c>
      <c r="Q2065" s="6" t="s">
        <v>8</v>
      </c>
      <c r="R2065" s="12">
        <v>0</v>
      </c>
      <c r="S2065" s="18">
        <v>0</v>
      </c>
      <c r="T2065" s="23">
        <v>0</v>
      </c>
      <c r="V2065" s="6" t="s">
        <v>48</v>
      </c>
      <c r="W2065" s="12">
        <v>0</v>
      </c>
      <c r="X2065" s="18">
        <v>2</v>
      </c>
      <c r="Y2065" s="23">
        <v>2</v>
      </c>
    </row>
    <row r="2066" spans="1:25" ht="13.5" customHeight="1">
      <c r="A2066" s="4"/>
      <c r="B2066" s="10"/>
      <c r="C2066" s="16"/>
      <c r="D2066" s="21"/>
      <c r="E2066" s="4"/>
      <c r="F2066" s="10"/>
      <c r="G2066" s="16"/>
      <c r="H2066" s="21"/>
      <c r="I2066" s="4"/>
      <c r="J2066" s="10"/>
      <c r="K2066" s="16"/>
      <c r="L2066" s="21"/>
      <c r="M2066" s="4"/>
      <c r="N2066" s="10"/>
      <c r="O2066" s="16"/>
      <c r="P2066" s="21"/>
      <c r="Q2066" s="4"/>
      <c r="R2066" s="10"/>
      <c r="S2066" s="16"/>
      <c r="T2066" s="21"/>
      <c r="V2066" s="4"/>
      <c r="W2066" s="10"/>
      <c r="X2066" s="16"/>
      <c r="Y2066" s="21"/>
    </row>
    <row r="2067" spans="1:25" ht="13.5" customHeight="1">
      <c r="A2067" s="5"/>
      <c r="B2067" s="11"/>
      <c r="C2067" s="17"/>
      <c r="D2067" s="22"/>
      <c r="E2067" s="5"/>
      <c r="F2067" s="11"/>
      <c r="G2067" s="17"/>
      <c r="H2067" s="22"/>
      <c r="I2067" s="5"/>
      <c r="J2067" s="11"/>
      <c r="K2067" s="17"/>
      <c r="L2067" s="22"/>
      <c r="M2067" s="5"/>
      <c r="N2067" s="11"/>
      <c r="O2067" s="17"/>
      <c r="P2067" s="22"/>
      <c r="Q2067" s="5"/>
      <c r="R2067" s="11"/>
      <c r="S2067" s="17"/>
      <c r="T2067" s="22"/>
      <c r="V2067" s="5"/>
      <c r="W2067" s="11"/>
      <c r="X2067" s="17"/>
      <c r="Y2067" s="22"/>
    </row>
    <row r="2068" spans="1:25" ht="13.5" customHeight="1">
      <c r="A2068" s="6" t="s">
        <v>50</v>
      </c>
      <c r="B2068" s="12">
        <v>0</v>
      </c>
      <c r="C2068" s="18">
        <v>2</v>
      </c>
      <c r="D2068" s="23">
        <v>2</v>
      </c>
      <c r="E2068" s="6" t="s">
        <v>52</v>
      </c>
      <c r="F2068" s="12">
        <v>0</v>
      </c>
      <c r="G2068" s="18">
        <v>0</v>
      </c>
      <c r="H2068" s="23">
        <v>0</v>
      </c>
      <c r="I2068" s="6" t="s">
        <v>42</v>
      </c>
      <c r="J2068" s="12">
        <v>0</v>
      </c>
      <c r="K2068" s="18">
        <v>0</v>
      </c>
      <c r="L2068" s="23">
        <v>0</v>
      </c>
      <c r="M2068" s="6" t="s">
        <v>54</v>
      </c>
      <c r="N2068" s="12">
        <v>0</v>
      </c>
      <c r="O2068" s="18">
        <v>0</v>
      </c>
      <c r="P2068" s="23">
        <v>0</v>
      </c>
      <c r="Q2068" s="6" t="s">
        <v>55</v>
      </c>
      <c r="R2068" s="12">
        <v>0</v>
      </c>
      <c r="S2068" s="18">
        <v>0</v>
      </c>
      <c r="T2068" s="23">
        <v>0</v>
      </c>
      <c r="V2068" s="6" t="s">
        <v>32</v>
      </c>
      <c r="W2068" s="12">
        <v>3</v>
      </c>
      <c r="X2068" s="18">
        <v>4</v>
      </c>
      <c r="Y2068" s="23">
        <v>7</v>
      </c>
    </row>
    <row r="2069" spans="1:25" ht="13.5" customHeight="1">
      <c r="A2069" s="4"/>
      <c r="B2069" s="10"/>
      <c r="C2069" s="16"/>
      <c r="D2069" s="21"/>
      <c r="E2069" s="4"/>
      <c r="F2069" s="10"/>
      <c r="G2069" s="16"/>
      <c r="H2069" s="21"/>
      <c r="I2069" s="4"/>
      <c r="J2069" s="10"/>
      <c r="K2069" s="16"/>
      <c r="L2069" s="21"/>
      <c r="M2069" s="4"/>
      <c r="N2069" s="10"/>
      <c r="O2069" s="16"/>
      <c r="P2069" s="21"/>
      <c r="Q2069" s="4"/>
      <c r="R2069" s="10"/>
      <c r="S2069" s="16"/>
      <c r="T2069" s="21"/>
      <c r="V2069" s="4"/>
      <c r="W2069" s="10"/>
      <c r="X2069" s="16"/>
      <c r="Y2069" s="21"/>
    </row>
    <row r="2070" spans="1:25" ht="13.5" customHeight="1">
      <c r="A2070" s="5"/>
      <c r="B2070" s="11"/>
      <c r="C2070" s="17"/>
      <c r="D2070" s="22"/>
      <c r="E2070" s="5"/>
      <c r="F2070" s="11"/>
      <c r="G2070" s="17"/>
      <c r="H2070" s="22"/>
      <c r="I2070" s="5"/>
      <c r="J2070" s="11"/>
      <c r="K2070" s="17"/>
      <c r="L2070" s="22"/>
      <c r="M2070" s="5"/>
      <c r="N2070" s="11"/>
      <c r="O2070" s="17"/>
      <c r="P2070" s="22"/>
      <c r="Q2070" s="5"/>
      <c r="R2070" s="11"/>
      <c r="S2070" s="17"/>
      <c r="T2070" s="22"/>
      <c r="V2070" s="5"/>
      <c r="W2070" s="11"/>
      <c r="X2070" s="17"/>
      <c r="Y2070" s="22"/>
    </row>
    <row r="2071" spans="1:25" ht="13.5" customHeight="1">
      <c r="A2071" s="6" t="s">
        <v>56</v>
      </c>
      <c r="B2071" s="12">
        <v>1</v>
      </c>
      <c r="C2071" s="18">
        <v>1</v>
      </c>
      <c r="D2071" s="23">
        <v>2</v>
      </c>
      <c r="E2071" s="6" t="s">
        <v>58</v>
      </c>
      <c r="F2071" s="12">
        <v>0</v>
      </c>
      <c r="G2071" s="18">
        <v>1</v>
      </c>
      <c r="H2071" s="23">
        <v>1</v>
      </c>
      <c r="I2071" s="6" t="s">
        <v>61</v>
      </c>
      <c r="J2071" s="12">
        <v>1</v>
      </c>
      <c r="K2071" s="18">
        <v>1</v>
      </c>
      <c r="L2071" s="23">
        <v>2</v>
      </c>
      <c r="M2071" s="6" t="s">
        <v>3</v>
      </c>
      <c r="N2071" s="12">
        <v>0</v>
      </c>
      <c r="O2071" s="18">
        <v>2</v>
      </c>
      <c r="P2071" s="23">
        <v>2</v>
      </c>
      <c r="Q2071" s="6" t="s">
        <v>63</v>
      </c>
      <c r="R2071" s="12">
        <v>0</v>
      </c>
      <c r="S2071" s="18">
        <v>0</v>
      </c>
      <c r="T2071" s="23">
        <v>0</v>
      </c>
      <c r="V2071" s="6" t="s">
        <v>64</v>
      </c>
      <c r="W2071" s="12">
        <v>4</v>
      </c>
      <c r="X2071" s="18">
        <v>2</v>
      </c>
      <c r="Y2071" s="23">
        <v>6</v>
      </c>
    </row>
    <row r="2072" spans="1:25" ht="13.5" customHeight="1">
      <c r="A2072" s="4"/>
      <c r="B2072" s="10"/>
      <c r="C2072" s="16"/>
      <c r="D2072" s="21"/>
      <c r="E2072" s="4"/>
      <c r="F2072" s="10"/>
      <c r="G2072" s="16"/>
      <c r="H2072" s="21"/>
      <c r="I2072" s="4"/>
      <c r="J2072" s="10"/>
      <c r="K2072" s="16"/>
      <c r="L2072" s="21"/>
      <c r="M2072" s="4"/>
      <c r="N2072" s="10"/>
      <c r="O2072" s="16"/>
      <c r="P2072" s="21"/>
      <c r="Q2072" s="4"/>
      <c r="R2072" s="10"/>
      <c r="S2072" s="16"/>
      <c r="T2072" s="21"/>
      <c r="V2072" s="4"/>
      <c r="W2072" s="10"/>
      <c r="X2072" s="16"/>
      <c r="Y2072" s="21"/>
    </row>
    <row r="2073" spans="1:25" ht="13.5" customHeight="1">
      <c r="A2073" s="5"/>
      <c r="B2073" s="11"/>
      <c r="C2073" s="17"/>
      <c r="D2073" s="22"/>
      <c r="E2073" s="5"/>
      <c r="F2073" s="11"/>
      <c r="G2073" s="17"/>
      <c r="H2073" s="22"/>
      <c r="I2073" s="5"/>
      <c r="J2073" s="11"/>
      <c r="K2073" s="17"/>
      <c r="L2073" s="22"/>
      <c r="M2073" s="5"/>
      <c r="N2073" s="11"/>
      <c r="O2073" s="17"/>
      <c r="P2073" s="22"/>
      <c r="Q2073" s="5"/>
      <c r="R2073" s="11"/>
      <c r="S2073" s="17"/>
      <c r="T2073" s="22"/>
      <c r="V2073" s="5"/>
      <c r="W2073" s="11"/>
      <c r="X2073" s="17"/>
      <c r="Y2073" s="22"/>
    </row>
    <row r="2074" spans="1:25" ht="13.5" customHeight="1">
      <c r="A2074" s="6" t="s">
        <v>66</v>
      </c>
      <c r="B2074" s="12">
        <v>1</v>
      </c>
      <c r="C2074" s="18">
        <v>0</v>
      </c>
      <c r="D2074" s="23">
        <v>1</v>
      </c>
      <c r="E2074" s="6" t="s">
        <v>67</v>
      </c>
      <c r="F2074" s="12">
        <v>0</v>
      </c>
      <c r="G2074" s="18">
        <v>0</v>
      </c>
      <c r="H2074" s="23">
        <v>0</v>
      </c>
      <c r="I2074" s="6" t="s">
        <v>41</v>
      </c>
      <c r="J2074" s="12">
        <v>0</v>
      </c>
      <c r="K2074" s="18">
        <v>0</v>
      </c>
      <c r="L2074" s="23">
        <v>0</v>
      </c>
      <c r="M2074" s="6" t="s">
        <v>70</v>
      </c>
      <c r="N2074" s="12">
        <v>0</v>
      </c>
      <c r="O2074" s="18">
        <v>1</v>
      </c>
      <c r="P2074" s="23">
        <v>1</v>
      </c>
      <c r="Q2074" s="6" t="s">
        <v>71</v>
      </c>
      <c r="R2074" s="12">
        <v>0</v>
      </c>
      <c r="S2074" s="18">
        <v>0</v>
      </c>
      <c r="T2074" s="23">
        <v>0</v>
      </c>
      <c r="V2074" s="6" t="s">
        <v>72</v>
      </c>
      <c r="W2074" s="12">
        <v>0</v>
      </c>
      <c r="X2074" s="18">
        <v>2</v>
      </c>
      <c r="Y2074" s="23">
        <v>2</v>
      </c>
    </row>
    <row r="2075" spans="1:25" ht="13.5" customHeight="1">
      <c r="A2075" s="4"/>
      <c r="B2075" s="10"/>
      <c r="C2075" s="16"/>
      <c r="D2075" s="21"/>
      <c r="E2075" s="4"/>
      <c r="F2075" s="10"/>
      <c r="G2075" s="16"/>
      <c r="H2075" s="21"/>
      <c r="I2075" s="4"/>
      <c r="J2075" s="10"/>
      <c r="K2075" s="16"/>
      <c r="L2075" s="21"/>
      <c r="M2075" s="4"/>
      <c r="N2075" s="10"/>
      <c r="O2075" s="16"/>
      <c r="P2075" s="21"/>
      <c r="Q2075" s="4"/>
      <c r="R2075" s="10"/>
      <c r="S2075" s="16"/>
      <c r="T2075" s="21"/>
      <c r="V2075" s="4"/>
      <c r="W2075" s="10"/>
      <c r="X2075" s="16"/>
      <c r="Y2075" s="21"/>
    </row>
    <row r="2076" spans="1:25" ht="13.5" customHeight="1">
      <c r="A2076" s="5"/>
      <c r="B2076" s="11"/>
      <c r="C2076" s="17"/>
      <c r="D2076" s="22"/>
      <c r="E2076" s="5"/>
      <c r="F2076" s="11"/>
      <c r="G2076" s="17"/>
      <c r="H2076" s="22"/>
      <c r="I2076" s="5"/>
      <c r="J2076" s="11"/>
      <c r="K2076" s="17"/>
      <c r="L2076" s="22"/>
      <c r="M2076" s="5"/>
      <c r="N2076" s="11"/>
      <c r="O2076" s="17"/>
      <c r="P2076" s="22"/>
      <c r="Q2076" s="5"/>
      <c r="R2076" s="11"/>
      <c r="S2076" s="17"/>
      <c r="T2076" s="22"/>
      <c r="V2076" s="5"/>
      <c r="W2076" s="11"/>
      <c r="X2076" s="17"/>
      <c r="Y2076" s="22"/>
    </row>
    <row r="2077" spans="1:25" ht="13.5" customHeight="1">
      <c r="A2077" s="6" t="s">
        <v>73</v>
      </c>
      <c r="B2077" s="12">
        <v>1</v>
      </c>
      <c r="C2077" s="18">
        <v>0</v>
      </c>
      <c r="D2077" s="23">
        <v>1</v>
      </c>
      <c r="E2077" s="6" t="s">
        <v>13</v>
      </c>
      <c r="F2077" s="12">
        <v>1</v>
      </c>
      <c r="G2077" s="18">
        <v>0</v>
      </c>
      <c r="H2077" s="23">
        <v>1</v>
      </c>
      <c r="I2077" s="6" t="s">
        <v>49</v>
      </c>
      <c r="J2077" s="12">
        <v>1</v>
      </c>
      <c r="K2077" s="18">
        <v>1</v>
      </c>
      <c r="L2077" s="23">
        <v>2</v>
      </c>
      <c r="M2077" s="6" t="s">
        <v>60</v>
      </c>
      <c r="N2077" s="12">
        <v>0</v>
      </c>
      <c r="O2077" s="18">
        <v>1</v>
      </c>
      <c r="P2077" s="23">
        <v>1</v>
      </c>
      <c r="Q2077" s="6" t="s">
        <v>57</v>
      </c>
      <c r="R2077" s="12">
        <v>0</v>
      </c>
      <c r="S2077" s="18">
        <v>0</v>
      </c>
      <c r="T2077" s="23">
        <v>0</v>
      </c>
      <c r="V2077" s="6" t="s">
        <v>10</v>
      </c>
      <c r="W2077" s="12">
        <v>4</v>
      </c>
      <c r="X2077" s="18">
        <v>3</v>
      </c>
      <c r="Y2077" s="23">
        <v>7</v>
      </c>
    </row>
    <row r="2078" spans="1:25" ht="13.5" customHeight="1">
      <c r="A2078" s="4"/>
      <c r="B2078" s="10"/>
      <c r="C2078" s="16"/>
      <c r="D2078" s="21"/>
      <c r="E2078" s="4"/>
      <c r="F2078" s="10"/>
      <c r="G2078" s="16"/>
      <c r="H2078" s="21"/>
      <c r="I2078" s="4"/>
      <c r="J2078" s="10"/>
      <c r="K2078" s="16"/>
      <c r="L2078" s="21"/>
      <c r="M2078" s="4"/>
      <c r="N2078" s="10"/>
      <c r="O2078" s="16"/>
      <c r="P2078" s="21"/>
      <c r="Q2078" s="4"/>
      <c r="R2078" s="10"/>
      <c r="S2078" s="16"/>
      <c r="T2078" s="21"/>
      <c r="V2078" s="4"/>
      <c r="W2078" s="10"/>
      <c r="X2078" s="16"/>
      <c r="Y2078" s="21"/>
    </row>
    <row r="2079" spans="1:25" ht="13.5" customHeight="1">
      <c r="A2079" s="5"/>
      <c r="B2079" s="11"/>
      <c r="C2079" s="17"/>
      <c r="D2079" s="22"/>
      <c r="E2079" s="5"/>
      <c r="F2079" s="11"/>
      <c r="G2079" s="17"/>
      <c r="H2079" s="22"/>
      <c r="I2079" s="5"/>
      <c r="J2079" s="11"/>
      <c r="K2079" s="17"/>
      <c r="L2079" s="22"/>
      <c r="M2079" s="5"/>
      <c r="N2079" s="11"/>
      <c r="O2079" s="17"/>
      <c r="P2079" s="22"/>
      <c r="Q2079" s="5"/>
      <c r="R2079" s="11"/>
      <c r="S2079" s="17"/>
      <c r="T2079" s="22"/>
      <c r="V2079" s="5"/>
      <c r="W2079" s="11"/>
      <c r="X2079" s="17"/>
      <c r="Y2079" s="22"/>
    </row>
    <row r="2080" spans="1:25" ht="13.5" customHeight="1">
      <c r="A2080" s="6" t="s">
        <v>62</v>
      </c>
      <c r="B2080" s="12">
        <v>0</v>
      </c>
      <c r="C2080" s="18">
        <v>0</v>
      </c>
      <c r="D2080" s="23">
        <v>0</v>
      </c>
      <c r="E2080" s="6" t="s">
        <v>30</v>
      </c>
      <c r="F2080" s="12">
        <v>1</v>
      </c>
      <c r="G2080" s="18">
        <v>1</v>
      </c>
      <c r="H2080" s="23">
        <v>2</v>
      </c>
      <c r="I2080" s="6" t="s">
        <v>74</v>
      </c>
      <c r="J2080" s="12">
        <v>1</v>
      </c>
      <c r="K2080" s="18">
        <v>0</v>
      </c>
      <c r="L2080" s="23">
        <v>1</v>
      </c>
      <c r="M2080" s="6" t="s">
        <v>68</v>
      </c>
      <c r="N2080" s="12">
        <v>0</v>
      </c>
      <c r="O2080" s="18">
        <v>2</v>
      </c>
      <c r="P2080" s="23">
        <v>2</v>
      </c>
      <c r="Q2080" s="6" t="s">
        <v>35</v>
      </c>
      <c r="R2080" s="12">
        <v>0</v>
      </c>
      <c r="S2080" s="18">
        <v>0</v>
      </c>
      <c r="T2080" s="23">
        <v>0</v>
      </c>
      <c r="V2080" s="6" t="s">
        <v>75</v>
      </c>
      <c r="W2080" s="12">
        <v>2</v>
      </c>
      <c r="X2080" s="18">
        <v>2</v>
      </c>
      <c r="Y2080" s="23">
        <v>4</v>
      </c>
    </row>
    <row r="2081" spans="1:25" ht="13.5" customHeight="1">
      <c r="A2081" s="4"/>
      <c r="B2081" s="10"/>
      <c r="C2081" s="16"/>
      <c r="D2081" s="21"/>
      <c r="E2081" s="4"/>
      <c r="F2081" s="10"/>
      <c r="G2081" s="16"/>
      <c r="H2081" s="21"/>
      <c r="I2081" s="4"/>
      <c r="J2081" s="10"/>
      <c r="K2081" s="16"/>
      <c r="L2081" s="21"/>
      <c r="M2081" s="4"/>
      <c r="N2081" s="10"/>
      <c r="O2081" s="16"/>
      <c r="P2081" s="21"/>
      <c r="Q2081" s="4"/>
      <c r="R2081" s="10"/>
      <c r="S2081" s="16"/>
      <c r="T2081" s="21"/>
      <c r="V2081" s="4"/>
      <c r="W2081" s="10"/>
      <c r="X2081" s="16"/>
      <c r="Y2081" s="21"/>
    </row>
    <row r="2082" spans="1:25" ht="13.5" customHeight="1">
      <c r="A2082" s="5"/>
      <c r="B2082" s="11"/>
      <c r="C2082" s="17"/>
      <c r="D2082" s="22"/>
      <c r="E2082" s="5"/>
      <c r="F2082" s="11"/>
      <c r="G2082" s="17"/>
      <c r="H2082" s="22"/>
      <c r="I2082" s="5"/>
      <c r="J2082" s="11"/>
      <c r="K2082" s="17"/>
      <c r="L2082" s="22"/>
      <c r="M2082" s="5"/>
      <c r="N2082" s="11"/>
      <c r="O2082" s="17"/>
      <c r="P2082" s="22"/>
      <c r="Q2082" s="5"/>
      <c r="R2082" s="11"/>
      <c r="S2082" s="17"/>
      <c r="T2082" s="22"/>
      <c r="V2082" s="5"/>
      <c r="W2082" s="11"/>
      <c r="X2082" s="17"/>
      <c r="Y2082" s="22"/>
    </row>
    <row r="2083" spans="1:25" ht="13.5" customHeight="1">
      <c r="A2083" s="6" t="s">
        <v>53</v>
      </c>
      <c r="B2083" s="12">
        <v>0</v>
      </c>
      <c r="C2083" s="18">
        <v>1</v>
      </c>
      <c r="D2083" s="23">
        <v>1</v>
      </c>
      <c r="E2083" s="6" t="s">
        <v>24</v>
      </c>
      <c r="F2083" s="12">
        <v>2</v>
      </c>
      <c r="G2083" s="18">
        <v>1</v>
      </c>
      <c r="H2083" s="23">
        <v>3</v>
      </c>
      <c r="I2083" s="6" t="s">
        <v>77</v>
      </c>
      <c r="J2083" s="12">
        <v>1</v>
      </c>
      <c r="K2083" s="18">
        <v>0</v>
      </c>
      <c r="L2083" s="23">
        <v>1</v>
      </c>
      <c r="M2083" s="6" t="s">
        <v>44</v>
      </c>
      <c r="N2083" s="12">
        <v>1</v>
      </c>
      <c r="O2083" s="18">
        <v>0</v>
      </c>
      <c r="P2083" s="23">
        <v>1</v>
      </c>
      <c r="Q2083" s="6" t="s">
        <v>46</v>
      </c>
      <c r="R2083" s="12">
        <v>0</v>
      </c>
      <c r="S2083" s="18">
        <v>0</v>
      </c>
      <c r="T2083" s="23">
        <v>0</v>
      </c>
      <c r="V2083" s="6" t="s">
        <v>29</v>
      </c>
      <c r="W2083" s="12">
        <v>5</v>
      </c>
      <c r="X2083" s="18">
        <v>3</v>
      </c>
      <c r="Y2083" s="23">
        <v>8</v>
      </c>
    </row>
    <row r="2084" spans="1:25" ht="13.5" customHeight="1">
      <c r="A2084" s="4"/>
      <c r="B2084" s="10"/>
      <c r="C2084" s="16"/>
      <c r="D2084" s="21"/>
      <c r="E2084" s="4"/>
      <c r="F2084" s="10"/>
      <c r="G2084" s="16"/>
      <c r="H2084" s="21"/>
      <c r="I2084" s="4"/>
      <c r="J2084" s="10"/>
      <c r="K2084" s="16"/>
      <c r="L2084" s="21"/>
      <c r="M2084" s="4"/>
      <c r="N2084" s="10"/>
      <c r="O2084" s="16"/>
      <c r="P2084" s="21"/>
      <c r="Q2084" s="4"/>
      <c r="R2084" s="10"/>
      <c r="S2084" s="16"/>
      <c r="T2084" s="21"/>
      <c r="V2084" s="4"/>
      <c r="W2084" s="10"/>
      <c r="X2084" s="16"/>
      <c r="Y2084" s="21"/>
    </row>
    <row r="2085" spans="1:25" ht="13.5" customHeight="1">
      <c r="A2085" s="5"/>
      <c r="B2085" s="11"/>
      <c r="C2085" s="17"/>
      <c r="D2085" s="22"/>
      <c r="E2085" s="5"/>
      <c r="F2085" s="11"/>
      <c r="G2085" s="17"/>
      <c r="H2085" s="22"/>
      <c r="I2085" s="5"/>
      <c r="J2085" s="11"/>
      <c r="K2085" s="17"/>
      <c r="L2085" s="22"/>
      <c r="M2085" s="5"/>
      <c r="N2085" s="11"/>
      <c r="O2085" s="17"/>
      <c r="P2085" s="22"/>
      <c r="Q2085" s="5"/>
      <c r="R2085" s="11"/>
      <c r="S2085" s="17"/>
      <c r="T2085" s="22"/>
      <c r="V2085" s="5"/>
      <c r="W2085" s="11"/>
      <c r="X2085" s="17"/>
      <c r="Y2085" s="22"/>
    </row>
    <row r="2086" spans="1:25" ht="13.5" customHeight="1">
      <c r="A2086" s="6" t="s">
        <v>78</v>
      </c>
      <c r="B2086" s="12">
        <v>0</v>
      </c>
      <c r="C2086" s="18">
        <v>0</v>
      </c>
      <c r="D2086" s="23">
        <v>0</v>
      </c>
      <c r="E2086" s="6" t="s">
        <v>79</v>
      </c>
      <c r="F2086" s="12">
        <v>0</v>
      </c>
      <c r="G2086" s="18">
        <v>1</v>
      </c>
      <c r="H2086" s="23">
        <v>1</v>
      </c>
      <c r="I2086" s="6" t="s">
        <v>7</v>
      </c>
      <c r="J2086" s="12">
        <v>0</v>
      </c>
      <c r="K2086" s="18">
        <v>1</v>
      </c>
      <c r="L2086" s="23">
        <v>1</v>
      </c>
      <c r="M2086" s="6" t="s">
        <v>59</v>
      </c>
      <c r="N2086" s="12">
        <v>0</v>
      </c>
      <c r="O2086" s="18">
        <v>0</v>
      </c>
      <c r="P2086" s="23">
        <v>0</v>
      </c>
      <c r="Q2086" s="6" t="s">
        <v>80</v>
      </c>
      <c r="R2086" s="12">
        <v>0</v>
      </c>
      <c r="S2086" s="18">
        <v>0</v>
      </c>
      <c r="T2086" s="23">
        <v>0</v>
      </c>
      <c r="V2086" s="6" t="s">
        <v>82</v>
      </c>
      <c r="W2086" s="12">
        <v>6</v>
      </c>
      <c r="X2086" s="18">
        <v>7</v>
      </c>
      <c r="Y2086" s="23">
        <v>13</v>
      </c>
    </row>
    <row r="2087" spans="1:25" ht="13.5" customHeight="1">
      <c r="A2087" s="4"/>
      <c r="B2087" s="10"/>
      <c r="C2087" s="16"/>
      <c r="D2087" s="21"/>
      <c r="E2087" s="4"/>
      <c r="F2087" s="10"/>
      <c r="G2087" s="16"/>
      <c r="H2087" s="21"/>
      <c r="I2087" s="4"/>
      <c r="J2087" s="10"/>
      <c r="K2087" s="16"/>
      <c r="L2087" s="21"/>
      <c r="M2087" s="4"/>
      <c r="N2087" s="10"/>
      <c r="O2087" s="16"/>
      <c r="P2087" s="21"/>
      <c r="Q2087" s="4"/>
      <c r="R2087" s="10"/>
      <c r="S2087" s="16"/>
      <c r="T2087" s="21"/>
      <c r="V2087" s="4"/>
      <c r="W2087" s="10"/>
      <c r="X2087" s="16"/>
      <c r="Y2087" s="21"/>
    </row>
    <row r="2088" spans="1:25" ht="13.5" customHeight="1">
      <c r="A2088" s="5"/>
      <c r="B2088" s="11"/>
      <c r="C2088" s="17"/>
      <c r="D2088" s="22"/>
      <c r="E2088" s="5"/>
      <c r="F2088" s="11"/>
      <c r="G2088" s="17"/>
      <c r="H2088" s="22"/>
      <c r="I2088" s="5"/>
      <c r="J2088" s="11"/>
      <c r="K2088" s="17"/>
      <c r="L2088" s="22"/>
      <c r="M2088" s="5"/>
      <c r="N2088" s="11"/>
      <c r="O2088" s="17"/>
      <c r="P2088" s="22"/>
      <c r="Q2088" s="5"/>
      <c r="R2088" s="11"/>
      <c r="S2088" s="17"/>
      <c r="T2088" s="22"/>
      <c r="V2088" s="5"/>
      <c r="W2088" s="11"/>
      <c r="X2088" s="17"/>
      <c r="Y2088" s="22"/>
    </row>
    <row r="2089" spans="1:25" ht="13.5" customHeight="1">
      <c r="A2089" s="6" t="s">
        <v>83</v>
      </c>
      <c r="B2089" s="12">
        <v>0</v>
      </c>
      <c r="C2089" s="18">
        <v>1</v>
      </c>
      <c r="D2089" s="23">
        <v>1</v>
      </c>
      <c r="E2089" s="6" t="s">
        <v>85</v>
      </c>
      <c r="F2089" s="12">
        <v>0</v>
      </c>
      <c r="G2089" s="18">
        <v>0</v>
      </c>
      <c r="H2089" s="23">
        <v>0</v>
      </c>
      <c r="I2089" s="6" t="s">
        <v>86</v>
      </c>
      <c r="J2089" s="12">
        <v>1</v>
      </c>
      <c r="K2089" s="18">
        <v>2</v>
      </c>
      <c r="L2089" s="23">
        <v>3</v>
      </c>
      <c r="M2089" s="6" t="s">
        <v>69</v>
      </c>
      <c r="N2089" s="12">
        <v>0</v>
      </c>
      <c r="O2089" s="18">
        <v>1</v>
      </c>
      <c r="P2089" s="23">
        <v>1</v>
      </c>
      <c r="Q2089" s="6" t="s">
        <v>87</v>
      </c>
      <c r="R2089" s="12">
        <v>0</v>
      </c>
      <c r="S2089" s="18">
        <v>0</v>
      </c>
      <c r="T2089" s="23">
        <v>0</v>
      </c>
      <c r="V2089" s="6" t="s">
        <v>51</v>
      </c>
      <c r="W2089" s="12">
        <v>6</v>
      </c>
      <c r="X2089" s="18">
        <v>3</v>
      </c>
      <c r="Y2089" s="23">
        <v>9</v>
      </c>
    </row>
    <row r="2090" spans="1:25" ht="13.5" customHeight="1">
      <c r="A2090" s="4"/>
      <c r="B2090" s="10"/>
      <c r="C2090" s="16"/>
      <c r="D2090" s="21"/>
      <c r="E2090" s="4"/>
      <c r="F2090" s="10"/>
      <c r="G2090" s="16"/>
      <c r="H2090" s="21"/>
      <c r="I2090" s="4"/>
      <c r="J2090" s="10"/>
      <c r="K2090" s="16"/>
      <c r="L2090" s="21"/>
      <c r="M2090" s="4"/>
      <c r="N2090" s="10"/>
      <c r="O2090" s="16"/>
      <c r="P2090" s="21"/>
      <c r="Q2090" s="4"/>
      <c r="R2090" s="10"/>
      <c r="S2090" s="16"/>
      <c r="T2090" s="21"/>
      <c r="V2090" s="4"/>
      <c r="W2090" s="10"/>
      <c r="X2090" s="16"/>
      <c r="Y2090" s="21"/>
    </row>
    <row r="2091" spans="1:25" ht="13.5" customHeight="1">
      <c r="A2091" s="5"/>
      <c r="B2091" s="11"/>
      <c r="C2091" s="17"/>
      <c r="D2091" s="22"/>
      <c r="E2091" s="5"/>
      <c r="F2091" s="11"/>
      <c r="G2091" s="17"/>
      <c r="H2091" s="22"/>
      <c r="I2091" s="5"/>
      <c r="J2091" s="11"/>
      <c r="K2091" s="17"/>
      <c r="L2091" s="22"/>
      <c r="M2091" s="5"/>
      <c r="N2091" s="11"/>
      <c r="O2091" s="17"/>
      <c r="P2091" s="22"/>
      <c r="Q2091" s="5"/>
      <c r="R2091" s="11"/>
      <c r="S2091" s="17"/>
      <c r="T2091" s="22"/>
      <c r="V2091" s="5"/>
      <c r="W2091" s="11"/>
      <c r="X2091" s="17"/>
      <c r="Y2091" s="22"/>
    </row>
    <row r="2092" spans="1:25" ht="13.5" customHeight="1">
      <c r="A2092" s="6" t="s">
        <v>89</v>
      </c>
      <c r="B2092" s="12">
        <v>0</v>
      </c>
      <c r="C2092" s="18">
        <v>0</v>
      </c>
      <c r="D2092" s="23">
        <v>0</v>
      </c>
      <c r="E2092" s="6" t="s">
        <v>91</v>
      </c>
      <c r="F2092" s="12">
        <v>1</v>
      </c>
      <c r="G2092" s="18">
        <v>0</v>
      </c>
      <c r="H2092" s="23">
        <v>1</v>
      </c>
      <c r="I2092" s="6" t="s">
        <v>92</v>
      </c>
      <c r="J2092" s="12">
        <v>0</v>
      </c>
      <c r="K2092" s="18">
        <v>0</v>
      </c>
      <c r="L2092" s="23">
        <v>0</v>
      </c>
      <c r="M2092" s="6" t="s">
        <v>94</v>
      </c>
      <c r="N2092" s="12">
        <v>2</v>
      </c>
      <c r="O2092" s="18">
        <v>0</v>
      </c>
      <c r="P2092" s="23">
        <v>2</v>
      </c>
      <c r="Q2092" s="6" t="s">
        <v>95</v>
      </c>
      <c r="R2092" s="12">
        <v>0</v>
      </c>
      <c r="S2092" s="18">
        <v>0</v>
      </c>
      <c r="T2092" s="23">
        <v>0</v>
      </c>
      <c r="V2092" s="6" t="s">
        <v>96</v>
      </c>
      <c r="W2092" s="12">
        <v>3</v>
      </c>
      <c r="X2092" s="18">
        <v>2</v>
      </c>
      <c r="Y2092" s="23">
        <v>5</v>
      </c>
    </row>
    <row r="2093" spans="1:25" ht="13.5" customHeight="1">
      <c r="A2093" s="4"/>
      <c r="B2093" s="10"/>
      <c r="C2093" s="16"/>
      <c r="D2093" s="21"/>
      <c r="E2093" s="4"/>
      <c r="F2093" s="10"/>
      <c r="G2093" s="16"/>
      <c r="H2093" s="21"/>
      <c r="I2093" s="4"/>
      <c r="J2093" s="10"/>
      <c r="K2093" s="16"/>
      <c r="L2093" s="21"/>
      <c r="M2093" s="4"/>
      <c r="N2093" s="10"/>
      <c r="O2093" s="16"/>
      <c r="P2093" s="21"/>
      <c r="Q2093" s="4"/>
      <c r="R2093" s="10"/>
      <c r="S2093" s="16"/>
      <c r="T2093" s="21"/>
      <c r="V2093" s="4"/>
      <c r="W2093" s="10"/>
      <c r="X2093" s="16"/>
      <c r="Y2093" s="21"/>
    </row>
    <row r="2094" spans="1:25" ht="13.5" customHeight="1">
      <c r="A2094" s="5"/>
      <c r="B2094" s="11"/>
      <c r="C2094" s="17"/>
      <c r="D2094" s="22"/>
      <c r="E2094" s="5"/>
      <c r="F2094" s="11"/>
      <c r="G2094" s="17"/>
      <c r="H2094" s="22"/>
      <c r="I2094" s="5"/>
      <c r="J2094" s="11"/>
      <c r="K2094" s="17"/>
      <c r="L2094" s="22"/>
      <c r="M2094" s="5"/>
      <c r="N2094" s="11"/>
      <c r="O2094" s="17"/>
      <c r="P2094" s="22"/>
      <c r="Q2094" s="5"/>
      <c r="R2094" s="11"/>
      <c r="S2094" s="17"/>
      <c r="T2094" s="22"/>
      <c r="V2094" s="5"/>
      <c r="W2094" s="11"/>
      <c r="X2094" s="17"/>
      <c r="Y2094" s="22"/>
    </row>
    <row r="2095" spans="1:25" ht="13.5" customHeight="1">
      <c r="A2095" s="6" t="s">
        <v>40</v>
      </c>
      <c r="B2095" s="12">
        <v>0</v>
      </c>
      <c r="C2095" s="18">
        <v>0</v>
      </c>
      <c r="D2095" s="23">
        <v>0</v>
      </c>
      <c r="E2095" s="6" t="s">
        <v>97</v>
      </c>
      <c r="F2095" s="12">
        <v>0</v>
      </c>
      <c r="G2095" s="18">
        <v>0</v>
      </c>
      <c r="H2095" s="23">
        <v>0</v>
      </c>
      <c r="I2095" s="6" t="s">
        <v>98</v>
      </c>
      <c r="J2095" s="12">
        <v>1</v>
      </c>
      <c r="K2095" s="18">
        <v>0</v>
      </c>
      <c r="L2095" s="23">
        <v>1</v>
      </c>
      <c r="M2095" s="6" t="s">
        <v>99</v>
      </c>
      <c r="N2095" s="12">
        <v>0</v>
      </c>
      <c r="O2095" s="18">
        <v>1</v>
      </c>
      <c r="P2095" s="23">
        <v>1</v>
      </c>
      <c r="Q2095" s="6" t="s">
        <v>100</v>
      </c>
      <c r="R2095" s="12">
        <v>0</v>
      </c>
      <c r="S2095" s="18">
        <v>0</v>
      </c>
      <c r="T2095" s="23">
        <v>0</v>
      </c>
      <c r="V2095" s="6" t="s">
        <v>101</v>
      </c>
      <c r="W2095" s="12">
        <v>2</v>
      </c>
      <c r="X2095" s="18">
        <v>5</v>
      </c>
      <c r="Y2095" s="23">
        <v>7</v>
      </c>
    </row>
    <row r="2096" spans="1:25" ht="13.5" customHeight="1">
      <c r="A2096" s="4"/>
      <c r="B2096" s="10"/>
      <c r="C2096" s="16"/>
      <c r="D2096" s="21"/>
      <c r="E2096" s="4"/>
      <c r="F2096" s="10"/>
      <c r="G2096" s="16"/>
      <c r="H2096" s="21"/>
      <c r="I2096" s="4"/>
      <c r="J2096" s="10"/>
      <c r="K2096" s="16"/>
      <c r="L2096" s="21"/>
      <c r="M2096" s="4"/>
      <c r="N2096" s="10"/>
      <c r="O2096" s="16"/>
      <c r="P2096" s="21"/>
      <c r="Q2096" s="4"/>
      <c r="R2096" s="10"/>
      <c r="S2096" s="16"/>
      <c r="T2096" s="21"/>
      <c r="V2096" s="4"/>
      <c r="W2096" s="10"/>
      <c r="X2096" s="16"/>
      <c r="Y2096" s="21"/>
    </row>
    <row r="2097" spans="1:25" ht="13.5" customHeight="1">
      <c r="A2097" s="5"/>
      <c r="B2097" s="11"/>
      <c r="C2097" s="17"/>
      <c r="D2097" s="22"/>
      <c r="E2097" s="5"/>
      <c r="F2097" s="11"/>
      <c r="G2097" s="17"/>
      <c r="H2097" s="22"/>
      <c r="I2097" s="5"/>
      <c r="J2097" s="11"/>
      <c r="K2097" s="17"/>
      <c r="L2097" s="22"/>
      <c r="M2097" s="5"/>
      <c r="N2097" s="11"/>
      <c r="O2097" s="17"/>
      <c r="P2097" s="22"/>
      <c r="Q2097" s="5"/>
      <c r="R2097" s="11"/>
      <c r="S2097" s="17"/>
      <c r="T2097" s="22"/>
      <c r="V2097" s="5"/>
      <c r="W2097" s="11"/>
      <c r="X2097" s="17"/>
      <c r="Y2097" s="22"/>
    </row>
    <row r="2098" spans="1:25" ht="13.5" customHeight="1">
      <c r="A2098" s="6" t="s">
        <v>103</v>
      </c>
      <c r="B2098" s="12">
        <v>0</v>
      </c>
      <c r="C2098" s="18">
        <v>1</v>
      </c>
      <c r="D2098" s="23">
        <v>1</v>
      </c>
      <c r="E2098" s="6" t="s">
        <v>106</v>
      </c>
      <c r="F2098" s="12">
        <v>1</v>
      </c>
      <c r="G2098" s="18">
        <v>1</v>
      </c>
      <c r="H2098" s="23">
        <v>2</v>
      </c>
      <c r="I2098" s="6" t="s">
        <v>107</v>
      </c>
      <c r="J2098" s="12">
        <v>0</v>
      </c>
      <c r="K2098" s="18">
        <v>2</v>
      </c>
      <c r="L2098" s="23">
        <v>2</v>
      </c>
      <c r="M2098" s="6" t="s">
        <v>108</v>
      </c>
      <c r="N2098" s="12">
        <v>1</v>
      </c>
      <c r="O2098" s="18">
        <v>4</v>
      </c>
      <c r="P2098" s="23">
        <v>5</v>
      </c>
      <c r="Q2098" s="6" t="s">
        <v>109</v>
      </c>
      <c r="R2098" s="12">
        <v>0</v>
      </c>
      <c r="S2098" s="18">
        <v>0</v>
      </c>
      <c r="T2098" s="23">
        <v>0</v>
      </c>
      <c r="V2098" s="6" t="s">
        <v>111</v>
      </c>
      <c r="W2098" s="12">
        <v>4</v>
      </c>
      <c r="X2098" s="18">
        <v>8</v>
      </c>
      <c r="Y2098" s="23">
        <v>12</v>
      </c>
    </row>
    <row r="2099" spans="1:25" ht="13.5" customHeight="1">
      <c r="A2099" s="4"/>
      <c r="B2099" s="10"/>
      <c r="C2099" s="16"/>
      <c r="D2099" s="21"/>
      <c r="E2099" s="4"/>
      <c r="F2099" s="10"/>
      <c r="G2099" s="16"/>
      <c r="H2099" s="21"/>
      <c r="I2099" s="4"/>
      <c r="J2099" s="10"/>
      <c r="K2099" s="16"/>
      <c r="L2099" s="21"/>
      <c r="M2099" s="4"/>
      <c r="N2099" s="10"/>
      <c r="O2099" s="16"/>
      <c r="P2099" s="21"/>
      <c r="Q2099" s="4"/>
      <c r="R2099" s="10"/>
      <c r="S2099" s="16"/>
      <c r="T2099" s="21"/>
      <c r="V2099" s="4"/>
      <c r="W2099" s="10"/>
      <c r="X2099" s="16"/>
      <c r="Y2099" s="21"/>
    </row>
    <row r="2100" spans="1:25" ht="13.5" customHeight="1">
      <c r="A2100" s="5"/>
      <c r="B2100" s="11"/>
      <c r="C2100" s="17"/>
      <c r="D2100" s="22"/>
      <c r="E2100" s="5"/>
      <c r="F2100" s="11"/>
      <c r="G2100" s="17"/>
      <c r="H2100" s="22"/>
      <c r="I2100" s="5"/>
      <c r="J2100" s="11"/>
      <c r="K2100" s="17"/>
      <c r="L2100" s="22"/>
      <c r="M2100" s="5"/>
      <c r="N2100" s="11"/>
      <c r="O2100" s="17"/>
      <c r="P2100" s="22"/>
      <c r="Q2100" s="5"/>
      <c r="R2100" s="11"/>
      <c r="S2100" s="17"/>
      <c r="T2100" s="22"/>
      <c r="V2100" s="5"/>
      <c r="W2100" s="11"/>
      <c r="X2100" s="17"/>
      <c r="Y2100" s="22"/>
    </row>
    <row r="2101" spans="1:25" ht="13.5" customHeight="1">
      <c r="A2101" s="6" t="s">
        <v>14</v>
      </c>
      <c r="B2101" s="12">
        <v>0</v>
      </c>
      <c r="C2101" s="18">
        <v>0</v>
      </c>
      <c r="D2101" s="23">
        <v>0</v>
      </c>
      <c r="E2101" s="6" t="s">
        <v>112</v>
      </c>
      <c r="F2101" s="12">
        <v>0</v>
      </c>
      <c r="G2101" s="18">
        <v>1</v>
      </c>
      <c r="H2101" s="23">
        <v>1</v>
      </c>
      <c r="I2101" s="6" t="s">
        <v>38</v>
      </c>
      <c r="J2101" s="12">
        <v>0</v>
      </c>
      <c r="K2101" s="18">
        <v>1</v>
      </c>
      <c r="L2101" s="23">
        <v>1</v>
      </c>
      <c r="M2101" s="6" t="s">
        <v>113</v>
      </c>
      <c r="N2101" s="12">
        <v>0</v>
      </c>
      <c r="O2101" s="18">
        <v>1</v>
      </c>
      <c r="P2101" s="23">
        <v>1</v>
      </c>
      <c r="Q2101" s="6" t="s">
        <v>114</v>
      </c>
      <c r="R2101" s="12">
        <v>0</v>
      </c>
      <c r="S2101" s="18">
        <v>0</v>
      </c>
      <c r="T2101" s="23">
        <v>0</v>
      </c>
      <c r="V2101" s="6" t="s">
        <v>115</v>
      </c>
      <c r="W2101" s="12">
        <v>7</v>
      </c>
      <c r="X2101" s="18">
        <v>7</v>
      </c>
      <c r="Y2101" s="23">
        <v>14</v>
      </c>
    </row>
    <row r="2102" spans="1:25" ht="13.5" customHeight="1">
      <c r="A2102" s="4"/>
      <c r="B2102" s="10"/>
      <c r="C2102" s="16"/>
      <c r="D2102" s="21"/>
      <c r="E2102" s="4"/>
      <c r="F2102" s="10"/>
      <c r="G2102" s="16"/>
      <c r="H2102" s="21"/>
      <c r="I2102" s="4"/>
      <c r="J2102" s="10"/>
      <c r="K2102" s="16"/>
      <c r="L2102" s="21"/>
      <c r="M2102" s="4"/>
      <c r="N2102" s="10"/>
      <c r="O2102" s="16"/>
      <c r="P2102" s="21"/>
      <c r="Q2102" s="4"/>
      <c r="R2102" s="10"/>
      <c r="S2102" s="16"/>
      <c r="T2102" s="21"/>
      <c r="V2102" s="4"/>
      <c r="W2102" s="10"/>
      <c r="X2102" s="16"/>
      <c r="Y2102" s="21"/>
    </row>
    <row r="2103" spans="1:25" ht="13.5" customHeight="1">
      <c r="A2103" s="5"/>
      <c r="B2103" s="11"/>
      <c r="C2103" s="17"/>
      <c r="D2103" s="22"/>
      <c r="E2103" s="5"/>
      <c r="F2103" s="11"/>
      <c r="G2103" s="17"/>
      <c r="H2103" s="22"/>
      <c r="I2103" s="5"/>
      <c r="J2103" s="11"/>
      <c r="K2103" s="17"/>
      <c r="L2103" s="22"/>
      <c r="M2103" s="5"/>
      <c r="N2103" s="11"/>
      <c r="O2103" s="17"/>
      <c r="P2103" s="22"/>
      <c r="Q2103" s="5"/>
      <c r="R2103" s="11"/>
      <c r="S2103" s="17"/>
      <c r="T2103" s="22"/>
      <c r="V2103" s="5"/>
      <c r="W2103" s="11"/>
      <c r="X2103" s="17"/>
      <c r="Y2103" s="22"/>
    </row>
    <row r="2104" spans="1:25" ht="13.5" customHeight="1">
      <c r="A2104" s="6" t="s">
        <v>116</v>
      </c>
      <c r="B2104" s="12">
        <v>1</v>
      </c>
      <c r="C2104" s="18">
        <v>0</v>
      </c>
      <c r="D2104" s="23">
        <v>1</v>
      </c>
      <c r="E2104" s="6" t="s">
        <v>117</v>
      </c>
      <c r="F2104" s="12">
        <v>1</v>
      </c>
      <c r="G2104" s="18">
        <v>0</v>
      </c>
      <c r="H2104" s="23">
        <v>1</v>
      </c>
      <c r="I2104" s="6" t="s">
        <v>102</v>
      </c>
      <c r="J2104" s="12">
        <v>0</v>
      </c>
      <c r="K2104" s="18">
        <v>3</v>
      </c>
      <c r="L2104" s="23">
        <v>3</v>
      </c>
      <c r="M2104" s="6" t="s">
        <v>118</v>
      </c>
      <c r="N2104" s="12">
        <v>1</v>
      </c>
      <c r="O2104" s="18">
        <v>1</v>
      </c>
      <c r="P2104" s="23">
        <v>2</v>
      </c>
      <c r="Q2104" s="6" t="s">
        <v>119</v>
      </c>
      <c r="R2104" s="12">
        <v>0</v>
      </c>
      <c r="S2104" s="18">
        <v>0</v>
      </c>
      <c r="T2104" s="23">
        <v>0</v>
      </c>
      <c r="V2104" s="6" t="s">
        <v>121</v>
      </c>
      <c r="W2104" s="12">
        <v>5</v>
      </c>
      <c r="X2104" s="18">
        <v>11</v>
      </c>
      <c r="Y2104" s="23">
        <v>16</v>
      </c>
    </row>
    <row r="2105" spans="1:25" ht="13.5" customHeight="1">
      <c r="A2105" s="4"/>
      <c r="B2105" s="10"/>
      <c r="C2105" s="16"/>
      <c r="D2105" s="21"/>
      <c r="E2105" s="4"/>
      <c r="F2105" s="10"/>
      <c r="G2105" s="16"/>
      <c r="H2105" s="21"/>
      <c r="I2105" s="4"/>
      <c r="J2105" s="10"/>
      <c r="K2105" s="16"/>
      <c r="L2105" s="21"/>
      <c r="M2105" s="4"/>
      <c r="N2105" s="10"/>
      <c r="O2105" s="16"/>
      <c r="P2105" s="21"/>
      <c r="Q2105" s="4"/>
      <c r="R2105" s="10"/>
      <c r="S2105" s="16"/>
      <c r="T2105" s="21"/>
      <c r="V2105" s="4"/>
      <c r="W2105" s="10"/>
      <c r="X2105" s="16"/>
      <c r="Y2105" s="21"/>
    </row>
    <row r="2106" spans="1:25" ht="13.5" customHeight="1">
      <c r="A2106" s="5"/>
      <c r="B2106" s="11"/>
      <c r="C2106" s="17"/>
      <c r="D2106" s="22"/>
      <c r="E2106" s="5"/>
      <c r="F2106" s="11"/>
      <c r="G2106" s="17"/>
      <c r="H2106" s="22"/>
      <c r="I2106" s="5"/>
      <c r="J2106" s="11"/>
      <c r="K2106" s="17"/>
      <c r="L2106" s="22"/>
      <c r="M2106" s="5"/>
      <c r="N2106" s="11"/>
      <c r="O2106" s="17"/>
      <c r="P2106" s="22"/>
      <c r="Q2106" s="5"/>
      <c r="R2106" s="11"/>
      <c r="S2106" s="17"/>
      <c r="T2106" s="22"/>
      <c r="V2106" s="5"/>
      <c r="W2106" s="11"/>
      <c r="X2106" s="17"/>
      <c r="Y2106" s="22"/>
    </row>
    <row r="2107" spans="1:25" ht="13.5" customHeight="1">
      <c r="A2107" s="6" t="s">
        <v>122</v>
      </c>
      <c r="B2107" s="12">
        <v>1</v>
      </c>
      <c r="C2107" s="18">
        <v>1</v>
      </c>
      <c r="D2107" s="23">
        <v>2</v>
      </c>
      <c r="E2107" s="6" t="s">
        <v>123</v>
      </c>
      <c r="F2107" s="12">
        <v>0</v>
      </c>
      <c r="G2107" s="18">
        <v>1</v>
      </c>
      <c r="H2107" s="23">
        <v>1</v>
      </c>
      <c r="I2107" s="6" t="s">
        <v>124</v>
      </c>
      <c r="J2107" s="12">
        <v>1</v>
      </c>
      <c r="K2107" s="18">
        <v>0</v>
      </c>
      <c r="L2107" s="23">
        <v>1</v>
      </c>
      <c r="M2107" s="6" t="s">
        <v>125</v>
      </c>
      <c r="N2107" s="12">
        <v>0</v>
      </c>
      <c r="O2107" s="18">
        <v>2</v>
      </c>
      <c r="P2107" s="23">
        <v>2</v>
      </c>
      <c r="Q2107" s="6" t="s">
        <v>126</v>
      </c>
      <c r="R2107" s="12">
        <v>0</v>
      </c>
      <c r="S2107" s="18">
        <v>0</v>
      </c>
      <c r="T2107" s="23">
        <v>0</v>
      </c>
      <c r="V2107" s="6" t="s">
        <v>127</v>
      </c>
      <c r="W2107" s="12">
        <v>1</v>
      </c>
      <c r="X2107" s="18">
        <v>4</v>
      </c>
      <c r="Y2107" s="23">
        <v>5</v>
      </c>
    </row>
    <row r="2108" spans="1:25" ht="13.5" customHeight="1">
      <c r="A2108" s="4"/>
      <c r="B2108" s="10"/>
      <c r="C2108" s="16"/>
      <c r="D2108" s="21"/>
      <c r="E2108" s="4"/>
      <c r="F2108" s="10"/>
      <c r="G2108" s="16"/>
      <c r="H2108" s="21"/>
      <c r="I2108" s="4"/>
      <c r="J2108" s="10"/>
      <c r="K2108" s="16"/>
      <c r="L2108" s="21"/>
      <c r="M2108" s="4"/>
      <c r="N2108" s="10"/>
      <c r="O2108" s="16"/>
      <c r="P2108" s="21"/>
      <c r="Q2108" s="4"/>
      <c r="R2108" s="10"/>
      <c r="S2108" s="16"/>
      <c r="T2108" s="21"/>
      <c r="V2108" s="4"/>
      <c r="W2108" s="10"/>
      <c r="X2108" s="16"/>
      <c r="Y2108" s="21"/>
    </row>
    <row r="2109" spans="1:25" ht="13.5" customHeight="1">
      <c r="A2109" s="5"/>
      <c r="B2109" s="11"/>
      <c r="C2109" s="17"/>
      <c r="D2109" s="22"/>
      <c r="E2109" s="5"/>
      <c r="F2109" s="11"/>
      <c r="G2109" s="17"/>
      <c r="H2109" s="22"/>
      <c r="I2109" s="5"/>
      <c r="J2109" s="11"/>
      <c r="K2109" s="17"/>
      <c r="L2109" s="22"/>
      <c r="M2109" s="5"/>
      <c r="N2109" s="11"/>
      <c r="O2109" s="17"/>
      <c r="P2109" s="22"/>
      <c r="Q2109" s="5"/>
      <c r="R2109" s="11"/>
      <c r="S2109" s="17"/>
      <c r="T2109" s="22"/>
      <c r="V2109" s="5"/>
      <c r="W2109" s="11"/>
      <c r="X2109" s="17"/>
      <c r="Y2109" s="22"/>
    </row>
    <row r="2110" spans="1:25" ht="13.5" customHeight="1">
      <c r="A2110" s="6" t="s">
        <v>128</v>
      </c>
      <c r="B2110" s="12">
        <v>0</v>
      </c>
      <c r="C2110" s="18">
        <v>2</v>
      </c>
      <c r="D2110" s="23">
        <v>2</v>
      </c>
      <c r="E2110" s="6" t="s">
        <v>129</v>
      </c>
      <c r="F2110" s="12">
        <v>0</v>
      </c>
      <c r="G2110" s="18">
        <v>0</v>
      </c>
      <c r="H2110" s="23">
        <v>0</v>
      </c>
      <c r="I2110" s="6" t="s">
        <v>130</v>
      </c>
      <c r="J2110" s="12">
        <v>0</v>
      </c>
      <c r="K2110" s="18">
        <v>2</v>
      </c>
      <c r="L2110" s="23">
        <v>2</v>
      </c>
      <c r="M2110" s="6" t="s">
        <v>131</v>
      </c>
      <c r="N2110" s="12">
        <v>0</v>
      </c>
      <c r="O2110" s="18">
        <v>1</v>
      </c>
      <c r="P2110" s="23">
        <v>1</v>
      </c>
      <c r="Q2110" s="6" t="s">
        <v>27</v>
      </c>
      <c r="R2110" s="12">
        <v>0</v>
      </c>
      <c r="S2110" s="18">
        <v>0</v>
      </c>
      <c r="T2110" s="23">
        <v>0</v>
      </c>
      <c r="V2110" s="6" t="s">
        <v>84</v>
      </c>
      <c r="W2110" s="12">
        <v>3</v>
      </c>
      <c r="X2110" s="18">
        <v>7</v>
      </c>
      <c r="Y2110" s="23">
        <v>10</v>
      </c>
    </row>
    <row r="2111" spans="1:25" ht="13.5" customHeight="1">
      <c r="A2111" s="4"/>
      <c r="B2111" s="10"/>
      <c r="C2111" s="16"/>
      <c r="D2111" s="21"/>
      <c r="E2111" s="4"/>
      <c r="F2111" s="10"/>
      <c r="G2111" s="16"/>
      <c r="H2111" s="21"/>
      <c r="I2111" s="4"/>
      <c r="J2111" s="10"/>
      <c r="K2111" s="16"/>
      <c r="L2111" s="21"/>
      <c r="M2111" s="4"/>
      <c r="N2111" s="10"/>
      <c r="O2111" s="16"/>
      <c r="P2111" s="21"/>
      <c r="Q2111" s="4"/>
      <c r="R2111" s="10"/>
      <c r="S2111" s="16"/>
      <c r="T2111" s="21"/>
      <c r="V2111" s="4"/>
      <c r="W2111" s="10"/>
      <c r="X2111" s="16"/>
      <c r="Y2111" s="21"/>
    </row>
    <row r="2112" spans="1:25" ht="13.5" customHeight="1">
      <c r="A2112" s="5"/>
      <c r="B2112" s="11"/>
      <c r="C2112" s="17"/>
      <c r="D2112" s="22"/>
      <c r="E2112" s="5"/>
      <c r="F2112" s="11"/>
      <c r="G2112" s="17"/>
      <c r="H2112" s="22"/>
      <c r="I2112" s="5"/>
      <c r="J2112" s="11"/>
      <c r="K2112" s="17"/>
      <c r="L2112" s="22"/>
      <c r="M2112" s="5"/>
      <c r="N2112" s="11"/>
      <c r="O2112" s="17"/>
      <c r="P2112" s="22"/>
      <c r="Q2112" s="5"/>
      <c r="R2112" s="11"/>
      <c r="S2112" s="17"/>
      <c r="T2112" s="22"/>
      <c r="V2112" s="5"/>
      <c r="W2112" s="11"/>
      <c r="X2112" s="17"/>
      <c r="Y2112" s="22"/>
    </row>
    <row r="2113" spans="1:25" ht="13.5" customHeight="1">
      <c r="A2113" s="6" t="s">
        <v>132</v>
      </c>
      <c r="B2113" s="12">
        <v>0</v>
      </c>
      <c r="C2113" s="18">
        <v>1</v>
      </c>
      <c r="D2113" s="23">
        <v>1</v>
      </c>
      <c r="E2113" s="6" t="s">
        <v>133</v>
      </c>
      <c r="F2113" s="12">
        <v>3</v>
      </c>
      <c r="G2113" s="18">
        <v>2</v>
      </c>
      <c r="H2113" s="23">
        <v>5</v>
      </c>
      <c r="I2113" s="6" t="s">
        <v>134</v>
      </c>
      <c r="J2113" s="12">
        <v>3</v>
      </c>
      <c r="K2113" s="18">
        <v>1</v>
      </c>
      <c r="L2113" s="23">
        <v>4</v>
      </c>
      <c r="M2113" s="6" t="s">
        <v>105</v>
      </c>
      <c r="N2113" s="12">
        <v>1</v>
      </c>
      <c r="O2113" s="18">
        <v>0</v>
      </c>
      <c r="P2113" s="23">
        <v>1</v>
      </c>
      <c r="Q2113" s="6" t="s">
        <v>76</v>
      </c>
      <c r="R2113" s="12">
        <v>0</v>
      </c>
      <c r="S2113" s="18">
        <v>0</v>
      </c>
      <c r="T2113" s="23">
        <v>0</v>
      </c>
      <c r="V2113" s="6" t="s">
        <v>135</v>
      </c>
      <c r="W2113" s="12">
        <v>3</v>
      </c>
      <c r="X2113" s="18">
        <v>4</v>
      </c>
      <c r="Y2113" s="23">
        <v>7</v>
      </c>
    </row>
    <row r="2114" spans="1:25" ht="13.5" customHeight="1">
      <c r="A2114" s="4"/>
      <c r="B2114" s="10"/>
      <c r="C2114" s="16"/>
      <c r="D2114" s="21"/>
      <c r="E2114" s="4"/>
      <c r="F2114" s="10"/>
      <c r="G2114" s="16"/>
      <c r="H2114" s="21"/>
      <c r="I2114" s="4"/>
      <c r="J2114" s="10"/>
      <c r="K2114" s="16"/>
      <c r="L2114" s="21"/>
      <c r="M2114" s="4"/>
      <c r="N2114" s="10"/>
      <c r="O2114" s="16"/>
      <c r="P2114" s="21"/>
      <c r="Q2114" s="4"/>
      <c r="R2114" s="10"/>
      <c r="S2114" s="16"/>
      <c r="T2114" s="21"/>
      <c r="V2114" s="4"/>
      <c r="W2114" s="10"/>
      <c r="X2114" s="16"/>
      <c r="Y2114" s="21"/>
    </row>
    <row r="2115" spans="1:25" ht="13.5" customHeight="1">
      <c r="A2115" s="5"/>
      <c r="B2115" s="11"/>
      <c r="C2115" s="17"/>
      <c r="D2115" s="22"/>
      <c r="E2115" s="5"/>
      <c r="F2115" s="11"/>
      <c r="G2115" s="17"/>
      <c r="H2115" s="22"/>
      <c r="I2115" s="5"/>
      <c r="J2115" s="11"/>
      <c r="K2115" s="17"/>
      <c r="L2115" s="22"/>
      <c r="M2115" s="5"/>
      <c r="N2115" s="11"/>
      <c r="O2115" s="17"/>
      <c r="P2115" s="22"/>
      <c r="Q2115" s="5"/>
      <c r="R2115" s="11"/>
      <c r="S2115" s="17"/>
      <c r="T2115" s="22"/>
      <c r="V2115" s="5"/>
      <c r="W2115" s="11"/>
      <c r="X2115" s="17"/>
      <c r="Y2115" s="22"/>
    </row>
    <row r="2116" spans="1:25" ht="13.5" customHeight="1">
      <c r="A2116" s="6" t="s">
        <v>136</v>
      </c>
      <c r="B2116" s="12">
        <v>1</v>
      </c>
      <c r="C2116" s="18">
        <v>0</v>
      </c>
      <c r="D2116" s="23">
        <v>1</v>
      </c>
      <c r="E2116" s="6" t="s">
        <v>104</v>
      </c>
      <c r="F2116" s="12">
        <v>1</v>
      </c>
      <c r="G2116" s="18">
        <v>0</v>
      </c>
      <c r="H2116" s="23">
        <v>1</v>
      </c>
      <c r="I2116" s="6" t="s">
        <v>137</v>
      </c>
      <c r="J2116" s="12">
        <v>0</v>
      </c>
      <c r="K2116" s="18">
        <v>2</v>
      </c>
      <c r="L2116" s="23">
        <v>2</v>
      </c>
      <c r="M2116" s="6" t="s">
        <v>138</v>
      </c>
      <c r="N2116" s="12">
        <v>1</v>
      </c>
      <c r="O2116" s="18">
        <v>0</v>
      </c>
      <c r="P2116" s="23">
        <v>1</v>
      </c>
      <c r="Q2116" s="6" t="s">
        <v>139</v>
      </c>
      <c r="R2116" s="12">
        <v>0</v>
      </c>
      <c r="S2116" s="18">
        <v>0</v>
      </c>
      <c r="T2116" s="23">
        <v>0</v>
      </c>
      <c r="V2116" s="6" t="s">
        <v>140</v>
      </c>
      <c r="W2116" s="12">
        <v>0</v>
      </c>
      <c r="X2116" s="18">
        <v>1</v>
      </c>
      <c r="Y2116" s="23">
        <v>1</v>
      </c>
    </row>
    <row r="2117" spans="1:25" ht="13.5" customHeight="1">
      <c r="A2117" s="4"/>
      <c r="B2117" s="10"/>
      <c r="C2117" s="16"/>
      <c r="D2117" s="21"/>
      <c r="E2117" s="4"/>
      <c r="F2117" s="10"/>
      <c r="G2117" s="16"/>
      <c r="H2117" s="21"/>
      <c r="I2117" s="4"/>
      <c r="J2117" s="10"/>
      <c r="K2117" s="16"/>
      <c r="L2117" s="21"/>
      <c r="M2117" s="4"/>
      <c r="N2117" s="10"/>
      <c r="O2117" s="16"/>
      <c r="P2117" s="21"/>
      <c r="Q2117" s="4"/>
      <c r="R2117" s="10"/>
      <c r="S2117" s="16"/>
      <c r="T2117" s="21"/>
      <c r="V2117" s="4"/>
      <c r="W2117" s="10"/>
      <c r="X2117" s="16"/>
      <c r="Y2117" s="21"/>
    </row>
    <row r="2118" spans="1:25" ht="13.5" customHeight="1">
      <c r="A2118" s="5"/>
      <c r="B2118" s="11"/>
      <c r="C2118" s="17"/>
      <c r="D2118" s="22"/>
      <c r="E2118" s="5"/>
      <c r="F2118" s="11"/>
      <c r="G2118" s="17"/>
      <c r="H2118" s="22"/>
      <c r="I2118" s="5"/>
      <c r="J2118" s="11"/>
      <c r="K2118" s="17"/>
      <c r="L2118" s="22"/>
      <c r="M2118" s="5"/>
      <c r="N2118" s="11"/>
      <c r="O2118" s="17"/>
      <c r="P2118" s="22"/>
      <c r="Q2118" s="5"/>
      <c r="R2118" s="11"/>
      <c r="S2118" s="17"/>
      <c r="T2118" s="22"/>
      <c r="V2118" s="5"/>
      <c r="W2118" s="11"/>
      <c r="X2118" s="17"/>
      <c r="Y2118" s="22"/>
    </row>
    <row r="2119" spans="1:25" ht="13.5" customHeight="1">
      <c r="A2119" s="6" t="s">
        <v>141</v>
      </c>
      <c r="B2119" s="12">
        <v>1</v>
      </c>
      <c r="C2119" s="18">
        <v>0</v>
      </c>
      <c r="D2119" s="23">
        <v>1</v>
      </c>
      <c r="E2119" s="6" t="s">
        <v>143</v>
      </c>
      <c r="F2119" s="12">
        <v>2</v>
      </c>
      <c r="G2119" s="18">
        <v>3</v>
      </c>
      <c r="H2119" s="23">
        <v>5</v>
      </c>
      <c r="I2119" s="6" t="s">
        <v>144</v>
      </c>
      <c r="J2119" s="12">
        <v>2</v>
      </c>
      <c r="K2119" s="18">
        <v>0</v>
      </c>
      <c r="L2119" s="23">
        <v>2</v>
      </c>
      <c r="M2119" s="6" t="s">
        <v>145</v>
      </c>
      <c r="N2119" s="12">
        <v>0</v>
      </c>
      <c r="O2119" s="18">
        <v>0</v>
      </c>
      <c r="P2119" s="23">
        <v>0</v>
      </c>
      <c r="Q2119" s="6" t="s">
        <v>146</v>
      </c>
      <c r="R2119" s="12">
        <v>0</v>
      </c>
      <c r="S2119" s="18">
        <v>0</v>
      </c>
      <c r="T2119" s="23">
        <v>0</v>
      </c>
      <c r="V2119" s="6" t="s">
        <v>81</v>
      </c>
      <c r="W2119" s="12">
        <v>0</v>
      </c>
      <c r="X2119" s="18">
        <v>0</v>
      </c>
      <c r="Y2119" s="23">
        <v>0</v>
      </c>
    </row>
    <row r="2120" spans="1:25" ht="13.5" customHeight="1">
      <c r="A2120" s="4"/>
      <c r="B2120" s="10"/>
      <c r="C2120" s="16"/>
      <c r="D2120" s="21"/>
      <c r="E2120" s="4"/>
      <c r="F2120" s="10"/>
      <c r="G2120" s="16"/>
      <c r="H2120" s="21"/>
      <c r="I2120" s="4"/>
      <c r="J2120" s="10"/>
      <c r="K2120" s="16"/>
      <c r="L2120" s="21"/>
      <c r="M2120" s="4"/>
      <c r="N2120" s="10"/>
      <c r="O2120" s="16"/>
      <c r="P2120" s="21"/>
      <c r="Q2120" s="4"/>
      <c r="R2120" s="10"/>
      <c r="S2120" s="16"/>
      <c r="T2120" s="21"/>
      <c r="V2120" s="4"/>
      <c r="W2120" s="10"/>
      <c r="X2120" s="16"/>
      <c r="Y2120" s="21"/>
    </row>
    <row r="2121" spans="1:25" ht="13.5" customHeight="1">
      <c r="A2121" s="5"/>
      <c r="B2121" s="11"/>
      <c r="C2121" s="17"/>
      <c r="D2121" s="22"/>
      <c r="E2121" s="5"/>
      <c r="F2121" s="11"/>
      <c r="G2121" s="17"/>
      <c r="H2121" s="22"/>
      <c r="I2121" s="5"/>
      <c r="J2121" s="11"/>
      <c r="K2121" s="17"/>
      <c r="L2121" s="22"/>
      <c r="M2121" s="5"/>
      <c r="N2121" s="11"/>
      <c r="O2121" s="17"/>
      <c r="P2121" s="22"/>
      <c r="Q2121" s="7"/>
      <c r="R2121" s="13"/>
      <c r="S2121" s="19"/>
      <c r="T2121" s="24"/>
      <c r="V2121" s="7"/>
      <c r="W2121" s="13"/>
      <c r="X2121" s="19"/>
      <c r="Y2121" s="24"/>
    </row>
    <row r="2122" spans="1:25" ht="13.5" customHeight="1">
      <c r="A2122" s="6" t="s">
        <v>147</v>
      </c>
      <c r="B2122" s="12">
        <v>1</v>
      </c>
      <c r="C2122" s="18">
        <v>2</v>
      </c>
      <c r="D2122" s="23">
        <v>3</v>
      </c>
      <c r="E2122" s="6" t="s">
        <v>148</v>
      </c>
      <c r="F2122" s="12">
        <v>1</v>
      </c>
      <c r="G2122" s="18">
        <v>2</v>
      </c>
      <c r="H2122" s="23">
        <v>3</v>
      </c>
      <c r="I2122" s="6" t="s">
        <v>149</v>
      </c>
      <c r="J2122" s="12">
        <v>1</v>
      </c>
      <c r="K2122" s="18">
        <v>1</v>
      </c>
      <c r="L2122" s="23">
        <v>2</v>
      </c>
      <c r="M2122" s="6" t="s">
        <v>150</v>
      </c>
      <c r="N2122" s="12">
        <v>0</v>
      </c>
      <c r="O2122" s="18">
        <v>0</v>
      </c>
      <c r="P2122" s="23">
        <v>0</v>
      </c>
      <c r="Q2122" s="25" t="s">
        <v>151</v>
      </c>
      <c r="R2122" s="28">
        <v>63</v>
      </c>
      <c r="S2122" s="28">
        <v>81</v>
      </c>
      <c r="T2122" s="28">
        <v>144</v>
      </c>
      <c r="V2122" s="25" t="s">
        <v>151</v>
      </c>
      <c r="W2122" s="28">
        <v>63</v>
      </c>
      <c r="X2122" s="28">
        <v>81</v>
      </c>
      <c r="Y2122" s="28">
        <v>144</v>
      </c>
    </row>
    <row r="2123" spans="1:25" ht="13.5" customHeight="1">
      <c r="A2123" s="4"/>
      <c r="B2123" s="10"/>
      <c r="C2123" s="16"/>
      <c r="D2123" s="21"/>
      <c r="E2123" s="4"/>
      <c r="F2123" s="10"/>
      <c r="G2123" s="16"/>
      <c r="H2123" s="21"/>
      <c r="I2123" s="4"/>
      <c r="J2123" s="10"/>
      <c r="K2123" s="16"/>
      <c r="L2123" s="21"/>
      <c r="M2123" s="4"/>
      <c r="N2123" s="10"/>
      <c r="O2123" s="16"/>
      <c r="P2123" s="21"/>
      <c r="Q2123" s="26"/>
      <c r="R2123" s="40"/>
      <c r="S2123" s="40"/>
      <c r="T2123" s="40"/>
      <c r="V2123" s="26"/>
      <c r="W2123" s="40"/>
      <c r="X2123" s="40"/>
      <c r="Y2123" s="40"/>
    </row>
    <row r="2124" spans="1:25" ht="13.5" customHeight="1">
      <c r="A2124" s="5"/>
      <c r="B2124" s="11"/>
      <c r="C2124" s="17"/>
      <c r="D2124" s="22"/>
      <c r="E2124" s="5"/>
      <c r="F2124" s="11"/>
      <c r="G2124" s="17"/>
      <c r="H2124" s="22"/>
      <c r="I2124" s="5"/>
      <c r="J2124" s="11"/>
      <c r="K2124" s="17"/>
      <c r="L2124" s="22"/>
      <c r="M2124" s="5"/>
      <c r="N2124" s="11"/>
      <c r="O2124" s="17"/>
      <c r="P2124" s="22"/>
      <c r="Q2124" s="25" t="s">
        <v>36</v>
      </c>
      <c r="R2124" s="32">
        <v>23</v>
      </c>
      <c r="S2124" s="32">
        <v>42</v>
      </c>
      <c r="T2124" s="32">
        <v>65</v>
      </c>
    </row>
    <row r="2125" spans="1:25" ht="13.5" customHeight="1">
      <c r="A2125" s="6" t="s">
        <v>152</v>
      </c>
      <c r="B2125" s="12">
        <v>1</v>
      </c>
      <c r="C2125" s="18">
        <v>0</v>
      </c>
      <c r="D2125" s="23">
        <v>1</v>
      </c>
      <c r="E2125" s="6" t="s">
        <v>154</v>
      </c>
      <c r="F2125" s="12">
        <v>1</v>
      </c>
      <c r="G2125" s="18">
        <v>0</v>
      </c>
      <c r="H2125" s="23">
        <v>1</v>
      </c>
      <c r="I2125" s="6" t="s">
        <v>156</v>
      </c>
      <c r="J2125" s="12">
        <v>2</v>
      </c>
      <c r="K2125" s="18">
        <v>3</v>
      </c>
      <c r="L2125" s="23">
        <v>5</v>
      </c>
      <c r="M2125" s="6" t="s">
        <v>157</v>
      </c>
      <c r="N2125" s="12">
        <v>0</v>
      </c>
      <c r="O2125" s="18">
        <v>1</v>
      </c>
      <c r="P2125" s="23">
        <v>1</v>
      </c>
      <c r="Q2125" s="26"/>
      <c r="R2125" s="33"/>
      <c r="S2125" s="33"/>
      <c r="T2125" s="33"/>
    </row>
    <row r="2126" spans="1:25" ht="13.5" customHeight="1">
      <c r="A2126" s="4"/>
      <c r="B2126" s="10"/>
      <c r="C2126" s="16"/>
      <c r="D2126" s="21"/>
      <c r="E2126" s="4"/>
      <c r="F2126" s="10"/>
      <c r="G2126" s="16"/>
      <c r="H2126" s="21"/>
      <c r="I2126" s="4"/>
      <c r="J2126" s="10"/>
      <c r="K2126" s="16"/>
      <c r="L2126" s="21"/>
      <c r="M2126" s="4"/>
      <c r="N2126" s="10"/>
      <c r="O2126" s="16"/>
      <c r="P2126" s="21"/>
      <c r="Q2126" s="25" t="s">
        <v>153</v>
      </c>
      <c r="R2126" s="32">
        <v>51</v>
      </c>
      <c r="S2126" s="32">
        <v>58</v>
      </c>
      <c r="T2126" s="32">
        <v>55</v>
      </c>
    </row>
    <row r="2127" spans="1:25" ht="13.5" customHeight="1">
      <c r="A2127" s="5"/>
      <c r="B2127" s="11"/>
      <c r="C2127" s="17"/>
      <c r="D2127" s="22"/>
      <c r="E2127" s="5"/>
      <c r="F2127" s="11"/>
      <c r="G2127" s="17"/>
      <c r="H2127" s="22"/>
      <c r="I2127" s="5"/>
      <c r="J2127" s="11"/>
      <c r="K2127" s="17"/>
      <c r="L2127" s="22"/>
      <c r="M2127" s="5"/>
      <c r="N2127" s="11"/>
      <c r="O2127" s="17"/>
      <c r="P2127" s="22"/>
      <c r="Q2127" s="26"/>
      <c r="R2127" s="33"/>
      <c r="S2127" s="33"/>
      <c r="T2127" s="33"/>
    </row>
    <row r="2128" spans="1:25" ht="13.5" customHeight="1">
      <c r="A2128" s="6" t="s">
        <v>158</v>
      </c>
      <c r="B2128" s="12">
        <v>0</v>
      </c>
      <c r="C2128" s="18">
        <v>0</v>
      </c>
      <c r="D2128" s="23">
        <v>0</v>
      </c>
      <c r="E2128" s="6" t="s">
        <v>88</v>
      </c>
      <c r="F2128" s="12">
        <v>1</v>
      </c>
      <c r="G2128" s="18">
        <v>0</v>
      </c>
      <c r="H2128" s="23">
        <v>1</v>
      </c>
      <c r="I2128" s="6" t="s">
        <v>159</v>
      </c>
      <c r="J2128" s="12">
        <v>1</v>
      </c>
      <c r="K2128" s="18">
        <v>1</v>
      </c>
      <c r="L2128" s="23">
        <v>2</v>
      </c>
      <c r="M2128" s="6" t="s">
        <v>160</v>
      </c>
      <c r="N2128" s="12">
        <v>0</v>
      </c>
      <c r="O2128" s="18">
        <v>0</v>
      </c>
      <c r="P2128" s="23">
        <v>0</v>
      </c>
    </row>
    <row r="2129" spans="1:25" ht="13.5" customHeight="1">
      <c r="A2129" s="4"/>
      <c r="B2129" s="10"/>
      <c r="C2129" s="16"/>
      <c r="D2129" s="21"/>
      <c r="E2129" s="4"/>
      <c r="F2129" s="10"/>
      <c r="G2129" s="16"/>
      <c r="H2129" s="21"/>
      <c r="I2129" s="4"/>
      <c r="J2129" s="10"/>
      <c r="K2129" s="16"/>
      <c r="L2129" s="21"/>
      <c r="M2129" s="4"/>
      <c r="N2129" s="10"/>
      <c r="O2129" s="16"/>
      <c r="P2129" s="21"/>
      <c r="Q2129" s="27" t="s">
        <v>161</v>
      </c>
      <c r="R2129" s="34"/>
      <c r="S2129" s="34"/>
      <c r="T2129" s="34"/>
    </row>
    <row r="2130" spans="1:25" ht="13.5" customHeight="1">
      <c r="A2130" s="5"/>
      <c r="B2130" s="11"/>
      <c r="C2130" s="17"/>
      <c r="D2130" s="22"/>
      <c r="E2130" s="5"/>
      <c r="F2130" s="11"/>
      <c r="G2130" s="17"/>
      <c r="H2130" s="22"/>
      <c r="I2130" s="5"/>
      <c r="J2130" s="11"/>
      <c r="K2130" s="17"/>
      <c r="L2130" s="22"/>
      <c r="M2130" s="5"/>
      <c r="N2130" s="11"/>
      <c r="O2130" s="17"/>
      <c r="P2130" s="22"/>
      <c r="Q2130" s="25" t="s">
        <v>151</v>
      </c>
      <c r="R2130" s="32">
        <v>0</v>
      </c>
      <c r="S2130" s="32">
        <v>0</v>
      </c>
      <c r="T2130" s="32">
        <v>0</v>
      </c>
    </row>
    <row r="2131" spans="1:25" ht="13.5" customHeight="1">
      <c r="A2131" s="6" t="s">
        <v>155</v>
      </c>
      <c r="B2131" s="12">
        <v>1</v>
      </c>
      <c r="C2131" s="18">
        <v>0</v>
      </c>
      <c r="D2131" s="23">
        <v>1</v>
      </c>
      <c r="E2131" s="6" t="s">
        <v>163</v>
      </c>
      <c r="F2131" s="12">
        <v>1</v>
      </c>
      <c r="G2131" s="18">
        <v>2</v>
      </c>
      <c r="H2131" s="23">
        <v>3</v>
      </c>
      <c r="I2131" s="6" t="s">
        <v>93</v>
      </c>
      <c r="J2131" s="12">
        <v>1</v>
      </c>
      <c r="K2131" s="18">
        <v>2</v>
      </c>
      <c r="L2131" s="23">
        <v>3</v>
      </c>
      <c r="M2131" s="6" t="s">
        <v>164</v>
      </c>
      <c r="N2131" s="12">
        <v>0</v>
      </c>
      <c r="O2131" s="18">
        <v>0</v>
      </c>
      <c r="P2131" s="23">
        <v>0</v>
      </c>
      <c r="Q2131" s="26"/>
      <c r="R2131" s="33"/>
      <c r="S2131" s="33"/>
      <c r="T2131" s="33"/>
    </row>
    <row r="2132" spans="1:25" ht="13.5" customHeight="1">
      <c r="A2132" s="4"/>
      <c r="B2132" s="10"/>
      <c r="C2132" s="16"/>
      <c r="D2132" s="21"/>
      <c r="E2132" s="4"/>
      <c r="F2132" s="10"/>
      <c r="G2132" s="16"/>
      <c r="H2132" s="21"/>
      <c r="I2132" s="4"/>
      <c r="J2132" s="10"/>
      <c r="K2132" s="16"/>
      <c r="L2132" s="21"/>
      <c r="M2132" s="4"/>
      <c r="N2132" s="10"/>
      <c r="O2132" s="16"/>
      <c r="P2132" s="21"/>
    </row>
    <row r="2133" spans="1:25" ht="13.5" customHeight="1">
      <c r="A2133" s="7"/>
      <c r="B2133" s="13"/>
      <c r="C2133" s="19"/>
      <c r="D2133" s="24"/>
      <c r="E2133" s="7"/>
      <c r="F2133" s="13"/>
      <c r="G2133" s="19"/>
      <c r="H2133" s="24"/>
      <c r="I2133" s="7"/>
      <c r="J2133" s="13"/>
      <c r="K2133" s="19"/>
      <c r="L2133" s="24"/>
      <c r="M2133" s="7"/>
      <c r="N2133" s="13"/>
      <c r="O2133" s="19"/>
      <c r="P2133" s="24"/>
    </row>
    <row r="2134" spans="1:25">
      <c r="V2134" t="s">
        <v>179</v>
      </c>
    </row>
    <row r="2135" spans="1:25">
      <c r="A2135" t="s">
        <v>208</v>
      </c>
    </row>
    <row r="2136" spans="1:25">
      <c r="A2136" s="1" t="s">
        <v>5</v>
      </c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>
      <c r="A2137" s="2" t="s">
        <v>15</v>
      </c>
      <c r="B2137" s="8" t="s">
        <v>17</v>
      </c>
      <c r="C2137" s="14" t="s">
        <v>16</v>
      </c>
      <c r="D2137" s="2" t="s">
        <v>12</v>
      </c>
      <c r="E2137" s="2" t="s">
        <v>15</v>
      </c>
      <c r="F2137" s="8" t="s">
        <v>17</v>
      </c>
      <c r="G2137" s="14" t="s">
        <v>16</v>
      </c>
      <c r="H2137" s="2" t="s">
        <v>12</v>
      </c>
      <c r="I2137" s="2" t="s">
        <v>15</v>
      </c>
      <c r="J2137" s="8" t="s">
        <v>17</v>
      </c>
      <c r="K2137" s="14" t="s">
        <v>16</v>
      </c>
      <c r="L2137" s="2" t="s">
        <v>12</v>
      </c>
      <c r="M2137" s="2" t="s">
        <v>15</v>
      </c>
      <c r="N2137" s="8" t="s">
        <v>17</v>
      </c>
      <c r="O2137" s="14" t="s">
        <v>16</v>
      </c>
      <c r="P2137" s="2" t="s">
        <v>12</v>
      </c>
      <c r="Q2137" s="2" t="s">
        <v>15</v>
      </c>
      <c r="R2137" s="8" t="s">
        <v>17</v>
      </c>
      <c r="S2137" s="14" t="s">
        <v>16</v>
      </c>
      <c r="T2137" s="2" t="s">
        <v>12</v>
      </c>
      <c r="V2137" s="2" t="s">
        <v>9</v>
      </c>
      <c r="W2137" s="8" t="s">
        <v>17</v>
      </c>
      <c r="X2137" s="14" t="s">
        <v>16</v>
      </c>
      <c r="Y2137" s="2" t="s">
        <v>12</v>
      </c>
    </row>
    <row r="2138" spans="1:25" ht="13.5" customHeight="1">
      <c r="A2138" s="3" t="s">
        <v>19</v>
      </c>
      <c r="B2138" s="9">
        <v>0</v>
      </c>
      <c r="C2138" s="15">
        <v>0</v>
      </c>
      <c r="D2138" s="20">
        <v>0</v>
      </c>
      <c r="E2138" s="3" t="s">
        <v>2</v>
      </c>
      <c r="F2138" s="9">
        <v>0</v>
      </c>
      <c r="G2138" s="15">
        <v>1</v>
      </c>
      <c r="H2138" s="20">
        <v>1</v>
      </c>
      <c r="I2138" s="3" t="s">
        <v>20</v>
      </c>
      <c r="J2138" s="9">
        <v>2</v>
      </c>
      <c r="K2138" s="15">
        <v>1</v>
      </c>
      <c r="L2138" s="20">
        <v>3</v>
      </c>
      <c r="M2138" s="3" t="s">
        <v>21</v>
      </c>
      <c r="N2138" s="9">
        <v>4</v>
      </c>
      <c r="O2138" s="15">
        <v>2</v>
      </c>
      <c r="P2138" s="20">
        <v>6</v>
      </c>
      <c r="Q2138" s="3" t="s">
        <v>23</v>
      </c>
      <c r="R2138" s="9">
        <v>0</v>
      </c>
      <c r="S2138" s="15">
        <v>0</v>
      </c>
      <c r="T2138" s="20">
        <v>0</v>
      </c>
      <c r="V2138" s="3" t="s">
        <v>25</v>
      </c>
      <c r="W2138" s="9">
        <v>5</v>
      </c>
      <c r="X2138" s="15">
        <v>0</v>
      </c>
      <c r="Y2138" s="20">
        <v>5</v>
      </c>
    </row>
    <row r="2139" spans="1:25" ht="13.5" customHeight="1">
      <c r="A2139" s="4"/>
      <c r="B2139" s="10"/>
      <c r="C2139" s="16"/>
      <c r="D2139" s="21"/>
      <c r="E2139" s="4"/>
      <c r="F2139" s="10"/>
      <c r="G2139" s="16"/>
      <c r="H2139" s="21"/>
      <c r="I2139" s="4"/>
      <c r="J2139" s="10"/>
      <c r="K2139" s="16"/>
      <c r="L2139" s="21"/>
      <c r="M2139" s="4"/>
      <c r="N2139" s="10"/>
      <c r="O2139" s="16"/>
      <c r="P2139" s="21"/>
      <c r="Q2139" s="4"/>
      <c r="R2139" s="10"/>
      <c r="S2139" s="16"/>
      <c r="T2139" s="21"/>
      <c r="V2139" s="4"/>
      <c r="W2139" s="10"/>
      <c r="X2139" s="16"/>
      <c r="Y2139" s="21"/>
    </row>
    <row r="2140" spans="1:25" ht="13.5" customHeight="1">
      <c r="A2140" s="5"/>
      <c r="B2140" s="11"/>
      <c r="C2140" s="17"/>
      <c r="D2140" s="22"/>
      <c r="E2140" s="5"/>
      <c r="F2140" s="11"/>
      <c r="G2140" s="17"/>
      <c r="H2140" s="22"/>
      <c r="I2140" s="5"/>
      <c r="J2140" s="11"/>
      <c r="K2140" s="17"/>
      <c r="L2140" s="22"/>
      <c r="M2140" s="5"/>
      <c r="N2140" s="11"/>
      <c r="O2140" s="17"/>
      <c r="P2140" s="22"/>
      <c r="Q2140" s="5"/>
      <c r="R2140" s="11"/>
      <c r="S2140" s="17"/>
      <c r="T2140" s="22"/>
      <c r="V2140" s="5"/>
      <c r="W2140" s="11"/>
      <c r="X2140" s="17"/>
      <c r="Y2140" s="22"/>
    </row>
    <row r="2141" spans="1:25" ht="13.5" customHeight="1">
      <c r="A2141" s="6" t="s">
        <v>26</v>
      </c>
      <c r="B2141" s="12">
        <v>0</v>
      </c>
      <c r="C2141" s="18">
        <v>0</v>
      </c>
      <c r="D2141" s="23">
        <v>0</v>
      </c>
      <c r="E2141" s="6" t="s">
        <v>18</v>
      </c>
      <c r="F2141" s="12">
        <v>1</v>
      </c>
      <c r="G2141" s="18">
        <v>1</v>
      </c>
      <c r="H2141" s="23">
        <v>2</v>
      </c>
      <c r="I2141" s="6" t="s">
        <v>28</v>
      </c>
      <c r="J2141" s="12">
        <v>2</v>
      </c>
      <c r="K2141" s="18">
        <v>1</v>
      </c>
      <c r="L2141" s="23">
        <v>3</v>
      </c>
      <c r="M2141" s="6" t="s">
        <v>4</v>
      </c>
      <c r="N2141" s="12">
        <v>2</v>
      </c>
      <c r="O2141" s="18">
        <v>3</v>
      </c>
      <c r="P2141" s="23">
        <v>5</v>
      </c>
      <c r="Q2141" s="6" t="s">
        <v>33</v>
      </c>
      <c r="R2141" s="12">
        <v>0</v>
      </c>
      <c r="S2141" s="18">
        <v>0</v>
      </c>
      <c r="T2141" s="23">
        <v>0</v>
      </c>
      <c r="V2141" s="6" t="s">
        <v>37</v>
      </c>
      <c r="W2141" s="12">
        <v>2</v>
      </c>
      <c r="X2141" s="18">
        <v>6</v>
      </c>
      <c r="Y2141" s="23">
        <v>8</v>
      </c>
    </row>
    <row r="2142" spans="1:25" ht="13.5" customHeight="1">
      <c r="A2142" s="4"/>
      <c r="B2142" s="10"/>
      <c r="C2142" s="16"/>
      <c r="D2142" s="21"/>
      <c r="E2142" s="4"/>
      <c r="F2142" s="10"/>
      <c r="G2142" s="16"/>
      <c r="H2142" s="21"/>
      <c r="I2142" s="4"/>
      <c r="J2142" s="10"/>
      <c r="K2142" s="16"/>
      <c r="L2142" s="21"/>
      <c r="M2142" s="4"/>
      <c r="N2142" s="10"/>
      <c r="O2142" s="16"/>
      <c r="P2142" s="21"/>
      <c r="Q2142" s="4"/>
      <c r="R2142" s="10"/>
      <c r="S2142" s="16"/>
      <c r="T2142" s="21"/>
      <c r="V2142" s="4"/>
      <c r="W2142" s="10"/>
      <c r="X2142" s="16"/>
      <c r="Y2142" s="21"/>
    </row>
    <row r="2143" spans="1:25" ht="13.5" customHeight="1">
      <c r="A2143" s="5"/>
      <c r="B2143" s="11"/>
      <c r="C2143" s="17"/>
      <c r="D2143" s="22"/>
      <c r="E2143" s="5"/>
      <c r="F2143" s="11"/>
      <c r="G2143" s="17"/>
      <c r="H2143" s="22"/>
      <c r="I2143" s="5"/>
      <c r="J2143" s="11"/>
      <c r="K2143" s="17"/>
      <c r="L2143" s="22"/>
      <c r="M2143" s="5"/>
      <c r="N2143" s="11"/>
      <c r="O2143" s="17"/>
      <c r="P2143" s="22"/>
      <c r="Q2143" s="5"/>
      <c r="R2143" s="11"/>
      <c r="S2143" s="17"/>
      <c r="T2143" s="22"/>
      <c r="V2143" s="5"/>
      <c r="W2143" s="11"/>
      <c r="X2143" s="17"/>
      <c r="Y2143" s="22"/>
    </row>
    <row r="2144" spans="1:25" ht="13.5" customHeight="1">
      <c r="A2144" s="6" t="s">
        <v>39</v>
      </c>
      <c r="B2144" s="12">
        <v>1</v>
      </c>
      <c r="C2144" s="18">
        <v>0</v>
      </c>
      <c r="D2144" s="23">
        <v>1</v>
      </c>
      <c r="E2144" s="6" t="s">
        <v>43</v>
      </c>
      <c r="F2144" s="12">
        <v>1</v>
      </c>
      <c r="G2144" s="18">
        <v>2</v>
      </c>
      <c r="H2144" s="23">
        <v>3</v>
      </c>
      <c r="I2144" s="6" t="s">
        <v>45</v>
      </c>
      <c r="J2144" s="12">
        <v>1</v>
      </c>
      <c r="K2144" s="18">
        <v>2</v>
      </c>
      <c r="L2144" s="23">
        <v>3</v>
      </c>
      <c r="M2144" s="6" t="s">
        <v>47</v>
      </c>
      <c r="N2144" s="12">
        <v>2</v>
      </c>
      <c r="O2144" s="18">
        <v>2</v>
      </c>
      <c r="P2144" s="23">
        <v>4</v>
      </c>
      <c r="Q2144" s="6" t="s">
        <v>8</v>
      </c>
      <c r="R2144" s="12">
        <v>0</v>
      </c>
      <c r="S2144" s="18">
        <v>0</v>
      </c>
      <c r="T2144" s="23">
        <v>0</v>
      </c>
      <c r="V2144" s="6" t="s">
        <v>48</v>
      </c>
      <c r="W2144" s="12">
        <v>3</v>
      </c>
      <c r="X2144" s="18">
        <v>4</v>
      </c>
      <c r="Y2144" s="23">
        <v>7</v>
      </c>
    </row>
    <row r="2145" spans="1:25" ht="13.5" customHeight="1">
      <c r="A2145" s="4"/>
      <c r="B2145" s="10"/>
      <c r="C2145" s="16"/>
      <c r="D2145" s="21"/>
      <c r="E2145" s="4"/>
      <c r="F2145" s="10"/>
      <c r="G2145" s="16"/>
      <c r="H2145" s="21"/>
      <c r="I2145" s="4"/>
      <c r="J2145" s="10"/>
      <c r="K2145" s="16"/>
      <c r="L2145" s="21"/>
      <c r="M2145" s="4"/>
      <c r="N2145" s="10"/>
      <c r="O2145" s="16"/>
      <c r="P2145" s="21"/>
      <c r="Q2145" s="4"/>
      <c r="R2145" s="10"/>
      <c r="S2145" s="16"/>
      <c r="T2145" s="21"/>
      <c r="V2145" s="4"/>
      <c r="W2145" s="10"/>
      <c r="X2145" s="16"/>
      <c r="Y2145" s="21"/>
    </row>
    <row r="2146" spans="1:25" ht="13.5" customHeight="1">
      <c r="A2146" s="5"/>
      <c r="B2146" s="11"/>
      <c r="C2146" s="17"/>
      <c r="D2146" s="22"/>
      <c r="E2146" s="5"/>
      <c r="F2146" s="11"/>
      <c r="G2146" s="17"/>
      <c r="H2146" s="22"/>
      <c r="I2146" s="5"/>
      <c r="J2146" s="11"/>
      <c r="K2146" s="17"/>
      <c r="L2146" s="22"/>
      <c r="M2146" s="5"/>
      <c r="N2146" s="11"/>
      <c r="O2146" s="17"/>
      <c r="P2146" s="22"/>
      <c r="Q2146" s="5"/>
      <c r="R2146" s="11"/>
      <c r="S2146" s="17"/>
      <c r="T2146" s="22"/>
      <c r="V2146" s="5"/>
      <c r="W2146" s="11"/>
      <c r="X2146" s="17"/>
      <c r="Y2146" s="22"/>
    </row>
    <row r="2147" spans="1:25" ht="13.5" customHeight="1">
      <c r="A2147" s="6" t="s">
        <v>50</v>
      </c>
      <c r="B2147" s="12">
        <v>2</v>
      </c>
      <c r="C2147" s="18">
        <v>0</v>
      </c>
      <c r="D2147" s="23">
        <v>2</v>
      </c>
      <c r="E2147" s="6" t="s">
        <v>52</v>
      </c>
      <c r="F2147" s="12">
        <v>1</v>
      </c>
      <c r="G2147" s="18">
        <v>0</v>
      </c>
      <c r="H2147" s="23">
        <v>1</v>
      </c>
      <c r="I2147" s="6" t="s">
        <v>42</v>
      </c>
      <c r="J2147" s="12">
        <v>1</v>
      </c>
      <c r="K2147" s="18">
        <v>1</v>
      </c>
      <c r="L2147" s="23">
        <v>2</v>
      </c>
      <c r="M2147" s="6" t="s">
        <v>54</v>
      </c>
      <c r="N2147" s="12">
        <v>0</v>
      </c>
      <c r="O2147" s="18">
        <v>0</v>
      </c>
      <c r="P2147" s="23">
        <v>0</v>
      </c>
      <c r="Q2147" s="6" t="s">
        <v>55</v>
      </c>
      <c r="R2147" s="12">
        <v>0</v>
      </c>
      <c r="S2147" s="18">
        <v>0</v>
      </c>
      <c r="T2147" s="23">
        <v>0</v>
      </c>
      <c r="V2147" s="6" t="s">
        <v>32</v>
      </c>
      <c r="W2147" s="12">
        <v>5</v>
      </c>
      <c r="X2147" s="18">
        <v>4</v>
      </c>
      <c r="Y2147" s="23">
        <v>9</v>
      </c>
    </row>
    <row r="2148" spans="1:25" ht="13.5" customHeight="1">
      <c r="A2148" s="4"/>
      <c r="B2148" s="10"/>
      <c r="C2148" s="16"/>
      <c r="D2148" s="21"/>
      <c r="E2148" s="4"/>
      <c r="F2148" s="10"/>
      <c r="G2148" s="16"/>
      <c r="H2148" s="21"/>
      <c r="I2148" s="4"/>
      <c r="J2148" s="10"/>
      <c r="K2148" s="16"/>
      <c r="L2148" s="21"/>
      <c r="M2148" s="4"/>
      <c r="N2148" s="10"/>
      <c r="O2148" s="16"/>
      <c r="P2148" s="21"/>
      <c r="Q2148" s="4"/>
      <c r="R2148" s="10"/>
      <c r="S2148" s="16"/>
      <c r="T2148" s="21"/>
      <c r="V2148" s="4"/>
      <c r="W2148" s="10"/>
      <c r="X2148" s="16"/>
      <c r="Y2148" s="21"/>
    </row>
    <row r="2149" spans="1:25" ht="13.5" customHeight="1">
      <c r="A2149" s="5"/>
      <c r="B2149" s="11"/>
      <c r="C2149" s="17"/>
      <c r="D2149" s="22"/>
      <c r="E2149" s="5"/>
      <c r="F2149" s="11"/>
      <c r="G2149" s="17"/>
      <c r="H2149" s="22"/>
      <c r="I2149" s="5"/>
      <c r="J2149" s="11"/>
      <c r="K2149" s="17"/>
      <c r="L2149" s="22"/>
      <c r="M2149" s="5"/>
      <c r="N2149" s="11"/>
      <c r="O2149" s="17"/>
      <c r="P2149" s="22"/>
      <c r="Q2149" s="5"/>
      <c r="R2149" s="11"/>
      <c r="S2149" s="17"/>
      <c r="T2149" s="22"/>
      <c r="V2149" s="5"/>
      <c r="W2149" s="11"/>
      <c r="X2149" s="17"/>
      <c r="Y2149" s="22"/>
    </row>
    <row r="2150" spans="1:25" ht="13.5" customHeight="1">
      <c r="A2150" s="6" t="s">
        <v>56</v>
      </c>
      <c r="B2150" s="12">
        <v>2</v>
      </c>
      <c r="C2150" s="18">
        <v>0</v>
      </c>
      <c r="D2150" s="23">
        <v>2</v>
      </c>
      <c r="E2150" s="6" t="s">
        <v>58</v>
      </c>
      <c r="F2150" s="12">
        <v>1</v>
      </c>
      <c r="G2150" s="18">
        <v>0</v>
      </c>
      <c r="H2150" s="23">
        <v>1</v>
      </c>
      <c r="I2150" s="6" t="s">
        <v>61</v>
      </c>
      <c r="J2150" s="12">
        <v>1</v>
      </c>
      <c r="K2150" s="18">
        <v>3</v>
      </c>
      <c r="L2150" s="23">
        <v>4</v>
      </c>
      <c r="M2150" s="6" t="s">
        <v>3</v>
      </c>
      <c r="N2150" s="12">
        <v>3</v>
      </c>
      <c r="O2150" s="18">
        <v>5</v>
      </c>
      <c r="P2150" s="23">
        <v>8</v>
      </c>
      <c r="Q2150" s="6" t="s">
        <v>63</v>
      </c>
      <c r="R2150" s="12">
        <v>0</v>
      </c>
      <c r="S2150" s="18">
        <v>0</v>
      </c>
      <c r="T2150" s="23">
        <v>0</v>
      </c>
      <c r="V2150" s="6" t="s">
        <v>64</v>
      </c>
      <c r="W2150" s="12">
        <v>4</v>
      </c>
      <c r="X2150" s="18">
        <v>1</v>
      </c>
      <c r="Y2150" s="23">
        <v>5</v>
      </c>
    </row>
    <row r="2151" spans="1:25" ht="13.5" customHeight="1">
      <c r="A2151" s="4"/>
      <c r="B2151" s="10"/>
      <c r="C2151" s="16"/>
      <c r="D2151" s="21"/>
      <c r="E2151" s="4"/>
      <c r="F2151" s="10"/>
      <c r="G2151" s="16"/>
      <c r="H2151" s="21"/>
      <c r="I2151" s="4"/>
      <c r="J2151" s="10"/>
      <c r="K2151" s="16"/>
      <c r="L2151" s="21"/>
      <c r="M2151" s="4"/>
      <c r="N2151" s="10"/>
      <c r="O2151" s="16"/>
      <c r="P2151" s="21"/>
      <c r="Q2151" s="4"/>
      <c r="R2151" s="10"/>
      <c r="S2151" s="16"/>
      <c r="T2151" s="21"/>
      <c r="V2151" s="4"/>
      <c r="W2151" s="10"/>
      <c r="X2151" s="16"/>
      <c r="Y2151" s="21"/>
    </row>
    <row r="2152" spans="1:25" ht="13.5" customHeight="1">
      <c r="A2152" s="5"/>
      <c r="B2152" s="11"/>
      <c r="C2152" s="17"/>
      <c r="D2152" s="22"/>
      <c r="E2152" s="5"/>
      <c r="F2152" s="11"/>
      <c r="G2152" s="17"/>
      <c r="H2152" s="22"/>
      <c r="I2152" s="5"/>
      <c r="J2152" s="11"/>
      <c r="K2152" s="17"/>
      <c r="L2152" s="22"/>
      <c r="M2152" s="5"/>
      <c r="N2152" s="11"/>
      <c r="O2152" s="17"/>
      <c r="P2152" s="22"/>
      <c r="Q2152" s="5"/>
      <c r="R2152" s="11"/>
      <c r="S2152" s="17"/>
      <c r="T2152" s="22"/>
      <c r="V2152" s="5"/>
      <c r="W2152" s="11"/>
      <c r="X2152" s="17"/>
      <c r="Y2152" s="22"/>
    </row>
    <row r="2153" spans="1:25" ht="13.5" customHeight="1">
      <c r="A2153" s="6" t="s">
        <v>66</v>
      </c>
      <c r="B2153" s="12">
        <v>1</v>
      </c>
      <c r="C2153" s="18">
        <v>1</v>
      </c>
      <c r="D2153" s="23">
        <v>2</v>
      </c>
      <c r="E2153" s="6" t="s">
        <v>67</v>
      </c>
      <c r="F2153" s="12">
        <v>2</v>
      </c>
      <c r="G2153" s="18">
        <v>1</v>
      </c>
      <c r="H2153" s="23">
        <v>3</v>
      </c>
      <c r="I2153" s="6" t="s">
        <v>41</v>
      </c>
      <c r="J2153" s="12">
        <v>3</v>
      </c>
      <c r="K2153" s="18">
        <v>2</v>
      </c>
      <c r="L2153" s="23">
        <v>5</v>
      </c>
      <c r="M2153" s="6" t="s">
        <v>70</v>
      </c>
      <c r="N2153" s="12">
        <v>2</v>
      </c>
      <c r="O2153" s="18">
        <v>5</v>
      </c>
      <c r="P2153" s="23">
        <v>7</v>
      </c>
      <c r="Q2153" s="6" t="s">
        <v>71</v>
      </c>
      <c r="R2153" s="12">
        <v>0</v>
      </c>
      <c r="S2153" s="18">
        <v>0</v>
      </c>
      <c r="T2153" s="23">
        <v>0</v>
      </c>
      <c r="V2153" s="6" t="s">
        <v>72</v>
      </c>
      <c r="W2153" s="12">
        <v>4</v>
      </c>
      <c r="X2153" s="18">
        <v>4</v>
      </c>
      <c r="Y2153" s="23">
        <v>8</v>
      </c>
    </row>
    <row r="2154" spans="1:25" ht="13.5" customHeight="1">
      <c r="A2154" s="4"/>
      <c r="B2154" s="10"/>
      <c r="C2154" s="16"/>
      <c r="D2154" s="21"/>
      <c r="E2154" s="4"/>
      <c r="F2154" s="10"/>
      <c r="G2154" s="16"/>
      <c r="H2154" s="21"/>
      <c r="I2154" s="4"/>
      <c r="J2154" s="10"/>
      <c r="K2154" s="16"/>
      <c r="L2154" s="21"/>
      <c r="M2154" s="4"/>
      <c r="N2154" s="10"/>
      <c r="O2154" s="16"/>
      <c r="P2154" s="21"/>
      <c r="Q2154" s="4"/>
      <c r="R2154" s="10"/>
      <c r="S2154" s="16"/>
      <c r="T2154" s="21"/>
      <c r="V2154" s="4"/>
      <c r="W2154" s="10"/>
      <c r="X2154" s="16"/>
      <c r="Y2154" s="21"/>
    </row>
    <row r="2155" spans="1:25" ht="13.5" customHeight="1">
      <c r="A2155" s="5"/>
      <c r="B2155" s="11"/>
      <c r="C2155" s="17"/>
      <c r="D2155" s="22"/>
      <c r="E2155" s="5"/>
      <c r="F2155" s="11"/>
      <c r="G2155" s="17"/>
      <c r="H2155" s="22"/>
      <c r="I2155" s="5"/>
      <c r="J2155" s="11"/>
      <c r="K2155" s="17"/>
      <c r="L2155" s="22"/>
      <c r="M2155" s="5"/>
      <c r="N2155" s="11"/>
      <c r="O2155" s="17"/>
      <c r="P2155" s="22"/>
      <c r="Q2155" s="5"/>
      <c r="R2155" s="11"/>
      <c r="S2155" s="17"/>
      <c r="T2155" s="22"/>
      <c r="V2155" s="5"/>
      <c r="W2155" s="11"/>
      <c r="X2155" s="17"/>
      <c r="Y2155" s="22"/>
    </row>
    <row r="2156" spans="1:25" ht="13.5" customHeight="1">
      <c r="A2156" s="6" t="s">
        <v>73</v>
      </c>
      <c r="B2156" s="12">
        <v>0</v>
      </c>
      <c r="C2156" s="18">
        <v>2</v>
      </c>
      <c r="D2156" s="23">
        <v>2</v>
      </c>
      <c r="E2156" s="6" t="s">
        <v>13</v>
      </c>
      <c r="F2156" s="12">
        <v>1</v>
      </c>
      <c r="G2156" s="18">
        <v>0</v>
      </c>
      <c r="H2156" s="23">
        <v>1</v>
      </c>
      <c r="I2156" s="6" t="s">
        <v>49</v>
      </c>
      <c r="J2156" s="12">
        <v>1</v>
      </c>
      <c r="K2156" s="18">
        <v>1</v>
      </c>
      <c r="L2156" s="23">
        <v>2</v>
      </c>
      <c r="M2156" s="6" t="s">
        <v>60</v>
      </c>
      <c r="N2156" s="12">
        <v>2</v>
      </c>
      <c r="O2156" s="18">
        <v>2</v>
      </c>
      <c r="P2156" s="23">
        <v>4</v>
      </c>
      <c r="Q2156" s="6" t="s">
        <v>57</v>
      </c>
      <c r="R2156" s="12">
        <v>0</v>
      </c>
      <c r="S2156" s="18">
        <v>0</v>
      </c>
      <c r="T2156" s="23">
        <v>0</v>
      </c>
      <c r="V2156" s="6" t="s">
        <v>10</v>
      </c>
      <c r="W2156" s="12">
        <v>9</v>
      </c>
      <c r="X2156" s="18">
        <v>3</v>
      </c>
      <c r="Y2156" s="23">
        <v>12</v>
      </c>
    </row>
    <row r="2157" spans="1:25" ht="13.5" customHeight="1">
      <c r="A2157" s="4"/>
      <c r="B2157" s="10"/>
      <c r="C2157" s="16"/>
      <c r="D2157" s="21"/>
      <c r="E2157" s="4"/>
      <c r="F2157" s="10"/>
      <c r="G2157" s="16"/>
      <c r="H2157" s="21"/>
      <c r="I2157" s="4"/>
      <c r="J2157" s="10"/>
      <c r="K2157" s="16"/>
      <c r="L2157" s="21"/>
      <c r="M2157" s="4"/>
      <c r="N2157" s="10"/>
      <c r="O2157" s="16"/>
      <c r="P2157" s="21"/>
      <c r="Q2157" s="4"/>
      <c r="R2157" s="10"/>
      <c r="S2157" s="16"/>
      <c r="T2157" s="21"/>
      <c r="V2157" s="4"/>
      <c r="W2157" s="10"/>
      <c r="X2157" s="16"/>
      <c r="Y2157" s="21"/>
    </row>
    <row r="2158" spans="1:25" ht="13.5" customHeight="1">
      <c r="A2158" s="5"/>
      <c r="B2158" s="11"/>
      <c r="C2158" s="17"/>
      <c r="D2158" s="22"/>
      <c r="E2158" s="5"/>
      <c r="F2158" s="11"/>
      <c r="G2158" s="17"/>
      <c r="H2158" s="22"/>
      <c r="I2158" s="5"/>
      <c r="J2158" s="11"/>
      <c r="K2158" s="17"/>
      <c r="L2158" s="22"/>
      <c r="M2158" s="5"/>
      <c r="N2158" s="11"/>
      <c r="O2158" s="17"/>
      <c r="P2158" s="22"/>
      <c r="Q2158" s="5"/>
      <c r="R2158" s="11"/>
      <c r="S2158" s="17"/>
      <c r="T2158" s="22"/>
      <c r="V2158" s="5"/>
      <c r="W2158" s="11"/>
      <c r="X2158" s="17"/>
      <c r="Y2158" s="22"/>
    </row>
    <row r="2159" spans="1:25" ht="13.5" customHeight="1">
      <c r="A2159" s="6" t="s">
        <v>62</v>
      </c>
      <c r="B2159" s="12">
        <v>0</v>
      </c>
      <c r="C2159" s="18">
        <v>0</v>
      </c>
      <c r="D2159" s="23">
        <v>0</v>
      </c>
      <c r="E2159" s="6" t="s">
        <v>30</v>
      </c>
      <c r="F2159" s="12">
        <v>5</v>
      </c>
      <c r="G2159" s="18">
        <v>1</v>
      </c>
      <c r="H2159" s="23">
        <v>6</v>
      </c>
      <c r="I2159" s="6" t="s">
        <v>74</v>
      </c>
      <c r="J2159" s="12">
        <v>1</v>
      </c>
      <c r="K2159" s="18">
        <v>3</v>
      </c>
      <c r="L2159" s="23">
        <v>4</v>
      </c>
      <c r="M2159" s="6" t="s">
        <v>68</v>
      </c>
      <c r="N2159" s="12">
        <v>3</v>
      </c>
      <c r="O2159" s="18">
        <v>2</v>
      </c>
      <c r="P2159" s="23">
        <v>5</v>
      </c>
      <c r="Q2159" s="6" t="s">
        <v>35</v>
      </c>
      <c r="R2159" s="12">
        <v>0</v>
      </c>
      <c r="S2159" s="18">
        <v>0</v>
      </c>
      <c r="T2159" s="23">
        <v>0</v>
      </c>
      <c r="V2159" s="6" t="s">
        <v>75</v>
      </c>
      <c r="W2159" s="12">
        <v>4</v>
      </c>
      <c r="X2159" s="18">
        <v>6</v>
      </c>
      <c r="Y2159" s="23">
        <v>10</v>
      </c>
    </row>
    <row r="2160" spans="1:25" ht="13.5" customHeight="1">
      <c r="A2160" s="4"/>
      <c r="B2160" s="10"/>
      <c r="C2160" s="16"/>
      <c r="D2160" s="21"/>
      <c r="E2160" s="4"/>
      <c r="F2160" s="10"/>
      <c r="G2160" s="16"/>
      <c r="H2160" s="21"/>
      <c r="I2160" s="4"/>
      <c r="J2160" s="10"/>
      <c r="K2160" s="16"/>
      <c r="L2160" s="21"/>
      <c r="M2160" s="4"/>
      <c r="N2160" s="10"/>
      <c r="O2160" s="16"/>
      <c r="P2160" s="21"/>
      <c r="Q2160" s="4"/>
      <c r="R2160" s="10"/>
      <c r="S2160" s="16"/>
      <c r="T2160" s="21"/>
      <c r="V2160" s="4"/>
      <c r="W2160" s="10"/>
      <c r="X2160" s="16"/>
      <c r="Y2160" s="21"/>
    </row>
    <row r="2161" spans="1:25" ht="13.5" customHeight="1">
      <c r="A2161" s="5"/>
      <c r="B2161" s="11"/>
      <c r="C2161" s="17"/>
      <c r="D2161" s="22"/>
      <c r="E2161" s="5"/>
      <c r="F2161" s="11"/>
      <c r="G2161" s="17"/>
      <c r="H2161" s="22"/>
      <c r="I2161" s="5"/>
      <c r="J2161" s="11"/>
      <c r="K2161" s="17"/>
      <c r="L2161" s="22"/>
      <c r="M2161" s="5"/>
      <c r="N2161" s="11"/>
      <c r="O2161" s="17"/>
      <c r="P2161" s="22"/>
      <c r="Q2161" s="5"/>
      <c r="R2161" s="11"/>
      <c r="S2161" s="17"/>
      <c r="T2161" s="22"/>
      <c r="V2161" s="5"/>
      <c r="W2161" s="11"/>
      <c r="X2161" s="17"/>
      <c r="Y2161" s="22"/>
    </row>
    <row r="2162" spans="1:25" ht="13.5" customHeight="1">
      <c r="A2162" s="6" t="s">
        <v>53</v>
      </c>
      <c r="B2162" s="12">
        <v>1</v>
      </c>
      <c r="C2162" s="18">
        <v>1</v>
      </c>
      <c r="D2162" s="23">
        <v>2</v>
      </c>
      <c r="E2162" s="6" t="s">
        <v>24</v>
      </c>
      <c r="F2162" s="12">
        <v>0</v>
      </c>
      <c r="G2162" s="18">
        <v>0</v>
      </c>
      <c r="H2162" s="23">
        <v>0</v>
      </c>
      <c r="I2162" s="6" t="s">
        <v>77</v>
      </c>
      <c r="J2162" s="12">
        <v>3</v>
      </c>
      <c r="K2162" s="18">
        <v>1</v>
      </c>
      <c r="L2162" s="23">
        <v>4</v>
      </c>
      <c r="M2162" s="6" t="s">
        <v>44</v>
      </c>
      <c r="N2162" s="12">
        <v>0</v>
      </c>
      <c r="O2162" s="18">
        <v>1</v>
      </c>
      <c r="P2162" s="23">
        <v>1</v>
      </c>
      <c r="Q2162" s="6" t="s">
        <v>46</v>
      </c>
      <c r="R2162" s="12">
        <v>0</v>
      </c>
      <c r="S2162" s="18">
        <v>0</v>
      </c>
      <c r="T2162" s="23">
        <v>0</v>
      </c>
      <c r="V2162" s="6" t="s">
        <v>29</v>
      </c>
      <c r="W2162" s="12">
        <v>7</v>
      </c>
      <c r="X2162" s="18">
        <v>8</v>
      </c>
      <c r="Y2162" s="23">
        <v>15</v>
      </c>
    </row>
    <row r="2163" spans="1:25" ht="13.5" customHeight="1">
      <c r="A2163" s="4"/>
      <c r="B2163" s="10"/>
      <c r="C2163" s="16"/>
      <c r="D2163" s="21"/>
      <c r="E2163" s="4"/>
      <c r="F2163" s="10"/>
      <c r="G2163" s="16"/>
      <c r="H2163" s="21"/>
      <c r="I2163" s="4"/>
      <c r="J2163" s="10"/>
      <c r="K2163" s="16"/>
      <c r="L2163" s="21"/>
      <c r="M2163" s="4"/>
      <c r="N2163" s="10"/>
      <c r="O2163" s="16"/>
      <c r="P2163" s="21"/>
      <c r="Q2163" s="4"/>
      <c r="R2163" s="10"/>
      <c r="S2163" s="16"/>
      <c r="T2163" s="21"/>
      <c r="V2163" s="4"/>
      <c r="W2163" s="10"/>
      <c r="X2163" s="16"/>
      <c r="Y2163" s="21"/>
    </row>
    <row r="2164" spans="1:25" ht="13.5" customHeight="1">
      <c r="A2164" s="5"/>
      <c r="B2164" s="11"/>
      <c r="C2164" s="17"/>
      <c r="D2164" s="22"/>
      <c r="E2164" s="5"/>
      <c r="F2164" s="11"/>
      <c r="G2164" s="17"/>
      <c r="H2164" s="22"/>
      <c r="I2164" s="5"/>
      <c r="J2164" s="11"/>
      <c r="K2164" s="17"/>
      <c r="L2164" s="22"/>
      <c r="M2164" s="5"/>
      <c r="N2164" s="11"/>
      <c r="O2164" s="17"/>
      <c r="P2164" s="22"/>
      <c r="Q2164" s="5"/>
      <c r="R2164" s="11"/>
      <c r="S2164" s="17"/>
      <c r="T2164" s="22"/>
      <c r="V2164" s="5"/>
      <c r="W2164" s="11"/>
      <c r="X2164" s="17"/>
      <c r="Y2164" s="22"/>
    </row>
    <row r="2165" spans="1:25" ht="13.5" customHeight="1">
      <c r="A2165" s="6" t="s">
        <v>78</v>
      </c>
      <c r="B2165" s="12">
        <v>0</v>
      </c>
      <c r="C2165" s="18">
        <v>2</v>
      </c>
      <c r="D2165" s="23">
        <v>2</v>
      </c>
      <c r="E2165" s="6" t="s">
        <v>79</v>
      </c>
      <c r="F2165" s="12">
        <v>1</v>
      </c>
      <c r="G2165" s="18">
        <v>1</v>
      </c>
      <c r="H2165" s="23">
        <v>2</v>
      </c>
      <c r="I2165" s="6" t="s">
        <v>7</v>
      </c>
      <c r="J2165" s="12">
        <v>3</v>
      </c>
      <c r="K2165" s="18">
        <v>1</v>
      </c>
      <c r="L2165" s="23">
        <v>4</v>
      </c>
      <c r="M2165" s="6" t="s">
        <v>59</v>
      </c>
      <c r="N2165" s="12">
        <v>1</v>
      </c>
      <c r="O2165" s="18">
        <v>1</v>
      </c>
      <c r="P2165" s="23">
        <v>2</v>
      </c>
      <c r="Q2165" s="6" t="s">
        <v>80</v>
      </c>
      <c r="R2165" s="12">
        <v>0</v>
      </c>
      <c r="S2165" s="18">
        <v>0</v>
      </c>
      <c r="T2165" s="23">
        <v>0</v>
      </c>
      <c r="V2165" s="6" t="s">
        <v>82</v>
      </c>
      <c r="W2165" s="12">
        <v>7</v>
      </c>
      <c r="X2165" s="18">
        <v>4</v>
      </c>
      <c r="Y2165" s="23">
        <v>11</v>
      </c>
    </row>
    <row r="2166" spans="1:25" ht="13.5" customHeight="1">
      <c r="A2166" s="4"/>
      <c r="B2166" s="10"/>
      <c r="C2166" s="16"/>
      <c r="D2166" s="21"/>
      <c r="E2166" s="4"/>
      <c r="F2166" s="10"/>
      <c r="G2166" s="16"/>
      <c r="H2166" s="21"/>
      <c r="I2166" s="4"/>
      <c r="J2166" s="10"/>
      <c r="K2166" s="16"/>
      <c r="L2166" s="21"/>
      <c r="M2166" s="4"/>
      <c r="N2166" s="10"/>
      <c r="O2166" s="16"/>
      <c r="P2166" s="21"/>
      <c r="Q2166" s="4"/>
      <c r="R2166" s="10"/>
      <c r="S2166" s="16"/>
      <c r="T2166" s="21"/>
      <c r="V2166" s="4"/>
      <c r="W2166" s="10"/>
      <c r="X2166" s="16"/>
      <c r="Y2166" s="21"/>
    </row>
    <row r="2167" spans="1:25" ht="13.5" customHeight="1">
      <c r="A2167" s="5"/>
      <c r="B2167" s="11"/>
      <c r="C2167" s="17"/>
      <c r="D2167" s="22"/>
      <c r="E2167" s="5"/>
      <c r="F2167" s="11"/>
      <c r="G2167" s="17"/>
      <c r="H2167" s="22"/>
      <c r="I2167" s="5"/>
      <c r="J2167" s="11"/>
      <c r="K2167" s="17"/>
      <c r="L2167" s="22"/>
      <c r="M2167" s="5"/>
      <c r="N2167" s="11"/>
      <c r="O2167" s="17"/>
      <c r="P2167" s="22"/>
      <c r="Q2167" s="5"/>
      <c r="R2167" s="11"/>
      <c r="S2167" s="17"/>
      <c r="T2167" s="22"/>
      <c r="V2167" s="5"/>
      <c r="W2167" s="11"/>
      <c r="X2167" s="17"/>
      <c r="Y2167" s="22"/>
    </row>
    <row r="2168" spans="1:25" ht="13.5" customHeight="1">
      <c r="A2168" s="6" t="s">
        <v>83</v>
      </c>
      <c r="B2168" s="12">
        <v>0</v>
      </c>
      <c r="C2168" s="18">
        <v>0</v>
      </c>
      <c r="D2168" s="23">
        <v>0</v>
      </c>
      <c r="E2168" s="6" t="s">
        <v>85</v>
      </c>
      <c r="F2168" s="12">
        <v>1</v>
      </c>
      <c r="G2168" s="18">
        <v>1</v>
      </c>
      <c r="H2168" s="23">
        <v>2</v>
      </c>
      <c r="I2168" s="6" t="s">
        <v>86</v>
      </c>
      <c r="J2168" s="12">
        <v>1</v>
      </c>
      <c r="K2168" s="18">
        <v>1</v>
      </c>
      <c r="L2168" s="23">
        <v>2</v>
      </c>
      <c r="M2168" s="6" t="s">
        <v>69</v>
      </c>
      <c r="N2168" s="12">
        <v>2</v>
      </c>
      <c r="O2168" s="18">
        <v>1</v>
      </c>
      <c r="P2168" s="23">
        <v>3</v>
      </c>
      <c r="Q2168" s="6" t="s">
        <v>87</v>
      </c>
      <c r="R2168" s="12">
        <v>0</v>
      </c>
      <c r="S2168" s="18">
        <v>0</v>
      </c>
      <c r="T2168" s="23">
        <v>0</v>
      </c>
      <c r="V2168" s="6" t="s">
        <v>51</v>
      </c>
      <c r="W2168" s="12">
        <v>7</v>
      </c>
      <c r="X2168" s="18">
        <v>8</v>
      </c>
      <c r="Y2168" s="23">
        <v>15</v>
      </c>
    </row>
    <row r="2169" spans="1:25" ht="13.5" customHeight="1">
      <c r="A2169" s="4"/>
      <c r="B2169" s="10"/>
      <c r="C2169" s="16"/>
      <c r="D2169" s="21"/>
      <c r="E2169" s="4"/>
      <c r="F2169" s="10"/>
      <c r="G2169" s="16"/>
      <c r="H2169" s="21"/>
      <c r="I2169" s="4"/>
      <c r="J2169" s="10"/>
      <c r="K2169" s="16"/>
      <c r="L2169" s="21"/>
      <c r="M2169" s="4"/>
      <c r="N2169" s="10"/>
      <c r="O2169" s="16"/>
      <c r="P2169" s="21"/>
      <c r="Q2169" s="4"/>
      <c r="R2169" s="10"/>
      <c r="S2169" s="16"/>
      <c r="T2169" s="21"/>
      <c r="V2169" s="4"/>
      <c r="W2169" s="10"/>
      <c r="X2169" s="16"/>
      <c r="Y2169" s="21"/>
    </row>
    <row r="2170" spans="1:25" ht="13.5" customHeight="1">
      <c r="A2170" s="5"/>
      <c r="B2170" s="11"/>
      <c r="C2170" s="17"/>
      <c r="D2170" s="22"/>
      <c r="E2170" s="5"/>
      <c r="F2170" s="11"/>
      <c r="G2170" s="17"/>
      <c r="H2170" s="22"/>
      <c r="I2170" s="5"/>
      <c r="J2170" s="11"/>
      <c r="K2170" s="17"/>
      <c r="L2170" s="22"/>
      <c r="M2170" s="5"/>
      <c r="N2170" s="11"/>
      <c r="O2170" s="17"/>
      <c r="P2170" s="22"/>
      <c r="Q2170" s="5"/>
      <c r="R2170" s="11"/>
      <c r="S2170" s="17"/>
      <c r="T2170" s="22"/>
      <c r="V2170" s="5"/>
      <c r="W2170" s="11"/>
      <c r="X2170" s="17"/>
      <c r="Y2170" s="22"/>
    </row>
    <row r="2171" spans="1:25" ht="13.5" customHeight="1">
      <c r="A2171" s="6" t="s">
        <v>89</v>
      </c>
      <c r="B2171" s="12">
        <v>0</v>
      </c>
      <c r="C2171" s="18">
        <v>2</v>
      </c>
      <c r="D2171" s="23">
        <v>2</v>
      </c>
      <c r="E2171" s="6" t="s">
        <v>91</v>
      </c>
      <c r="F2171" s="12">
        <v>0</v>
      </c>
      <c r="G2171" s="18">
        <v>0</v>
      </c>
      <c r="H2171" s="23">
        <v>0</v>
      </c>
      <c r="I2171" s="6" t="s">
        <v>92</v>
      </c>
      <c r="J2171" s="12">
        <v>0</v>
      </c>
      <c r="K2171" s="18">
        <v>3</v>
      </c>
      <c r="L2171" s="23">
        <v>3</v>
      </c>
      <c r="M2171" s="6" t="s">
        <v>94</v>
      </c>
      <c r="N2171" s="12">
        <v>0</v>
      </c>
      <c r="O2171" s="18">
        <v>1</v>
      </c>
      <c r="P2171" s="23">
        <v>1</v>
      </c>
      <c r="Q2171" s="6" t="s">
        <v>95</v>
      </c>
      <c r="R2171" s="12">
        <v>0</v>
      </c>
      <c r="S2171" s="18">
        <v>0</v>
      </c>
      <c r="T2171" s="23">
        <v>0</v>
      </c>
      <c r="V2171" s="6" t="s">
        <v>96</v>
      </c>
      <c r="W2171" s="12">
        <v>11</v>
      </c>
      <c r="X2171" s="18">
        <v>8</v>
      </c>
      <c r="Y2171" s="23">
        <v>19</v>
      </c>
    </row>
    <row r="2172" spans="1:25" ht="13.5" customHeight="1">
      <c r="A2172" s="4"/>
      <c r="B2172" s="10"/>
      <c r="C2172" s="16"/>
      <c r="D2172" s="21"/>
      <c r="E2172" s="4"/>
      <c r="F2172" s="10"/>
      <c r="G2172" s="16"/>
      <c r="H2172" s="21"/>
      <c r="I2172" s="4"/>
      <c r="J2172" s="10"/>
      <c r="K2172" s="16"/>
      <c r="L2172" s="21"/>
      <c r="M2172" s="4"/>
      <c r="N2172" s="10"/>
      <c r="O2172" s="16"/>
      <c r="P2172" s="21"/>
      <c r="Q2172" s="4"/>
      <c r="R2172" s="10"/>
      <c r="S2172" s="16"/>
      <c r="T2172" s="21"/>
      <c r="V2172" s="4"/>
      <c r="W2172" s="10"/>
      <c r="X2172" s="16"/>
      <c r="Y2172" s="21"/>
    </row>
    <row r="2173" spans="1:25" ht="13.5" customHeight="1">
      <c r="A2173" s="5"/>
      <c r="B2173" s="11"/>
      <c r="C2173" s="17"/>
      <c r="D2173" s="22"/>
      <c r="E2173" s="5"/>
      <c r="F2173" s="11"/>
      <c r="G2173" s="17"/>
      <c r="H2173" s="22"/>
      <c r="I2173" s="5"/>
      <c r="J2173" s="11"/>
      <c r="K2173" s="17"/>
      <c r="L2173" s="22"/>
      <c r="M2173" s="5"/>
      <c r="N2173" s="11"/>
      <c r="O2173" s="17"/>
      <c r="P2173" s="22"/>
      <c r="Q2173" s="5"/>
      <c r="R2173" s="11"/>
      <c r="S2173" s="17"/>
      <c r="T2173" s="22"/>
      <c r="V2173" s="5"/>
      <c r="W2173" s="11"/>
      <c r="X2173" s="17"/>
      <c r="Y2173" s="22"/>
    </row>
    <row r="2174" spans="1:25" ht="13.5" customHeight="1">
      <c r="A2174" s="6" t="s">
        <v>40</v>
      </c>
      <c r="B2174" s="12">
        <v>0</v>
      </c>
      <c r="C2174" s="18">
        <v>1</v>
      </c>
      <c r="D2174" s="23">
        <v>1</v>
      </c>
      <c r="E2174" s="6" t="s">
        <v>97</v>
      </c>
      <c r="F2174" s="12">
        <v>2</v>
      </c>
      <c r="G2174" s="18">
        <v>1</v>
      </c>
      <c r="H2174" s="23">
        <v>3</v>
      </c>
      <c r="I2174" s="6" t="s">
        <v>98</v>
      </c>
      <c r="J2174" s="12">
        <v>2</v>
      </c>
      <c r="K2174" s="18">
        <v>1</v>
      </c>
      <c r="L2174" s="23">
        <v>3</v>
      </c>
      <c r="M2174" s="6" t="s">
        <v>99</v>
      </c>
      <c r="N2174" s="12">
        <v>2</v>
      </c>
      <c r="O2174" s="18">
        <v>2</v>
      </c>
      <c r="P2174" s="23">
        <v>4</v>
      </c>
      <c r="Q2174" s="6" t="s">
        <v>100</v>
      </c>
      <c r="R2174" s="12">
        <v>0</v>
      </c>
      <c r="S2174" s="18">
        <v>0</v>
      </c>
      <c r="T2174" s="23">
        <v>0</v>
      </c>
      <c r="V2174" s="6" t="s">
        <v>101</v>
      </c>
      <c r="W2174" s="12">
        <v>10</v>
      </c>
      <c r="X2174" s="18">
        <v>12</v>
      </c>
      <c r="Y2174" s="23">
        <v>22</v>
      </c>
    </row>
    <row r="2175" spans="1:25" ht="13.5" customHeight="1">
      <c r="A2175" s="4"/>
      <c r="B2175" s="10"/>
      <c r="C2175" s="16"/>
      <c r="D2175" s="21"/>
      <c r="E2175" s="4"/>
      <c r="F2175" s="10"/>
      <c r="G2175" s="16"/>
      <c r="H2175" s="21"/>
      <c r="I2175" s="4"/>
      <c r="J2175" s="10"/>
      <c r="K2175" s="16"/>
      <c r="L2175" s="21"/>
      <c r="M2175" s="4"/>
      <c r="N2175" s="10"/>
      <c r="O2175" s="16"/>
      <c r="P2175" s="21"/>
      <c r="Q2175" s="4"/>
      <c r="R2175" s="10"/>
      <c r="S2175" s="16"/>
      <c r="T2175" s="21"/>
      <c r="V2175" s="4"/>
      <c r="W2175" s="10"/>
      <c r="X2175" s="16"/>
      <c r="Y2175" s="21"/>
    </row>
    <row r="2176" spans="1:25" ht="13.5" customHeight="1">
      <c r="A2176" s="5"/>
      <c r="B2176" s="11"/>
      <c r="C2176" s="17"/>
      <c r="D2176" s="22"/>
      <c r="E2176" s="5"/>
      <c r="F2176" s="11"/>
      <c r="G2176" s="17"/>
      <c r="H2176" s="22"/>
      <c r="I2176" s="5"/>
      <c r="J2176" s="11"/>
      <c r="K2176" s="17"/>
      <c r="L2176" s="22"/>
      <c r="M2176" s="5"/>
      <c r="N2176" s="11"/>
      <c r="O2176" s="17"/>
      <c r="P2176" s="22"/>
      <c r="Q2176" s="5"/>
      <c r="R2176" s="11"/>
      <c r="S2176" s="17"/>
      <c r="T2176" s="22"/>
      <c r="V2176" s="5"/>
      <c r="W2176" s="11"/>
      <c r="X2176" s="17"/>
      <c r="Y2176" s="22"/>
    </row>
    <row r="2177" spans="1:25" ht="13.5" customHeight="1">
      <c r="A2177" s="6" t="s">
        <v>103</v>
      </c>
      <c r="B2177" s="12">
        <v>2</v>
      </c>
      <c r="C2177" s="18">
        <v>1</v>
      </c>
      <c r="D2177" s="23">
        <v>3</v>
      </c>
      <c r="E2177" s="6" t="s">
        <v>106</v>
      </c>
      <c r="F2177" s="12">
        <v>1</v>
      </c>
      <c r="G2177" s="18">
        <v>1</v>
      </c>
      <c r="H2177" s="23">
        <v>2</v>
      </c>
      <c r="I2177" s="6" t="s">
        <v>107</v>
      </c>
      <c r="J2177" s="12">
        <v>4</v>
      </c>
      <c r="K2177" s="18">
        <v>3</v>
      </c>
      <c r="L2177" s="23">
        <v>7</v>
      </c>
      <c r="M2177" s="6" t="s">
        <v>108</v>
      </c>
      <c r="N2177" s="12">
        <v>1</v>
      </c>
      <c r="O2177" s="18">
        <v>1</v>
      </c>
      <c r="P2177" s="23">
        <v>2</v>
      </c>
      <c r="Q2177" s="6" t="s">
        <v>109</v>
      </c>
      <c r="R2177" s="12">
        <v>0</v>
      </c>
      <c r="S2177" s="18">
        <v>0</v>
      </c>
      <c r="T2177" s="23">
        <v>0</v>
      </c>
      <c r="V2177" s="6" t="s">
        <v>111</v>
      </c>
      <c r="W2177" s="12">
        <v>12</v>
      </c>
      <c r="X2177" s="18">
        <v>12</v>
      </c>
      <c r="Y2177" s="23">
        <v>24</v>
      </c>
    </row>
    <row r="2178" spans="1:25" ht="13.5" customHeight="1">
      <c r="A2178" s="4"/>
      <c r="B2178" s="10"/>
      <c r="C2178" s="16"/>
      <c r="D2178" s="21"/>
      <c r="E2178" s="4"/>
      <c r="F2178" s="10"/>
      <c r="G2178" s="16"/>
      <c r="H2178" s="21"/>
      <c r="I2178" s="4"/>
      <c r="J2178" s="10"/>
      <c r="K2178" s="16"/>
      <c r="L2178" s="21"/>
      <c r="M2178" s="4"/>
      <c r="N2178" s="10"/>
      <c r="O2178" s="16"/>
      <c r="P2178" s="21"/>
      <c r="Q2178" s="4"/>
      <c r="R2178" s="10"/>
      <c r="S2178" s="16"/>
      <c r="T2178" s="21"/>
      <c r="V2178" s="4"/>
      <c r="W2178" s="10"/>
      <c r="X2178" s="16"/>
      <c r="Y2178" s="21"/>
    </row>
    <row r="2179" spans="1:25" ht="13.5" customHeight="1">
      <c r="A2179" s="5"/>
      <c r="B2179" s="11"/>
      <c r="C2179" s="17"/>
      <c r="D2179" s="22"/>
      <c r="E2179" s="5"/>
      <c r="F2179" s="11"/>
      <c r="G2179" s="17"/>
      <c r="H2179" s="22"/>
      <c r="I2179" s="5"/>
      <c r="J2179" s="11"/>
      <c r="K2179" s="17"/>
      <c r="L2179" s="22"/>
      <c r="M2179" s="5"/>
      <c r="N2179" s="11"/>
      <c r="O2179" s="17"/>
      <c r="P2179" s="22"/>
      <c r="Q2179" s="5"/>
      <c r="R2179" s="11"/>
      <c r="S2179" s="17"/>
      <c r="T2179" s="22"/>
      <c r="V2179" s="5"/>
      <c r="W2179" s="11"/>
      <c r="X2179" s="17"/>
      <c r="Y2179" s="22"/>
    </row>
    <row r="2180" spans="1:25" ht="13.5" customHeight="1">
      <c r="A2180" s="6" t="s">
        <v>14</v>
      </c>
      <c r="B2180" s="12">
        <v>1</v>
      </c>
      <c r="C2180" s="18">
        <v>0</v>
      </c>
      <c r="D2180" s="23">
        <v>1</v>
      </c>
      <c r="E2180" s="6" t="s">
        <v>112</v>
      </c>
      <c r="F2180" s="12">
        <v>0</v>
      </c>
      <c r="G2180" s="18">
        <v>3</v>
      </c>
      <c r="H2180" s="23">
        <v>3</v>
      </c>
      <c r="I2180" s="6" t="s">
        <v>38</v>
      </c>
      <c r="J2180" s="12">
        <v>3</v>
      </c>
      <c r="K2180" s="18">
        <v>4</v>
      </c>
      <c r="L2180" s="23">
        <v>7</v>
      </c>
      <c r="M2180" s="6" t="s">
        <v>113</v>
      </c>
      <c r="N2180" s="12">
        <v>1</v>
      </c>
      <c r="O2180" s="18">
        <v>5</v>
      </c>
      <c r="P2180" s="23">
        <v>6</v>
      </c>
      <c r="Q2180" s="6" t="s">
        <v>114</v>
      </c>
      <c r="R2180" s="12">
        <v>0</v>
      </c>
      <c r="S2180" s="18">
        <v>0</v>
      </c>
      <c r="T2180" s="23">
        <v>0</v>
      </c>
      <c r="V2180" s="6" t="s">
        <v>115</v>
      </c>
      <c r="W2180" s="12">
        <v>12</v>
      </c>
      <c r="X2180" s="18">
        <v>10</v>
      </c>
      <c r="Y2180" s="23">
        <v>22</v>
      </c>
    </row>
    <row r="2181" spans="1:25" ht="13.5" customHeight="1">
      <c r="A2181" s="4"/>
      <c r="B2181" s="10"/>
      <c r="C2181" s="16"/>
      <c r="D2181" s="21"/>
      <c r="E2181" s="4"/>
      <c r="F2181" s="10"/>
      <c r="G2181" s="16"/>
      <c r="H2181" s="21"/>
      <c r="I2181" s="4"/>
      <c r="J2181" s="10"/>
      <c r="K2181" s="16"/>
      <c r="L2181" s="21"/>
      <c r="M2181" s="4"/>
      <c r="N2181" s="10"/>
      <c r="O2181" s="16"/>
      <c r="P2181" s="21"/>
      <c r="Q2181" s="4"/>
      <c r="R2181" s="10"/>
      <c r="S2181" s="16"/>
      <c r="T2181" s="21"/>
      <c r="V2181" s="4"/>
      <c r="W2181" s="10"/>
      <c r="X2181" s="16"/>
      <c r="Y2181" s="21"/>
    </row>
    <row r="2182" spans="1:25" ht="13.5" customHeight="1">
      <c r="A2182" s="5"/>
      <c r="B2182" s="11"/>
      <c r="C2182" s="17"/>
      <c r="D2182" s="22"/>
      <c r="E2182" s="5"/>
      <c r="F2182" s="11"/>
      <c r="G2182" s="17"/>
      <c r="H2182" s="22"/>
      <c r="I2182" s="5"/>
      <c r="J2182" s="11"/>
      <c r="K2182" s="17"/>
      <c r="L2182" s="22"/>
      <c r="M2182" s="5"/>
      <c r="N2182" s="11"/>
      <c r="O2182" s="17"/>
      <c r="P2182" s="22"/>
      <c r="Q2182" s="5"/>
      <c r="R2182" s="11"/>
      <c r="S2182" s="17"/>
      <c r="T2182" s="22"/>
      <c r="V2182" s="5"/>
      <c r="W2182" s="11"/>
      <c r="X2182" s="17"/>
      <c r="Y2182" s="22"/>
    </row>
    <row r="2183" spans="1:25" ht="13.5" customHeight="1">
      <c r="A2183" s="6" t="s">
        <v>116</v>
      </c>
      <c r="B2183" s="12">
        <v>1</v>
      </c>
      <c r="C2183" s="18">
        <v>2</v>
      </c>
      <c r="D2183" s="23">
        <v>3</v>
      </c>
      <c r="E2183" s="6" t="s">
        <v>117</v>
      </c>
      <c r="F2183" s="12">
        <v>2</v>
      </c>
      <c r="G2183" s="18">
        <v>3</v>
      </c>
      <c r="H2183" s="23">
        <v>5</v>
      </c>
      <c r="I2183" s="6" t="s">
        <v>102</v>
      </c>
      <c r="J2183" s="12">
        <v>0</v>
      </c>
      <c r="K2183" s="18">
        <v>1</v>
      </c>
      <c r="L2183" s="23">
        <v>1</v>
      </c>
      <c r="M2183" s="6" t="s">
        <v>118</v>
      </c>
      <c r="N2183" s="12">
        <v>1</v>
      </c>
      <c r="O2183" s="18">
        <v>1</v>
      </c>
      <c r="P2183" s="23">
        <v>2</v>
      </c>
      <c r="Q2183" s="6" t="s">
        <v>119</v>
      </c>
      <c r="R2183" s="12">
        <v>0</v>
      </c>
      <c r="S2183" s="18">
        <v>0</v>
      </c>
      <c r="T2183" s="23">
        <v>0</v>
      </c>
      <c r="V2183" s="6" t="s">
        <v>121</v>
      </c>
      <c r="W2183" s="12">
        <v>11</v>
      </c>
      <c r="X2183" s="18">
        <v>12</v>
      </c>
      <c r="Y2183" s="23">
        <v>23</v>
      </c>
    </row>
    <row r="2184" spans="1:25" ht="13.5" customHeight="1">
      <c r="A2184" s="4"/>
      <c r="B2184" s="10"/>
      <c r="C2184" s="16"/>
      <c r="D2184" s="21"/>
      <c r="E2184" s="4"/>
      <c r="F2184" s="10"/>
      <c r="G2184" s="16"/>
      <c r="H2184" s="21"/>
      <c r="I2184" s="4"/>
      <c r="J2184" s="10"/>
      <c r="K2184" s="16"/>
      <c r="L2184" s="21"/>
      <c r="M2184" s="4"/>
      <c r="N2184" s="10"/>
      <c r="O2184" s="16"/>
      <c r="P2184" s="21"/>
      <c r="Q2184" s="4"/>
      <c r="R2184" s="10"/>
      <c r="S2184" s="16"/>
      <c r="T2184" s="21"/>
      <c r="V2184" s="4"/>
      <c r="W2184" s="10"/>
      <c r="X2184" s="16"/>
      <c r="Y2184" s="21"/>
    </row>
    <row r="2185" spans="1:25" ht="13.5" customHeight="1">
      <c r="A2185" s="5"/>
      <c r="B2185" s="11"/>
      <c r="C2185" s="17"/>
      <c r="D2185" s="22"/>
      <c r="E2185" s="5"/>
      <c r="F2185" s="11"/>
      <c r="G2185" s="17"/>
      <c r="H2185" s="22"/>
      <c r="I2185" s="5"/>
      <c r="J2185" s="11"/>
      <c r="K2185" s="17"/>
      <c r="L2185" s="22"/>
      <c r="M2185" s="5"/>
      <c r="N2185" s="11"/>
      <c r="O2185" s="17"/>
      <c r="P2185" s="22"/>
      <c r="Q2185" s="5"/>
      <c r="R2185" s="11"/>
      <c r="S2185" s="17"/>
      <c r="T2185" s="22"/>
      <c r="V2185" s="5"/>
      <c r="W2185" s="11"/>
      <c r="X2185" s="17"/>
      <c r="Y2185" s="22"/>
    </row>
    <row r="2186" spans="1:25" ht="13.5" customHeight="1">
      <c r="A2186" s="6" t="s">
        <v>122</v>
      </c>
      <c r="B2186" s="12">
        <v>0</v>
      </c>
      <c r="C2186" s="18">
        <v>0</v>
      </c>
      <c r="D2186" s="23">
        <v>0</v>
      </c>
      <c r="E2186" s="6" t="s">
        <v>123</v>
      </c>
      <c r="F2186" s="12">
        <v>2</v>
      </c>
      <c r="G2186" s="18">
        <v>2</v>
      </c>
      <c r="H2186" s="23">
        <v>4</v>
      </c>
      <c r="I2186" s="6" t="s">
        <v>124</v>
      </c>
      <c r="J2186" s="12">
        <v>2</v>
      </c>
      <c r="K2186" s="18">
        <v>2</v>
      </c>
      <c r="L2186" s="23">
        <v>4</v>
      </c>
      <c r="M2186" s="6" t="s">
        <v>125</v>
      </c>
      <c r="N2186" s="12">
        <v>0</v>
      </c>
      <c r="O2186" s="18">
        <v>1</v>
      </c>
      <c r="P2186" s="23">
        <v>1</v>
      </c>
      <c r="Q2186" s="6" t="s">
        <v>126</v>
      </c>
      <c r="R2186" s="12">
        <v>0</v>
      </c>
      <c r="S2186" s="18">
        <v>0</v>
      </c>
      <c r="T2186" s="23">
        <v>0</v>
      </c>
      <c r="V2186" s="6" t="s">
        <v>127</v>
      </c>
      <c r="W2186" s="12">
        <v>8</v>
      </c>
      <c r="X2186" s="18">
        <v>11</v>
      </c>
      <c r="Y2186" s="23">
        <v>19</v>
      </c>
    </row>
    <row r="2187" spans="1:25" ht="13.5" customHeight="1">
      <c r="A2187" s="4"/>
      <c r="B2187" s="10"/>
      <c r="C2187" s="16"/>
      <c r="D2187" s="21"/>
      <c r="E2187" s="4"/>
      <c r="F2187" s="10"/>
      <c r="G2187" s="16"/>
      <c r="H2187" s="21"/>
      <c r="I2187" s="4"/>
      <c r="J2187" s="10"/>
      <c r="K2187" s="16"/>
      <c r="L2187" s="21"/>
      <c r="M2187" s="4"/>
      <c r="N2187" s="10"/>
      <c r="O2187" s="16"/>
      <c r="P2187" s="21"/>
      <c r="Q2187" s="4"/>
      <c r="R2187" s="10"/>
      <c r="S2187" s="16"/>
      <c r="T2187" s="21"/>
      <c r="V2187" s="4"/>
      <c r="W2187" s="10"/>
      <c r="X2187" s="16"/>
      <c r="Y2187" s="21"/>
    </row>
    <row r="2188" spans="1:25" ht="13.5" customHeight="1">
      <c r="A2188" s="5"/>
      <c r="B2188" s="11"/>
      <c r="C2188" s="17"/>
      <c r="D2188" s="22"/>
      <c r="E2188" s="5"/>
      <c r="F2188" s="11"/>
      <c r="G2188" s="17"/>
      <c r="H2188" s="22"/>
      <c r="I2188" s="5"/>
      <c r="J2188" s="11"/>
      <c r="K2188" s="17"/>
      <c r="L2188" s="22"/>
      <c r="M2188" s="5"/>
      <c r="N2188" s="11"/>
      <c r="O2188" s="17"/>
      <c r="P2188" s="22"/>
      <c r="Q2188" s="5"/>
      <c r="R2188" s="11"/>
      <c r="S2188" s="17"/>
      <c r="T2188" s="22"/>
      <c r="V2188" s="5"/>
      <c r="W2188" s="11"/>
      <c r="X2188" s="17"/>
      <c r="Y2188" s="22"/>
    </row>
    <row r="2189" spans="1:25" ht="13.5" customHeight="1">
      <c r="A2189" s="6" t="s">
        <v>128</v>
      </c>
      <c r="B2189" s="12">
        <v>3</v>
      </c>
      <c r="C2189" s="18">
        <v>1</v>
      </c>
      <c r="D2189" s="23">
        <v>4</v>
      </c>
      <c r="E2189" s="6" t="s">
        <v>129</v>
      </c>
      <c r="F2189" s="12">
        <v>2</v>
      </c>
      <c r="G2189" s="18">
        <v>0</v>
      </c>
      <c r="H2189" s="23">
        <v>2</v>
      </c>
      <c r="I2189" s="6" t="s">
        <v>130</v>
      </c>
      <c r="J2189" s="12">
        <v>2</v>
      </c>
      <c r="K2189" s="18">
        <v>2</v>
      </c>
      <c r="L2189" s="23">
        <v>4</v>
      </c>
      <c r="M2189" s="6" t="s">
        <v>131</v>
      </c>
      <c r="N2189" s="12">
        <v>1</v>
      </c>
      <c r="O2189" s="18">
        <v>3</v>
      </c>
      <c r="P2189" s="23">
        <v>4</v>
      </c>
      <c r="Q2189" s="6" t="s">
        <v>27</v>
      </c>
      <c r="R2189" s="12">
        <v>0</v>
      </c>
      <c r="S2189" s="18">
        <v>0</v>
      </c>
      <c r="T2189" s="23">
        <v>0</v>
      </c>
      <c r="V2189" s="6" t="s">
        <v>84</v>
      </c>
      <c r="W2189" s="12">
        <v>6</v>
      </c>
      <c r="X2189" s="18">
        <v>10</v>
      </c>
      <c r="Y2189" s="23">
        <v>16</v>
      </c>
    </row>
    <row r="2190" spans="1:25" ht="13.5" customHeight="1">
      <c r="A2190" s="4"/>
      <c r="B2190" s="10"/>
      <c r="C2190" s="16"/>
      <c r="D2190" s="21"/>
      <c r="E2190" s="4"/>
      <c r="F2190" s="10"/>
      <c r="G2190" s="16"/>
      <c r="H2190" s="21"/>
      <c r="I2190" s="4"/>
      <c r="J2190" s="10"/>
      <c r="K2190" s="16"/>
      <c r="L2190" s="21"/>
      <c r="M2190" s="4"/>
      <c r="N2190" s="10"/>
      <c r="O2190" s="16"/>
      <c r="P2190" s="21"/>
      <c r="Q2190" s="4"/>
      <c r="R2190" s="10"/>
      <c r="S2190" s="16"/>
      <c r="T2190" s="21"/>
      <c r="V2190" s="4"/>
      <c r="W2190" s="10"/>
      <c r="X2190" s="16"/>
      <c r="Y2190" s="21"/>
    </row>
    <row r="2191" spans="1:25" ht="13.5" customHeight="1">
      <c r="A2191" s="5"/>
      <c r="B2191" s="11"/>
      <c r="C2191" s="17"/>
      <c r="D2191" s="22"/>
      <c r="E2191" s="5"/>
      <c r="F2191" s="11"/>
      <c r="G2191" s="17"/>
      <c r="H2191" s="22"/>
      <c r="I2191" s="5"/>
      <c r="J2191" s="11"/>
      <c r="K2191" s="17"/>
      <c r="L2191" s="22"/>
      <c r="M2191" s="5"/>
      <c r="N2191" s="11"/>
      <c r="O2191" s="17"/>
      <c r="P2191" s="22"/>
      <c r="Q2191" s="5"/>
      <c r="R2191" s="11"/>
      <c r="S2191" s="17"/>
      <c r="T2191" s="22"/>
      <c r="V2191" s="5"/>
      <c r="W2191" s="11"/>
      <c r="X2191" s="17"/>
      <c r="Y2191" s="22"/>
    </row>
    <row r="2192" spans="1:25" ht="13.5" customHeight="1">
      <c r="A2192" s="6" t="s">
        <v>132</v>
      </c>
      <c r="B2192" s="12">
        <v>1</v>
      </c>
      <c r="C2192" s="18">
        <v>1</v>
      </c>
      <c r="D2192" s="23">
        <v>2</v>
      </c>
      <c r="E2192" s="6" t="s">
        <v>133</v>
      </c>
      <c r="F2192" s="12">
        <v>1</v>
      </c>
      <c r="G2192" s="18">
        <v>1</v>
      </c>
      <c r="H2192" s="23">
        <v>2</v>
      </c>
      <c r="I2192" s="6" t="s">
        <v>134</v>
      </c>
      <c r="J2192" s="12">
        <v>5</v>
      </c>
      <c r="K2192" s="18">
        <v>3</v>
      </c>
      <c r="L2192" s="23">
        <v>8</v>
      </c>
      <c r="M2192" s="6" t="s">
        <v>105</v>
      </c>
      <c r="N2192" s="12">
        <v>1</v>
      </c>
      <c r="O2192" s="18">
        <v>1</v>
      </c>
      <c r="P2192" s="23">
        <v>2</v>
      </c>
      <c r="Q2192" s="6" t="s">
        <v>76</v>
      </c>
      <c r="R2192" s="12">
        <v>0</v>
      </c>
      <c r="S2192" s="18">
        <v>0</v>
      </c>
      <c r="T2192" s="23">
        <v>0</v>
      </c>
      <c r="V2192" s="6" t="s">
        <v>135</v>
      </c>
      <c r="W2192" s="12">
        <v>3</v>
      </c>
      <c r="X2192" s="18">
        <v>6</v>
      </c>
      <c r="Y2192" s="23">
        <v>9</v>
      </c>
    </row>
    <row r="2193" spans="1:25" ht="13.5" customHeight="1">
      <c r="A2193" s="4"/>
      <c r="B2193" s="10"/>
      <c r="C2193" s="16"/>
      <c r="D2193" s="21"/>
      <c r="E2193" s="4"/>
      <c r="F2193" s="10"/>
      <c r="G2193" s="16"/>
      <c r="H2193" s="21"/>
      <c r="I2193" s="4"/>
      <c r="J2193" s="10"/>
      <c r="K2193" s="16"/>
      <c r="L2193" s="21"/>
      <c r="M2193" s="4"/>
      <c r="N2193" s="10"/>
      <c r="O2193" s="16"/>
      <c r="P2193" s="21"/>
      <c r="Q2193" s="4"/>
      <c r="R2193" s="10"/>
      <c r="S2193" s="16"/>
      <c r="T2193" s="21"/>
      <c r="V2193" s="4"/>
      <c r="W2193" s="10"/>
      <c r="X2193" s="16"/>
      <c r="Y2193" s="21"/>
    </row>
    <row r="2194" spans="1:25" ht="13.5" customHeight="1">
      <c r="A2194" s="5"/>
      <c r="B2194" s="11"/>
      <c r="C2194" s="17"/>
      <c r="D2194" s="22"/>
      <c r="E2194" s="5"/>
      <c r="F2194" s="11"/>
      <c r="G2194" s="17"/>
      <c r="H2194" s="22"/>
      <c r="I2194" s="5"/>
      <c r="J2194" s="11"/>
      <c r="K2194" s="17"/>
      <c r="L2194" s="22"/>
      <c r="M2194" s="5"/>
      <c r="N2194" s="11"/>
      <c r="O2194" s="17"/>
      <c r="P2194" s="22"/>
      <c r="Q2194" s="5"/>
      <c r="R2194" s="11"/>
      <c r="S2194" s="17"/>
      <c r="T2194" s="22"/>
      <c r="V2194" s="5"/>
      <c r="W2194" s="11"/>
      <c r="X2194" s="17"/>
      <c r="Y2194" s="22"/>
    </row>
    <row r="2195" spans="1:25" ht="13.5" customHeight="1">
      <c r="A2195" s="6" t="s">
        <v>136</v>
      </c>
      <c r="B2195" s="12">
        <v>0</v>
      </c>
      <c r="C2195" s="18">
        <v>0</v>
      </c>
      <c r="D2195" s="23">
        <v>0</v>
      </c>
      <c r="E2195" s="6" t="s">
        <v>104</v>
      </c>
      <c r="F2195" s="12">
        <v>0</v>
      </c>
      <c r="G2195" s="18">
        <v>2</v>
      </c>
      <c r="H2195" s="23">
        <v>2</v>
      </c>
      <c r="I2195" s="6" t="s">
        <v>137</v>
      </c>
      <c r="J2195" s="12">
        <v>3</v>
      </c>
      <c r="K2195" s="18">
        <v>4</v>
      </c>
      <c r="L2195" s="23">
        <v>7</v>
      </c>
      <c r="M2195" s="6" t="s">
        <v>138</v>
      </c>
      <c r="N2195" s="12">
        <v>0</v>
      </c>
      <c r="O2195" s="18">
        <v>0</v>
      </c>
      <c r="P2195" s="23">
        <v>0</v>
      </c>
      <c r="Q2195" s="6" t="s">
        <v>139</v>
      </c>
      <c r="R2195" s="12">
        <v>0</v>
      </c>
      <c r="S2195" s="18">
        <v>0</v>
      </c>
      <c r="T2195" s="23">
        <v>0</v>
      </c>
      <c r="V2195" s="6" t="s">
        <v>140</v>
      </c>
      <c r="W2195" s="12">
        <v>0</v>
      </c>
      <c r="X2195" s="18">
        <v>2</v>
      </c>
      <c r="Y2195" s="23">
        <v>2</v>
      </c>
    </row>
    <row r="2196" spans="1:25" ht="13.5" customHeight="1">
      <c r="A2196" s="4"/>
      <c r="B2196" s="10"/>
      <c r="C2196" s="16"/>
      <c r="D2196" s="21"/>
      <c r="E2196" s="4"/>
      <c r="F2196" s="10"/>
      <c r="G2196" s="16"/>
      <c r="H2196" s="21"/>
      <c r="I2196" s="4"/>
      <c r="J2196" s="10"/>
      <c r="K2196" s="16"/>
      <c r="L2196" s="21"/>
      <c r="M2196" s="4"/>
      <c r="N2196" s="10"/>
      <c r="O2196" s="16"/>
      <c r="P2196" s="21"/>
      <c r="Q2196" s="4"/>
      <c r="R2196" s="10"/>
      <c r="S2196" s="16"/>
      <c r="T2196" s="21"/>
      <c r="V2196" s="4"/>
      <c r="W2196" s="10"/>
      <c r="X2196" s="16"/>
      <c r="Y2196" s="21"/>
    </row>
    <row r="2197" spans="1:25" ht="13.5" customHeight="1">
      <c r="A2197" s="5"/>
      <c r="B2197" s="11"/>
      <c r="C2197" s="17"/>
      <c r="D2197" s="22"/>
      <c r="E2197" s="5"/>
      <c r="F2197" s="11"/>
      <c r="G2197" s="17"/>
      <c r="H2197" s="22"/>
      <c r="I2197" s="5"/>
      <c r="J2197" s="11"/>
      <c r="K2197" s="17"/>
      <c r="L2197" s="22"/>
      <c r="M2197" s="5"/>
      <c r="N2197" s="11"/>
      <c r="O2197" s="17"/>
      <c r="P2197" s="22"/>
      <c r="Q2197" s="5"/>
      <c r="R2197" s="11"/>
      <c r="S2197" s="17"/>
      <c r="T2197" s="22"/>
      <c r="V2197" s="5"/>
      <c r="W2197" s="11"/>
      <c r="X2197" s="17"/>
      <c r="Y2197" s="22"/>
    </row>
    <row r="2198" spans="1:25" ht="13.5" customHeight="1">
      <c r="A2198" s="6" t="s">
        <v>141</v>
      </c>
      <c r="B2198" s="12">
        <v>1</v>
      </c>
      <c r="C2198" s="18">
        <v>0</v>
      </c>
      <c r="D2198" s="23">
        <v>1</v>
      </c>
      <c r="E2198" s="6" t="s">
        <v>143</v>
      </c>
      <c r="F2198" s="12">
        <v>2</v>
      </c>
      <c r="G2198" s="18">
        <v>0</v>
      </c>
      <c r="H2198" s="23">
        <v>2</v>
      </c>
      <c r="I2198" s="6" t="s">
        <v>144</v>
      </c>
      <c r="J2198" s="12">
        <v>3</v>
      </c>
      <c r="K2198" s="18">
        <v>0</v>
      </c>
      <c r="L2198" s="23">
        <v>3</v>
      </c>
      <c r="M2198" s="6" t="s">
        <v>145</v>
      </c>
      <c r="N2198" s="12">
        <v>0</v>
      </c>
      <c r="O2198" s="18">
        <v>0</v>
      </c>
      <c r="P2198" s="23">
        <v>0</v>
      </c>
      <c r="Q2198" s="6" t="s">
        <v>146</v>
      </c>
      <c r="R2198" s="12">
        <v>0</v>
      </c>
      <c r="S2198" s="18">
        <v>0</v>
      </c>
      <c r="T2198" s="23">
        <v>0</v>
      </c>
      <c r="V2198" s="6" t="s">
        <v>81</v>
      </c>
      <c r="W2198" s="12">
        <v>0</v>
      </c>
      <c r="X2198" s="18">
        <v>0</v>
      </c>
      <c r="Y2198" s="23">
        <v>0</v>
      </c>
    </row>
    <row r="2199" spans="1:25" ht="13.5" customHeight="1">
      <c r="A2199" s="4"/>
      <c r="B2199" s="10"/>
      <c r="C2199" s="16"/>
      <c r="D2199" s="21"/>
      <c r="E2199" s="4"/>
      <c r="F2199" s="10"/>
      <c r="G2199" s="16"/>
      <c r="H2199" s="21"/>
      <c r="I2199" s="4"/>
      <c r="J2199" s="10"/>
      <c r="K2199" s="16"/>
      <c r="L2199" s="21"/>
      <c r="M2199" s="4"/>
      <c r="N2199" s="10"/>
      <c r="O2199" s="16"/>
      <c r="P2199" s="21"/>
      <c r="Q2199" s="4"/>
      <c r="R2199" s="10"/>
      <c r="S2199" s="16"/>
      <c r="T2199" s="21"/>
      <c r="V2199" s="4"/>
      <c r="W2199" s="10"/>
      <c r="X2199" s="16"/>
      <c r="Y2199" s="21"/>
    </row>
    <row r="2200" spans="1:25" ht="13.5" customHeight="1">
      <c r="A2200" s="5"/>
      <c r="B2200" s="11"/>
      <c r="C2200" s="17"/>
      <c r="D2200" s="22"/>
      <c r="E2200" s="5"/>
      <c r="F2200" s="11"/>
      <c r="G2200" s="17"/>
      <c r="H2200" s="22"/>
      <c r="I2200" s="5"/>
      <c r="J2200" s="11"/>
      <c r="K2200" s="17"/>
      <c r="L2200" s="22"/>
      <c r="M2200" s="5"/>
      <c r="N2200" s="11"/>
      <c r="O2200" s="17"/>
      <c r="P2200" s="22"/>
      <c r="Q2200" s="7"/>
      <c r="R2200" s="13"/>
      <c r="S2200" s="19"/>
      <c r="T2200" s="24"/>
      <c r="V2200" s="7"/>
      <c r="W2200" s="13"/>
      <c r="X2200" s="19"/>
      <c r="Y2200" s="24"/>
    </row>
    <row r="2201" spans="1:25" ht="13.5" customHeight="1">
      <c r="A2201" s="6" t="s">
        <v>147</v>
      </c>
      <c r="B2201" s="12">
        <v>1</v>
      </c>
      <c r="C2201" s="18">
        <v>0</v>
      </c>
      <c r="D2201" s="23">
        <v>1</v>
      </c>
      <c r="E2201" s="6" t="s">
        <v>148</v>
      </c>
      <c r="F2201" s="12">
        <v>1</v>
      </c>
      <c r="G2201" s="18">
        <v>2</v>
      </c>
      <c r="H2201" s="23">
        <v>3</v>
      </c>
      <c r="I2201" s="6" t="s">
        <v>149</v>
      </c>
      <c r="J2201" s="12">
        <v>0</v>
      </c>
      <c r="K2201" s="18">
        <v>2</v>
      </c>
      <c r="L2201" s="23">
        <v>2</v>
      </c>
      <c r="M2201" s="6" t="s">
        <v>150</v>
      </c>
      <c r="N2201" s="12">
        <v>0</v>
      </c>
      <c r="O2201" s="18">
        <v>2</v>
      </c>
      <c r="P2201" s="23">
        <v>2</v>
      </c>
      <c r="Q2201" s="25" t="s">
        <v>151</v>
      </c>
      <c r="R2201" s="28">
        <v>130</v>
      </c>
      <c r="S2201" s="28">
        <v>131</v>
      </c>
      <c r="T2201" s="28">
        <v>261</v>
      </c>
      <c r="V2201" s="25" t="s">
        <v>151</v>
      </c>
      <c r="W2201" s="28">
        <v>130</v>
      </c>
      <c r="X2201" s="28">
        <v>131</v>
      </c>
      <c r="Y2201" s="28">
        <v>261</v>
      </c>
    </row>
    <row r="2202" spans="1:25" ht="13.5" customHeight="1">
      <c r="A2202" s="4"/>
      <c r="B2202" s="10"/>
      <c r="C2202" s="16"/>
      <c r="D2202" s="21"/>
      <c r="E2202" s="4"/>
      <c r="F2202" s="10"/>
      <c r="G2202" s="16"/>
      <c r="H2202" s="21"/>
      <c r="I2202" s="4"/>
      <c r="J2202" s="10"/>
      <c r="K2202" s="16"/>
      <c r="L2202" s="21"/>
      <c r="M2202" s="4"/>
      <c r="N2202" s="10"/>
      <c r="O2202" s="16"/>
      <c r="P2202" s="21"/>
      <c r="Q2202" s="26"/>
      <c r="R2202" s="40"/>
      <c r="S2202" s="40"/>
      <c r="T2202" s="40"/>
      <c r="V2202" s="26"/>
      <c r="W2202" s="40"/>
      <c r="X2202" s="40"/>
      <c r="Y2202" s="40"/>
    </row>
    <row r="2203" spans="1:25" ht="13.5" customHeight="1">
      <c r="A2203" s="5"/>
      <c r="B2203" s="11"/>
      <c r="C2203" s="17"/>
      <c r="D2203" s="22"/>
      <c r="E2203" s="5"/>
      <c r="F2203" s="11"/>
      <c r="G2203" s="17"/>
      <c r="H2203" s="22"/>
      <c r="I2203" s="5"/>
      <c r="J2203" s="11"/>
      <c r="K2203" s="17"/>
      <c r="L2203" s="22"/>
      <c r="M2203" s="5"/>
      <c r="N2203" s="11"/>
      <c r="O2203" s="17"/>
      <c r="P2203" s="22"/>
      <c r="Q2203" s="25" t="s">
        <v>36</v>
      </c>
      <c r="R2203" s="32">
        <v>52</v>
      </c>
      <c r="S2203" s="32">
        <v>63</v>
      </c>
      <c r="T2203" s="32">
        <v>115</v>
      </c>
    </row>
    <row r="2204" spans="1:25" ht="13.5" customHeight="1">
      <c r="A2204" s="6" t="s">
        <v>152</v>
      </c>
      <c r="B2204" s="12">
        <v>0</v>
      </c>
      <c r="C2204" s="18">
        <v>1</v>
      </c>
      <c r="D2204" s="23">
        <v>1</v>
      </c>
      <c r="E2204" s="6" t="s">
        <v>154</v>
      </c>
      <c r="F2204" s="12">
        <v>0</v>
      </c>
      <c r="G2204" s="18">
        <v>0</v>
      </c>
      <c r="H2204" s="23">
        <v>0</v>
      </c>
      <c r="I2204" s="6" t="s">
        <v>156</v>
      </c>
      <c r="J2204" s="12">
        <v>5</v>
      </c>
      <c r="K2204" s="18">
        <v>4</v>
      </c>
      <c r="L2204" s="23">
        <v>9</v>
      </c>
      <c r="M2204" s="6" t="s">
        <v>157</v>
      </c>
      <c r="N2204" s="12">
        <v>0</v>
      </c>
      <c r="O2204" s="18">
        <v>0</v>
      </c>
      <c r="P2204" s="23">
        <v>0</v>
      </c>
      <c r="Q2204" s="26"/>
      <c r="R2204" s="33"/>
      <c r="S2204" s="33"/>
      <c r="T2204" s="33"/>
    </row>
    <row r="2205" spans="1:25" ht="13.5" customHeight="1">
      <c r="A2205" s="4"/>
      <c r="B2205" s="10"/>
      <c r="C2205" s="16"/>
      <c r="D2205" s="21"/>
      <c r="E2205" s="4"/>
      <c r="F2205" s="10"/>
      <c r="G2205" s="16"/>
      <c r="H2205" s="21"/>
      <c r="I2205" s="4"/>
      <c r="J2205" s="10"/>
      <c r="K2205" s="16"/>
      <c r="L2205" s="21"/>
      <c r="M2205" s="4"/>
      <c r="N2205" s="10"/>
      <c r="O2205" s="16"/>
      <c r="P2205" s="21"/>
      <c r="Q2205" s="25" t="s">
        <v>153</v>
      </c>
      <c r="R2205" s="32">
        <v>53</v>
      </c>
      <c r="S2205" s="32">
        <v>58</v>
      </c>
      <c r="T2205" s="32">
        <v>56</v>
      </c>
    </row>
    <row r="2206" spans="1:25" ht="13.5" customHeight="1">
      <c r="A2206" s="5"/>
      <c r="B2206" s="11"/>
      <c r="C2206" s="17"/>
      <c r="D2206" s="22"/>
      <c r="E2206" s="5"/>
      <c r="F2206" s="11"/>
      <c r="G2206" s="17"/>
      <c r="H2206" s="22"/>
      <c r="I2206" s="5"/>
      <c r="J2206" s="11"/>
      <c r="K2206" s="17"/>
      <c r="L2206" s="22"/>
      <c r="M2206" s="5"/>
      <c r="N2206" s="11"/>
      <c r="O2206" s="17"/>
      <c r="P2206" s="22"/>
      <c r="Q2206" s="26"/>
      <c r="R2206" s="33"/>
      <c r="S2206" s="33"/>
      <c r="T2206" s="33"/>
    </row>
    <row r="2207" spans="1:25" ht="13.5" customHeight="1">
      <c r="A2207" s="6" t="s">
        <v>158</v>
      </c>
      <c r="B2207" s="12">
        <v>0</v>
      </c>
      <c r="C2207" s="18">
        <v>0</v>
      </c>
      <c r="D2207" s="23">
        <v>0</v>
      </c>
      <c r="E2207" s="6" t="s">
        <v>88</v>
      </c>
      <c r="F2207" s="12">
        <v>2</v>
      </c>
      <c r="G2207" s="18">
        <v>0</v>
      </c>
      <c r="H2207" s="23">
        <v>2</v>
      </c>
      <c r="I2207" s="6" t="s">
        <v>159</v>
      </c>
      <c r="J2207" s="12">
        <v>2</v>
      </c>
      <c r="K2207" s="18">
        <v>3</v>
      </c>
      <c r="L2207" s="23">
        <v>5</v>
      </c>
      <c r="M2207" s="6" t="s">
        <v>160</v>
      </c>
      <c r="N2207" s="12">
        <v>0</v>
      </c>
      <c r="O2207" s="18">
        <v>0</v>
      </c>
      <c r="P2207" s="23">
        <v>0</v>
      </c>
    </row>
    <row r="2208" spans="1:25" ht="13.5" customHeight="1">
      <c r="A2208" s="4"/>
      <c r="B2208" s="10"/>
      <c r="C2208" s="16"/>
      <c r="D2208" s="21"/>
      <c r="E2208" s="4"/>
      <c r="F2208" s="10"/>
      <c r="G2208" s="16"/>
      <c r="H2208" s="21"/>
      <c r="I2208" s="4"/>
      <c r="J2208" s="10"/>
      <c r="K2208" s="16"/>
      <c r="L2208" s="21"/>
      <c r="M2208" s="4"/>
      <c r="N2208" s="10"/>
      <c r="O2208" s="16"/>
      <c r="P2208" s="21"/>
      <c r="Q2208" s="27" t="s">
        <v>161</v>
      </c>
      <c r="R2208" s="34"/>
      <c r="S2208" s="34"/>
      <c r="T2208" s="34"/>
    </row>
    <row r="2209" spans="1:25" ht="13.5" customHeight="1">
      <c r="A2209" s="5"/>
      <c r="B2209" s="11"/>
      <c r="C2209" s="17"/>
      <c r="D2209" s="22"/>
      <c r="E2209" s="5"/>
      <c r="F2209" s="11"/>
      <c r="G2209" s="17"/>
      <c r="H2209" s="22"/>
      <c r="I2209" s="5"/>
      <c r="J2209" s="11"/>
      <c r="K2209" s="17"/>
      <c r="L2209" s="22"/>
      <c r="M2209" s="5"/>
      <c r="N2209" s="11"/>
      <c r="O2209" s="17"/>
      <c r="P2209" s="22"/>
      <c r="Q2209" s="25" t="s">
        <v>151</v>
      </c>
      <c r="R2209" s="32">
        <v>0</v>
      </c>
      <c r="S2209" s="32">
        <v>0</v>
      </c>
      <c r="T2209" s="32">
        <v>0</v>
      </c>
    </row>
    <row r="2210" spans="1:25" ht="13.5" customHeight="1">
      <c r="A2210" s="6" t="s">
        <v>155</v>
      </c>
      <c r="B2210" s="12">
        <v>2</v>
      </c>
      <c r="C2210" s="18">
        <v>0</v>
      </c>
      <c r="D2210" s="23">
        <v>2</v>
      </c>
      <c r="E2210" s="6" t="s">
        <v>163</v>
      </c>
      <c r="F2210" s="12">
        <v>2</v>
      </c>
      <c r="G2210" s="18">
        <v>2</v>
      </c>
      <c r="H2210" s="23">
        <v>4</v>
      </c>
      <c r="I2210" s="6" t="s">
        <v>93</v>
      </c>
      <c r="J2210" s="12">
        <v>2</v>
      </c>
      <c r="K2210" s="18">
        <v>1</v>
      </c>
      <c r="L2210" s="23">
        <v>3</v>
      </c>
      <c r="M2210" s="6" t="s">
        <v>164</v>
      </c>
      <c r="N2210" s="12">
        <v>0</v>
      </c>
      <c r="O2210" s="18">
        <v>0</v>
      </c>
      <c r="P2210" s="23">
        <v>0</v>
      </c>
      <c r="Q2210" s="26"/>
      <c r="R2210" s="33"/>
      <c r="S2210" s="33"/>
      <c r="T2210" s="33"/>
    </row>
    <row r="2211" spans="1:25" ht="13.5" customHeight="1">
      <c r="A2211" s="4"/>
      <c r="B2211" s="10"/>
      <c r="C2211" s="16"/>
      <c r="D2211" s="21"/>
      <c r="E2211" s="4"/>
      <c r="F2211" s="10"/>
      <c r="G2211" s="16"/>
      <c r="H2211" s="21"/>
      <c r="I2211" s="4"/>
      <c r="J2211" s="10"/>
      <c r="K2211" s="16"/>
      <c r="L2211" s="21"/>
      <c r="M2211" s="4"/>
      <c r="N2211" s="10"/>
      <c r="O2211" s="16"/>
      <c r="P2211" s="21"/>
    </row>
    <row r="2212" spans="1:25" ht="13.5" customHeight="1">
      <c r="A2212" s="7"/>
      <c r="B2212" s="13"/>
      <c r="C2212" s="19"/>
      <c r="D2212" s="24"/>
      <c r="E2212" s="7"/>
      <c r="F2212" s="13"/>
      <c r="G2212" s="19"/>
      <c r="H2212" s="24"/>
      <c r="I2212" s="7"/>
      <c r="J2212" s="13"/>
      <c r="K2212" s="19"/>
      <c r="L2212" s="24"/>
      <c r="M2212" s="7"/>
      <c r="N2212" s="13"/>
      <c r="O2212" s="19"/>
      <c r="P2212" s="24"/>
    </row>
    <row r="2213" spans="1:25">
      <c r="V2213" t="s">
        <v>179</v>
      </c>
    </row>
    <row r="2214" spans="1:25">
      <c r="A2214" t="s">
        <v>90</v>
      </c>
    </row>
    <row r="2215" spans="1:25">
      <c r="A2215" s="1" t="s">
        <v>5</v>
      </c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>
      <c r="A2216" s="2" t="s">
        <v>15</v>
      </c>
      <c r="B2216" s="8" t="s">
        <v>17</v>
      </c>
      <c r="C2216" s="14" t="s">
        <v>16</v>
      </c>
      <c r="D2216" s="2" t="s">
        <v>12</v>
      </c>
      <c r="E2216" s="2" t="s">
        <v>15</v>
      </c>
      <c r="F2216" s="8" t="s">
        <v>17</v>
      </c>
      <c r="G2216" s="14" t="s">
        <v>16</v>
      </c>
      <c r="H2216" s="2" t="s">
        <v>12</v>
      </c>
      <c r="I2216" s="2" t="s">
        <v>15</v>
      </c>
      <c r="J2216" s="8" t="s">
        <v>17</v>
      </c>
      <c r="K2216" s="14" t="s">
        <v>16</v>
      </c>
      <c r="L2216" s="2" t="s">
        <v>12</v>
      </c>
      <c r="M2216" s="2" t="s">
        <v>15</v>
      </c>
      <c r="N2216" s="8" t="s">
        <v>17</v>
      </c>
      <c r="O2216" s="14" t="s">
        <v>16</v>
      </c>
      <c r="P2216" s="2" t="s">
        <v>12</v>
      </c>
      <c r="Q2216" s="2" t="s">
        <v>15</v>
      </c>
      <c r="R2216" s="8" t="s">
        <v>17</v>
      </c>
      <c r="S2216" s="14" t="s">
        <v>16</v>
      </c>
      <c r="T2216" s="2" t="s">
        <v>12</v>
      </c>
      <c r="V2216" s="2" t="s">
        <v>9</v>
      </c>
      <c r="W2216" s="8" t="s">
        <v>17</v>
      </c>
      <c r="X2216" s="14" t="s">
        <v>16</v>
      </c>
      <c r="Y2216" s="2" t="s">
        <v>12</v>
      </c>
    </row>
    <row r="2217" spans="1:25" ht="13.5" customHeight="1">
      <c r="A2217" s="3" t="s">
        <v>19</v>
      </c>
      <c r="B2217" s="9">
        <v>0</v>
      </c>
      <c r="C2217" s="15">
        <v>0</v>
      </c>
      <c r="D2217" s="20">
        <v>0</v>
      </c>
      <c r="E2217" s="3" t="s">
        <v>2</v>
      </c>
      <c r="F2217" s="9">
        <v>0</v>
      </c>
      <c r="G2217" s="15">
        <v>0</v>
      </c>
      <c r="H2217" s="20">
        <v>0</v>
      </c>
      <c r="I2217" s="3" t="s">
        <v>20</v>
      </c>
      <c r="J2217" s="9">
        <v>1</v>
      </c>
      <c r="K2217" s="15">
        <v>1</v>
      </c>
      <c r="L2217" s="20">
        <v>2</v>
      </c>
      <c r="M2217" s="3" t="s">
        <v>21</v>
      </c>
      <c r="N2217" s="9">
        <v>5</v>
      </c>
      <c r="O2217" s="15">
        <v>5</v>
      </c>
      <c r="P2217" s="20">
        <v>10</v>
      </c>
      <c r="Q2217" s="3" t="s">
        <v>23</v>
      </c>
      <c r="R2217" s="9">
        <v>0</v>
      </c>
      <c r="S2217" s="15">
        <v>0</v>
      </c>
      <c r="T2217" s="20">
        <v>0</v>
      </c>
      <c r="V2217" s="3" t="s">
        <v>25</v>
      </c>
      <c r="W2217" s="9">
        <v>0</v>
      </c>
      <c r="X2217" s="15">
        <v>2</v>
      </c>
      <c r="Y2217" s="20">
        <v>2</v>
      </c>
    </row>
    <row r="2218" spans="1:25" ht="13.5" customHeight="1">
      <c r="A2218" s="4"/>
      <c r="B2218" s="10"/>
      <c r="C2218" s="16"/>
      <c r="D2218" s="21"/>
      <c r="E2218" s="4"/>
      <c r="F2218" s="10"/>
      <c r="G2218" s="16"/>
      <c r="H2218" s="21"/>
      <c r="I2218" s="4"/>
      <c r="J2218" s="10"/>
      <c r="K2218" s="16"/>
      <c r="L2218" s="21"/>
      <c r="M2218" s="4"/>
      <c r="N2218" s="10"/>
      <c r="O2218" s="16"/>
      <c r="P2218" s="21"/>
      <c r="Q2218" s="4"/>
      <c r="R2218" s="10"/>
      <c r="S2218" s="16"/>
      <c r="T2218" s="21"/>
      <c r="V2218" s="4"/>
      <c r="W2218" s="10"/>
      <c r="X2218" s="16"/>
      <c r="Y2218" s="21"/>
    </row>
    <row r="2219" spans="1:25" ht="13.5" customHeight="1">
      <c r="A2219" s="5"/>
      <c r="B2219" s="11"/>
      <c r="C2219" s="17"/>
      <c r="D2219" s="22"/>
      <c r="E2219" s="5"/>
      <c r="F2219" s="11"/>
      <c r="G2219" s="17"/>
      <c r="H2219" s="22"/>
      <c r="I2219" s="5"/>
      <c r="J2219" s="11"/>
      <c r="K2219" s="17"/>
      <c r="L2219" s="22"/>
      <c r="M2219" s="5"/>
      <c r="N2219" s="11"/>
      <c r="O2219" s="17"/>
      <c r="P2219" s="22"/>
      <c r="Q2219" s="5"/>
      <c r="R2219" s="11"/>
      <c r="S2219" s="17"/>
      <c r="T2219" s="22"/>
      <c r="V2219" s="5"/>
      <c r="W2219" s="11"/>
      <c r="X2219" s="17"/>
      <c r="Y2219" s="22"/>
    </row>
    <row r="2220" spans="1:25" ht="13.5" customHeight="1">
      <c r="A2220" s="6" t="s">
        <v>26</v>
      </c>
      <c r="B2220" s="12">
        <v>0</v>
      </c>
      <c r="C2220" s="18">
        <v>1</v>
      </c>
      <c r="D2220" s="23">
        <v>1</v>
      </c>
      <c r="E2220" s="6" t="s">
        <v>18</v>
      </c>
      <c r="F2220" s="12">
        <v>0</v>
      </c>
      <c r="G2220" s="18">
        <v>0</v>
      </c>
      <c r="H2220" s="23">
        <v>0</v>
      </c>
      <c r="I2220" s="6" t="s">
        <v>28</v>
      </c>
      <c r="J2220" s="12">
        <v>2</v>
      </c>
      <c r="K2220" s="18">
        <v>1</v>
      </c>
      <c r="L2220" s="23">
        <v>3</v>
      </c>
      <c r="M2220" s="6" t="s">
        <v>4</v>
      </c>
      <c r="N2220" s="12">
        <v>1</v>
      </c>
      <c r="O2220" s="18">
        <v>2</v>
      </c>
      <c r="P2220" s="23">
        <v>3</v>
      </c>
      <c r="Q2220" s="6" t="s">
        <v>33</v>
      </c>
      <c r="R2220" s="12">
        <v>0</v>
      </c>
      <c r="S2220" s="18">
        <v>0</v>
      </c>
      <c r="T2220" s="23">
        <v>0</v>
      </c>
      <c r="V2220" s="6" t="s">
        <v>37</v>
      </c>
      <c r="W2220" s="12">
        <v>4</v>
      </c>
      <c r="X2220" s="18">
        <v>0</v>
      </c>
      <c r="Y2220" s="23">
        <v>4</v>
      </c>
    </row>
    <row r="2221" spans="1:25" ht="13.5" customHeight="1">
      <c r="A2221" s="4"/>
      <c r="B2221" s="10"/>
      <c r="C2221" s="16"/>
      <c r="D2221" s="21"/>
      <c r="E2221" s="4"/>
      <c r="F2221" s="10"/>
      <c r="G2221" s="16"/>
      <c r="H2221" s="21"/>
      <c r="I2221" s="4"/>
      <c r="J2221" s="10"/>
      <c r="K2221" s="16"/>
      <c r="L2221" s="21"/>
      <c r="M2221" s="4"/>
      <c r="N2221" s="10"/>
      <c r="O2221" s="16"/>
      <c r="P2221" s="21"/>
      <c r="Q2221" s="4"/>
      <c r="R2221" s="10"/>
      <c r="S2221" s="16"/>
      <c r="T2221" s="21"/>
      <c r="V2221" s="4"/>
      <c r="W2221" s="10"/>
      <c r="X2221" s="16"/>
      <c r="Y2221" s="21"/>
    </row>
    <row r="2222" spans="1:25" ht="13.5" customHeight="1">
      <c r="A2222" s="5"/>
      <c r="B2222" s="11"/>
      <c r="C2222" s="17"/>
      <c r="D2222" s="22"/>
      <c r="E2222" s="5"/>
      <c r="F2222" s="11"/>
      <c r="G2222" s="17"/>
      <c r="H2222" s="22"/>
      <c r="I2222" s="5"/>
      <c r="J2222" s="11"/>
      <c r="K2222" s="17"/>
      <c r="L2222" s="22"/>
      <c r="M2222" s="5"/>
      <c r="N2222" s="11"/>
      <c r="O2222" s="17"/>
      <c r="P2222" s="22"/>
      <c r="Q2222" s="5"/>
      <c r="R2222" s="11"/>
      <c r="S2222" s="17"/>
      <c r="T2222" s="22"/>
      <c r="V2222" s="5"/>
      <c r="W2222" s="11"/>
      <c r="X2222" s="17"/>
      <c r="Y2222" s="22"/>
    </row>
    <row r="2223" spans="1:25" ht="13.5" customHeight="1">
      <c r="A2223" s="6" t="s">
        <v>39</v>
      </c>
      <c r="B2223" s="12">
        <v>0</v>
      </c>
      <c r="C2223" s="18">
        <v>0</v>
      </c>
      <c r="D2223" s="23">
        <v>0</v>
      </c>
      <c r="E2223" s="6" t="s">
        <v>43</v>
      </c>
      <c r="F2223" s="12">
        <v>0</v>
      </c>
      <c r="G2223" s="18">
        <v>2</v>
      </c>
      <c r="H2223" s="23">
        <v>2</v>
      </c>
      <c r="I2223" s="6" t="s">
        <v>45</v>
      </c>
      <c r="J2223" s="12">
        <v>1</v>
      </c>
      <c r="K2223" s="18">
        <v>2</v>
      </c>
      <c r="L2223" s="23">
        <v>3</v>
      </c>
      <c r="M2223" s="6" t="s">
        <v>47</v>
      </c>
      <c r="N2223" s="12">
        <v>1</v>
      </c>
      <c r="O2223" s="18">
        <v>3</v>
      </c>
      <c r="P2223" s="23">
        <v>4</v>
      </c>
      <c r="Q2223" s="6" t="s">
        <v>8</v>
      </c>
      <c r="R2223" s="12">
        <v>0</v>
      </c>
      <c r="S2223" s="18">
        <v>0</v>
      </c>
      <c r="T2223" s="23">
        <v>0</v>
      </c>
      <c r="V2223" s="6" t="s">
        <v>48</v>
      </c>
      <c r="W2223" s="12">
        <v>3</v>
      </c>
      <c r="X2223" s="18">
        <v>5</v>
      </c>
      <c r="Y2223" s="23">
        <v>8</v>
      </c>
    </row>
    <row r="2224" spans="1:25" ht="13.5" customHeight="1">
      <c r="A2224" s="4"/>
      <c r="B2224" s="10"/>
      <c r="C2224" s="16"/>
      <c r="D2224" s="21"/>
      <c r="E2224" s="4"/>
      <c r="F2224" s="10"/>
      <c r="G2224" s="16"/>
      <c r="H2224" s="21"/>
      <c r="I2224" s="4"/>
      <c r="J2224" s="10"/>
      <c r="K2224" s="16"/>
      <c r="L2224" s="21"/>
      <c r="M2224" s="4"/>
      <c r="N2224" s="10"/>
      <c r="O2224" s="16"/>
      <c r="P2224" s="21"/>
      <c r="Q2224" s="4"/>
      <c r="R2224" s="10"/>
      <c r="S2224" s="16"/>
      <c r="T2224" s="21"/>
      <c r="V2224" s="4"/>
      <c r="W2224" s="10"/>
      <c r="X2224" s="16"/>
      <c r="Y2224" s="21"/>
    </row>
    <row r="2225" spans="1:25" ht="13.5" customHeight="1">
      <c r="A2225" s="5"/>
      <c r="B2225" s="11"/>
      <c r="C2225" s="17"/>
      <c r="D2225" s="22"/>
      <c r="E2225" s="5"/>
      <c r="F2225" s="11"/>
      <c r="G2225" s="17"/>
      <c r="H2225" s="22"/>
      <c r="I2225" s="5"/>
      <c r="J2225" s="11"/>
      <c r="K2225" s="17"/>
      <c r="L2225" s="22"/>
      <c r="M2225" s="5"/>
      <c r="N2225" s="11"/>
      <c r="O2225" s="17"/>
      <c r="P2225" s="22"/>
      <c r="Q2225" s="5"/>
      <c r="R2225" s="11"/>
      <c r="S2225" s="17"/>
      <c r="T2225" s="22"/>
      <c r="V2225" s="5"/>
      <c r="W2225" s="11"/>
      <c r="X2225" s="17"/>
      <c r="Y2225" s="22"/>
    </row>
    <row r="2226" spans="1:25" ht="13.5" customHeight="1">
      <c r="A2226" s="6" t="s">
        <v>50</v>
      </c>
      <c r="B2226" s="12">
        <v>0</v>
      </c>
      <c r="C2226" s="18">
        <v>1</v>
      </c>
      <c r="D2226" s="23">
        <v>1</v>
      </c>
      <c r="E2226" s="6" t="s">
        <v>52</v>
      </c>
      <c r="F2226" s="12">
        <v>1</v>
      </c>
      <c r="G2226" s="18">
        <v>2</v>
      </c>
      <c r="H2226" s="23">
        <v>3</v>
      </c>
      <c r="I2226" s="6" t="s">
        <v>42</v>
      </c>
      <c r="J2226" s="12">
        <v>1</v>
      </c>
      <c r="K2226" s="18">
        <v>2</v>
      </c>
      <c r="L2226" s="23">
        <v>3</v>
      </c>
      <c r="M2226" s="6" t="s">
        <v>54</v>
      </c>
      <c r="N2226" s="12">
        <v>0</v>
      </c>
      <c r="O2226" s="18">
        <v>4</v>
      </c>
      <c r="P2226" s="23">
        <v>4</v>
      </c>
      <c r="Q2226" s="6" t="s">
        <v>55</v>
      </c>
      <c r="R2226" s="12">
        <v>0</v>
      </c>
      <c r="S2226" s="18">
        <v>0</v>
      </c>
      <c r="T2226" s="23">
        <v>0</v>
      </c>
      <c r="V2226" s="6" t="s">
        <v>32</v>
      </c>
      <c r="W2226" s="12">
        <v>2</v>
      </c>
      <c r="X2226" s="18">
        <v>5</v>
      </c>
      <c r="Y2226" s="23">
        <v>7</v>
      </c>
    </row>
    <row r="2227" spans="1:25" ht="13.5" customHeight="1">
      <c r="A2227" s="4"/>
      <c r="B2227" s="10"/>
      <c r="C2227" s="16"/>
      <c r="D2227" s="21"/>
      <c r="E2227" s="4"/>
      <c r="F2227" s="10"/>
      <c r="G2227" s="16"/>
      <c r="H2227" s="21"/>
      <c r="I2227" s="4"/>
      <c r="J2227" s="10"/>
      <c r="K2227" s="16"/>
      <c r="L2227" s="21"/>
      <c r="M2227" s="4"/>
      <c r="N2227" s="10"/>
      <c r="O2227" s="16"/>
      <c r="P2227" s="21"/>
      <c r="Q2227" s="4"/>
      <c r="R2227" s="10"/>
      <c r="S2227" s="16"/>
      <c r="T2227" s="21"/>
      <c r="V2227" s="4"/>
      <c r="W2227" s="10"/>
      <c r="X2227" s="16"/>
      <c r="Y2227" s="21"/>
    </row>
    <row r="2228" spans="1:25" ht="13.5" customHeight="1">
      <c r="A2228" s="5"/>
      <c r="B2228" s="11"/>
      <c r="C2228" s="17"/>
      <c r="D2228" s="22"/>
      <c r="E2228" s="5"/>
      <c r="F2228" s="11"/>
      <c r="G2228" s="17"/>
      <c r="H2228" s="22"/>
      <c r="I2228" s="5"/>
      <c r="J2228" s="11"/>
      <c r="K2228" s="17"/>
      <c r="L2228" s="22"/>
      <c r="M2228" s="5"/>
      <c r="N2228" s="11"/>
      <c r="O2228" s="17"/>
      <c r="P2228" s="22"/>
      <c r="Q2228" s="5"/>
      <c r="R2228" s="11"/>
      <c r="S2228" s="17"/>
      <c r="T2228" s="22"/>
      <c r="V2228" s="5"/>
      <c r="W2228" s="11"/>
      <c r="X2228" s="17"/>
      <c r="Y2228" s="22"/>
    </row>
    <row r="2229" spans="1:25" ht="13.5" customHeight="1">
      <c r="A2229" s="6" t="s">
        <v>56</v>
      </c>
      <c r="B2229" s="12">
        <v>0</v>
      </c>
      <c r="C2229" s="18">
        <v>0</v>
      </c>
      <c r="D2229" s="23">
        <v>0</v>
      </c>
      <c r="E2229" s="6" t="s">
        <v>58</v>
      </c>
      <c r="F2229" s="12">
        <v>1</v>
      </c>
      <c r="G2229" s="18">
        <v>0</v>
      </c>
      <c r="H2229" s="23">
        <v>1</v>
      </c>
      <c r="I2229" s="6" t="s">
        <v>61</v>
      </c>
      <c r="J2229" s="12">
        <v>1</v>
      </c>
      <c r="K2229" s="18">
        <v>1</v>
      </c>
      <c r="L2229" s="23">
        <v>2</v>
      </c>
      <c r="M2229" s="6" t="s">
        <v>3</v>
      </c>
      <c r="N2229" s="12">
        <v>2</v>
      </c>
      <c r="O2229" s="18">
        <v>1</v>
      </c>
      <c r="P2229" s="23">
        <v>3</v>
      </c>
      <c r="Q2229" s="6" t="s">
        <v>63</v>
      </c>
      <c r="R2229" s="12">
        <v>0</v>
      </c>
      <c r="S2229" s="18">
        <v>0</v>
      </c>
      <c r="T2229" s="23">
        <v>0</v>
      </c>
      <c r="V2229" s="6" t="s">
        <v>64</v>
      </c>
      <c r="W2229" s="12">
        <v>3</v>
      </c>
      <c r="X2229" s="18">
        <v>2</v>
      </c>
      <c r="Y2229" s="23">
        <v>5</v>
      </c>
    </row>
    <row r="2230" spans="1:25" ht="13.5" customHeight="1">
      <c r="A2230" s="4"/>
      <c r="B2230" s="10"/>
      <c r="C2230" s="16"/>
      <c r="D2230" s="21"/>
      <c r="E2230" s="4"/>
      <c r="F2230" s="10"/>
      <c r="G2230" s="16"/>
      <c r="H2230" s="21"/>
      <c r="I2230" s="4"/>
      <c r="J2230" s="10"/>
      <c r="K2230" s="16"/>
      <c r="L2230" s="21"/>
      <c r="M2230" s="4"/>
      <c r="N2230" s="10"/>
      <c r="O2230" s="16"/>
      <c r="P2230" s="21"/>
      <c r="Q2230" s="4"/>
      <c r="R2230" s="10"/>
      <c r="S2230" s="16"/>
      <c r="T2230" s="21"/>
      <c r="V2230" s="4"/>
      <c r="W2230" s="10"/>
      <c r="X2230" s="16"/>
      <c r="Y2230" s="21"/>
    </row>
    <row r="2231" spans="1:25" ht="13.5" customHeight="1">
      <c r="A2231" s="5"/>
      <c r="B2231" s="11"/>
      <c r="C2231" s="17"/>
      <c r="D2231" s="22"/>
      <c r="E2231" s="5"/>
      <c r="F2231" s="11"/>
      <c r="G2231" s="17"/>
      <c r="H2231" s="22"/>
      <c r="I2231" s="5"/>
      <c r="J2231" s="11"/>
      <c r="K2231" s="17"/>
      <c r="L2231" s="22"/>
      <c r="M2231" s="5"/>
      <c r="N2231" s="11"/>
      <c r="O2231" s="17"/>
      <c r="P2231" s="22"/>
      <c r="Q2231" s="5"/>
      <c r="R2231" s="11"/>
      <c r="S2231" s="17"/>
      <c r="T2231" s="22"/>
      <c r="V2231" s="5"/>
      <c r="W2231" s="11"/>
      <c r="X2231" s="17"/>
      <c r="Y2231" s="22"/>
    </row>
    <row r="2232" spans="1:25" ht="13.5" customHeight="1">
      <c r="A2232" s="6" t="s">
        <v>66</v>
      </c>
      <c r="B2232" s="12">
        <v>1</v>
      </c>
      <c r="C2232" s="18">
        <v>0</v>
      </c>
      <c r="D2232" s="23">
        <v>1</v>
      </c>
      <c r="E2232" s="6" t="s">
        <v>67</v>
      </c>
      <c r="F2232" s="12">
        <v>0</v>
      </c>
      <c r="G2232" s="18">
        <v>1</v>
      </c>
      <c r="H2232" s="23">
        <v>1</v>
      </c>
      <c r="I2232" s="6" t="s">
        <v>41</v>
      </c>
      <c r="J2232" s="12">
        <v>1</v>
      </c>
      <c r="K2232" s="18">
        <v>3</v>
      </c>
      <c r="L2232" s="23">
        <v>4</v>
      </c>
      <c r="M2232" s="6" t="s">
        <v>70</v>
      </c>
      <c r="N2232" s="12">
        <v>1</v>
      </c>
      <c r="O2232" s="18">
        <v>2</v>
      </c>
      <c r="P2232" s="23">
        <v>3</v>
      </c>
      <c r="Q2232" s="6" t="s">
        <v>71</v>
      </c>
      <c r="R2232" s="12">
        <v>0</v>
      </c>
      <c r="S2232" s="18">
        <v>0</v>
      </c>
      <c r="T2232" s="23">
        <v>0</v>
      </c>
      <c r="V2232" s="6" t="s">
        <v>72</v>
      </c>
      <c r="W2232" s="12">
        <v>2</v>
      </c>
      <c r="X2232" s="18">
        <v>4</v>
      </c>
      <c r="Y2232" s="23">
        <v>6</v>
      </c>
    </row>
    <row r="2233" spans="1:25" ht="13.5" customHeight="1">
      <c r="A2233" s="4"/>
      <c r="B2233" s="10"/>
      <c r="C2233" s="16"/>
      <c r="D2233" s="21"/>
      <c r="E2233" s="4"/>
      <c r="F2233" s="10"/>
      <c r="G2233" s="16"/>
      <c r="H2233" s="21"/>
      <c r="I2233" s="4"/>
      <c r="J2233" s="10"/>
      <c r="K2233" s="16"/>
      <c r="L2233" s="21"/>
      <c r="M2233" s="4"/>
      <c r="N2233" s="10"/>
      <c r="O2233" s="16"/>
      <c r="P2233" s="21"/>
      <c r="Q2233" s="4"/>
      <c r="R2233" s="10"/>
      <c r="S2233" s="16"/>
      <c r="T2233" s="21"/>
      <c r="V2233" s="4"/>
      <c r="W2233" s="10"/>
      <c r="X2233" s="16"/>
      <c r="Y2233" s="21"/>
    </row>
    <row r="2234" spans="1:25" ht="13.5" customHeight="1">
      <c r="A2234" s="5"/>
      <c r="B2234" s="11"/>
      <c r="C2234" s="17"/>
      <c r="D2234" s="22"/>
      <c r="E2234" s="5"/>
      <c r="F2234" s="11"/>
      <c r="G2234" s="17"/>
      <c r="H2234" s="22"/>
      <c r="I2234" s="5"/>
      <c r="J2234" s="11"/>
      <c r="K2234" s="17"/>
      <c r="L2234" s="22"/>
      <c r="M2234" s="5"/>
      <c r="N2234" s="11"/>
      <c r="O2234" s="17"/>
      <c r="P2234" s="22"/>
      <c r="Q2234" s="5"/>
      <c r="R2234" s="11"/>
      <c r="S2234" s="17"/>
      <c r="T2234" s="22"/>
      <c r="V2234" s="5"/>
      <c r="W2234" s="11"/>
      <c r="X2234" s="17"/>
      <c r="Y2234" s="22"/>
    </row>
    <row r="2235" spans="1:25" ht="13.5" customHeight="1">
      <c r="A2235" s="6" t="s">
        <v>73</v>
      </c>
      <c r="B2235" s="12">
        <v>0</v>
      </c>
      <c r="C2235" s="18">
        <v>0</v>
      </c>
      <c r="D2235" s="23">
        <v>0</v>
      </c>
      <c r="E2235" s="6" t="s">
        <v>13</v>
      </c>
      <c r="F2235" s="12">
        <v>1</v>
      </c>
      <c r="G2235" s="18">
        <v>0</v>
      </c>
      <c r="H2235" s="23">
        <v>1</v>
      </c>
      <c r="I2235" s="6" t="s">
        <v>49</v>
      </c>
      <c r="J2235" s="12">
        <v>3</v>
      </c>
      <c r="K2235" s="18">
        <v>1</v>
      </c>
      <c r="L2235" s="23">
        <v>4</v>
      </c>
      <c r="M2235" s="6" t="s">
        <v>60</v>
      </c>
      <c r="N2235" s="12">
        <v>2</v>
      </c>
      <c r="O2235" s="18">
        <v>0</v>
      </c>
      <c r="P2235" s="23">
        <v>2</v>
      </c>
      <c r="Q2235" s="6" t="s">
        <v>57</v>
      </c>
      <c r="R2235" s="12">
        <v>0</v>
      </c>
      <c r="S2235" s="18">
        <v>0</v>
      </c>
      <c r="T2235" s="23">
        <v>0</v>
      </c>
      <c r="V2235" s="6" t="s">
        <v>10</v>
      </c>
      <c r="W2235" s="12">
        <v>6</v>
      </c>
      <c r="X2235" s="18">
        <v>2</v>
      </c>
      <c r="Y2235" s="23">
        <v>8</v>
      </c>
    </row>
    <row r="2236" spans="1:25" ht="13.5" customHeight="1">
      <c r="A2236" s="4"/>
      <c r="B2236" s="10"/>
      <c r="C2236" s="16"/>
      <c r="D2236" s="21"/>
      <c r="E2236" s="4"/>
      <c r="F2236" s="10"/>
      <c r="G2236" s="16"/>
      <c r="H2236" s="21"/>
      <c r="I2236" s="4"/>
      <c r="J2236" s="10"/>
      <c r="K2236" s="16"/>
      <c r="L2236" s="21"/>
      <c r="M2236" s="4"/>
      <c r="N2236" s="10"/>
      <c r="O2236" s="16"/>
      <c r="P2236" s="21"/>
      <c r="Q2236" s="4"/>
      <c r="R2236" s="10"/>
      <c r="S2236" s="16"/>
      <c r="T2236" s="21"/>
      <c r="V2236" s="4"/>
      <c r="W2236" s="10"/>
      <c r="X2236" s="16"/>
      <c r="Y2236" s="21"/>
    </row>
    <row r="2237" spans="1:25" ht="13.5" customHeight="1">
      <c r="A2237" s="5"/>
      <c r="B2237" s="11"/>
      <c r="C2237" s="17"/>
      <c r="D2237" s="22"/>
      <c r="E2237" s="5"/>
      <c r="F2237" s="11"/>
      <c r="G2237" s="17"/>
      <c r="H2237" s="22"/>
      <c r="I2237" s="5"/>
      <c r="J2237" s="11"/>
      <c r="K2237" s="17"/>
      <c r="L2237" s="22"/>
      <c r="M2237" s="5"/>
      <c r="N2237" s="11"/>
      <c r="O2237" s="17"/>
      <c r="P2237" s="22"/>
      <c r="Q2237" s="5"/>
      <c r="R2237" s="11"/>
      <c r="S2237" s="17"/>
      <c r="T2237" s="22"/>
      <c r="V2237" s="5"/>
      <c r="W2237" s="11"/>
      <c r="X2237" s="17"/>
      <c r="Y2237" s="22"/>
    </row>
    <row r="2238" spans="1:25" ht="13.5" customHeight="1">
      <c r="A2238" s="6" t="s">
        <v>62</v>
      </c>
      <c r="B2238" s="12">
        <v>1</v>
      </c>
      <c r="C2238" s="18">
        <v>0</v>
      </c>
      <c r="D2238" s="23">
        <v>1</v>
      </c>
      <c r="E2238" s="6" t="s">
        <v>30</v>
      </c>
      <c r="F2238" s="12">
        <v>3</v>
      </c>
      <c r="G2238" s="18">
        <v>0</v>
      </c>
      <c r="H2238" s="23">
        <v>3</v>
      </c>
      <c r="I2238" s="6" t="s">
        <v>74</v>
      </c>
      <c r="J2238" s="12">
        <v>0</v>
      </c>
      <c r="K2238" s="18">
        <v>0</v>
      </c>
      <c r="L2238" s="23">
        <v>0</v>
      </c>
      <c r="M2238" s="6" t="s">
        <v>68</v>
      </c>
      <c r="N2238" s="12">
        <v>0</v>
      </c>
      <c r="O2238" s="18">
        <v>1</v>
      </c>
      <c r="P2238" s="23">
        <v>1</v>
      </c>
      <c r="Q2238" s="6" t="s">
        <v>35</v>
      </c>
      <c r="R2238" s="12">
        <v>0</v>
      </c>
      <c r="S2238" s="18">
        <v>0</v>
      </c>
      <c r="T2238" s="23">
        <v>0</v>
      </c>
      <c r="V2238" s="6" t="s">
        <v>75</v>
      </c>
      <c r="W2238" s="12">
        <v>2</v>
      </c>
      <c r="X2238" s="18">
        <v>3</v>
      </c>
      <c r="Y2238" s="23">
        <v>5</v>
      </c>
    </row>
    <row r="2239" spans="1:25" ht="13.5" customHeight="1">
      <c r="A2239" s="4"/>
      <c r="B2239" s="10"/>
      <c r="C2239" s="16"/>
      <c r="D2239" s="21"/>
      <c r="E2239" s="4"/>
      <c r="F2239" s="10"/>
      <c r="G2239" s="16"/>
      <c r="H2239" s="21"/>
      <c r="I2239" s="4"/>
      <c r="J2239" s="10"/>
      <c r="K2239" s="16"/>
      <c r="L2239" s="21"/>
      <c r="M2239" s="4"/>
      <c r="N2239" s="10"/>
      <c r="O2239" s="16"/>
      <c r="P2239" s="21"/>
      <c r="Q2239" s="4"/>
      <c r="R2239" s="10"/>
      <c r="S2239" s="16"/>
      <c r="T2239" s="21"/>
      <c r="V2239" s="4"/>
      <c r="W2239" s="10"/>
      <c r="X2239" s="16"/>
      <c r="Y2239" s="21"/>
    </row>
    <row r="2240" spans="1:25" ht="13.5" customHeight="1">
      <c r="A2240" s="5"/>
      <c r="B2240" s="11"/>
      <c r="C2240" s="17"/>
      <c r="D2240" s="22"/>
      <c r="E2240" s="5"/>
      <c r="F2240" s="11"/>
      <c r="G2240" s="17"/>
      <c r="H2240" s="22"/>
      <c r="I2240" s="5"/>
      <c r="J2240" s="11"/>
      <c r="K2240" s="17"/>
      <c r="L2240" s="22"/>
      <c r="M2240" s="5"/>
      <c r="N2240" s="11"/>
      <c r="O2240" s="17"/>
      <c r="P2240" s="22"/>
      <c r="Q2240" s="5"/>
      <c r="R2240" s="11"/>
      <c r="S2240" s="17"/>
      <c r="T2240" s="22"/>
      <c r="V2240" s="5"/>
      <c r="W2240" s="11"/>
      <c r="X2240" s="17"/>
      <c r="Y2240" s="22"/>
    </row>
    <row r="2241" spans="1:25" ht="13.5" customHeight="1">
      <c r="A2241" s="6" t="s">
        <v>53</v>
      </c>
      <c r="B2241" s="12">
        <v>1</v>
      </c>
      <c r="C2241" s="18">
        <v>0</v>
      </c>
      <c r="D2241" s="23">
        <v>1</v>
      </c>
      <c r="E2241" s="6" t="s">
        <v>24</v>
      </c>
      <c r="F2241" s="12">
        <v>1</v>
      </c>
      <c r="G2241" s="18">
        <v>1</v>
      </c>
      <c r="H2241" s="23">
        <v>2</v>
      </c>
      <c r="I2241" s="6" t="s">
        <v>77</v>
      </c>
      <c r="J2241" s="12">
        <v>1</v>
      </c>
      <c r="K2241" s="18">
        <v>1</v>
      </c>
      <c r="L2241" s="23">
        <v>2</v>
      </c>
      <c r="M2241" s="6" t="s">
        <v>44</v>
      </c>
      <c r="N2241" s="12">
        <v>4</v>
      </c>
      <c r="O2241" s="18">
        <v>2</v>
      </c>
      <c r="P2241" s="23">
        <v>6</v>
      </c>
      <c r="Q2241" s="6" t="s">
        <v>46</v>
      </c>
      <c r="R2241" s="12">
        <v>0</v>
      </c>
      <c r="S2241" s="18">
        <v>0</v>
      </c>
      <c r="T2241" s="23">
        <v>0</v>
      </c>
      <c r="V2241" s="6" t="s">
        <v>29</v>
      </c>
      <c r="W2241" s="12">
        <v>5</v>
      </c>
      <c r="X2241" s="18">
        <v>6</v>
      </c>
      <c r="Y2241" s="23">
        <v>11</v>
      </c>
    </row>
    <row r="2242" spans="1:25" ht="13.5" customHeight="1">
      <c r="A2242" s="4"/>
      <c r="B2242" s="10"/>
      <c r="C2242" s="16"/>
      <c r="D2242" s="21"/>
      <c r="E2242" s="4"/>
      <c r="F2242" s="10"/>
      <c r="G2242" s="16"/>
      <c r="H2242" s="21"/>
      <c r="I2242" s="4"/>
      <c r="J2242" s="10"/>
      <c r="K2242" s="16"/>
      <c r="L2242" s="21"/>
      <c r="M2242" s="4"/>
      <c r="N2242" s="10"/>
      <c r="O2242" s="16"/>
      <c r="P2242" s="21"/>
      <c r="Q2242" s="4"/>
      <c r="R2242" s="10"/>
      <c r="S2242" s="16"/>
      <c r="T2242" s="21"/>
      <c r="V2242" s="4"/>
      <c r="W2242" s="10"/>
      <c r="X2242" s="16"/>
      <c r="Y2242" s="21"/>
    </row>
    <row r="2243" spans="1:25" ht="13.5" customHeight="1">
      <c r="A2243" s="5"/>
      <c r="B2243" s="11"/>
      <c r="C2243" s="17"/>
      <c r="D2243" s="22"/>
      <c r="E2243" s="5"/>
      <c r="F2243" s="11"/>
      <c r="G2243" s="17"/>
      <c r="H2243" s="22"/>
      <c r="I2243" s="5"/>
      <c r="J2243" s="11"/>
      <c r="K2243" s="17"/>
      <c r="L2243" s="22"/>
      <c r="M2243" s="5"/>
      <c r="N2243" s="11"/>
      <c r="O2243" s="17"/>
      <c r="P2243" s="22"/>
      <c r="Q2243" s="5"/>
      <c r="R2243" s="11"/>
      <c r="S2243" s="17"/>
      <c r="T2243" s="22"/>
      <c r="V2243" s="5"/>
      <c r="W2243" s="11"/>
      <c r="X2243" s="17"/>
      <c r="Y2243" s="22"/>
    </row>
    <row r="2244" spans="1:25" ht="13.5" customHeight="1">
      <c r="A2244" s="6" t="s">
        <v>78</v>
      </c>
      <c r="B2244" s="12">
        <v>1</v>
      </c>
      <c r="C2244" s="18">
        <v>0</v>
      </c>
      <c r="D2244" s="23">
        <v>1</v>
      </c>
      <c r="E2244" s="6" t="s">
        <v>79</v>
      </c>
      <c r="F2244" s="12">
        <v>1</v>
      </c>
      <c r="G2244" s="18">
        <v>0</v>
      </c>
      <c r="H2244" s="23">
        <v>1</v>
      </c>
      <c r="I2244" s="6" t="s">
        <v>7</v>
      </c>
      <c r="J2244" s="12">
        <v>1</v>
      </c>
      <c r="K2244" s="18">
        <v>1</v>
      </c>
      <c r="L2244" s="23">
        <v>2</v>
      </c>
      <c r="M2244" s="6" t="s">
        <v>59</v>
      </c>
      <c r="N2244" s="12">
        <v>0</v>
      </c>
      <c r="O2244" s="18">
        <v>4</v>
      </c>
      <c r="P2244" s="23">
        <v>4</v>
      </c>
      <c r="Q2244" s="6" t="s">
        <v>80</v>
      </c>
      <c r="R2244" s="12">
        <v>0</v>
      </c>
      <c r="S2244" s="18">
        <v>0</v>
      </c>
      <c r="T2244" s="23">
        <v>0</v>
      </c>
      <c r="V2244" s="6" t="s">
        <v>82</v>
      </c>
      <c r="W2244" s="12">
        <v>8</v>
      </c>
      <c r="X2244" s="18">
        <v>3</v>
      </c>
      <c r="Y2244" s="23">
        <v>11</v>
      </c>
    </row>
    <row r="2245" spans="1:25" ht="13.5" customHeight="1">
      <c r="A2245" s="4"/>
      <c r="B2245" s="10"/>
      <c r="C2245" s="16"/>
      <c r="D2245" s="21"/>
      <c r="E2245" s="4"/>
      <c r="F2245" s="10"/>
      <c r="G2245" s="16"/>
      <c r="H2245" s="21"/>
      <c r="I2245" s="4"/>
      <c r="J2245" s="10"/>
      <c r="K2245" s="16"/>
      <c r="L2245" s="21"/>
      <c r="M2245" s="4"/>
      <c r="N2245" s="10"/>
      <c r="O2245" s="16"/>
      <c r="P2245" s="21"/>
      <c r="Q2245" s="4"/>
      <c r="R2245" s="10"/>
      <c r="S2245" s="16"/>
      <c r="T2245" s="21"/>
      <c r="V2245" s="4"/>
      <c r="W2245" s="10"/>
      <c r="X2245" s="16"/>
      <c r="Y2245" s="21"/>
    </row>
    <row r="2246" spans="1:25" ht="13.5" customHeight="1">
      <c r="A2246" s="5"/>
      <c r="B2246" s="11"/>
      <c r="C2246" s="17"/>
      <c r="D2246" s="22"/>
      <c r="E2246" s="5"/>
      <c r="F2246" s="11"/>
      <c r="G2246" s="17"/>
      <c r="H2246" s="22"/>
      <c r="I2246" s="5"/>
      <c r="J2246" s="11"/>
      <c r="K2246" s="17"/>
      <c r="L2246" s="22"/>
      <c r="M2246" s="5"/>
      <c r="N2246" s="11"/>
      <c r="O2246" s="17"/>
      <c r="P2246" s="22"/>
      <c r="Q2246" s="5"/>
      <c r="R2246" s="11"/>
      <c r="S2246" s="17"/>
      <c r="T2246" s="22"/>
      <c r="V2246" s="5"/>
      <c r="W2246" s="11"/>
      <c r="X2246" s="17"/>
      <c r="Y2246" s="22"/>
    </row>
    <row r="2247" spans="1:25" ht="13.5" customHeight="1">
      <c r="A2247" s="6" t="s">
        <v>83</v>
      </c>
      <c r="B2247" s="12">
        <v>1</v>
      </c>
      <c r="C2247" s="18">
        <v>1</v>
      </c>
      <c r="D2247" s="23">
        <v>2</v>
      </c>
      <c r="E2247" s="6" t="s">
        <v>85</v>
      </c>
      <c r="F2247" s="12">
        <v>0</v>
      </c>
      <c r="G2247" s="18">
        <v>1</v>
      </c>
      <c r="H2247" s="23">
        <v>1</v>
      </c>
      <c r="I2247" s="6" t="s">
        <v>86</v>
      </c>
      <c r="J2247" s="12">
        <v>0</v>
      </c>
      <c r="K2247" s="18">
        <v>2</v>
      </c>
      <c r="L2247" s="23">
        <v>2</v>
      </c>
      <c r="M2247" s="6" t="s">
        <v>69</v>
      </c>
      <c r="N2247" s="12">
        <v>4</v>
      </c>
      <c r="O2247" s="18">
        <v>1</v>
      </c>
      <c r="P2247" s="23">
        <v>5</v>
      </c>
      <c r="Q2247" s="6" t="s">
        <v>87</v>
      </c>
      <c r="R2247" s="12">
        <v>0</v>
      </c>
      <c r="S2247" s="18">
        <v>0</v>
      </c>
      <c r="T2247" s="23">
        <v>0</v>
      </c>
      <c r="V2247" s="6" t="s">
        <v>51</v>
      </c>
      <c r="W2247" s="12">
        <v>6</v>
      </c>
      <c r="X2247" s="18">
        <v>7</v>
      </c>
      <c r="Y2247" s="23">
        <v>13</v>
      </c>
    </row>
    <row r="2248" spans="1:25" ht="13.5" customHeight="1">
      <c r="A2248" s="4"/>
      <c r="B2248" s="10"/>
      <c r="C2248" s="16"/>
      <c r="D2248" s="21"/>
      <c r="E2248" s="4"/>
      <c r="F2248" s="10"/>
      <c r="G2248" s="16"/>
      <c r="H2248" s="21"/>
      <c r="I2248" s="4"/>
      <c r="J2248" s="10"/>
      <c r="K2248" s="16"/>
      <c r="L2248" s="21"/>
      <c r="M2248" s="4"/>
      <c r="N2248" s="10"/>
      <c r="O2248" s="16"/>
      <c r="P2248" s="21"/>
      <c r="Q2248" s="4"/>
      <c r="R2248" s="10"/>
      <c r="S2248" s="16"/>
      <c r="T2248" s="21"/>
      <c r="V2248" s="4"/>
      <c r="W2248" s="10"/>
      <c r="X2248" s="16"/>
      <c r="Y2248" s="21"/>
    </row>
    <row r="2249" spans="1:25" ht="13.5" customHeight="1">
      <c r="A2249" s="5"/>
      <c r="B2249" s="11"/>
      <c r="C2249" s="17"/>
      <c r="D2249" s="22"/>
      <c r="E2249" s="5"/>
      <c r="F2249" s="11"/>
      <c r="G2249" s="17"/>
      <c r="H2249" s="22"/>
      <c r="I2249" s="5"/>
      <c r="J2249" s="11"/>
      <c r="K2249" s="17"/>
      <c r="L2249" s="22"/>
      <c r="M2249" s="5"/>
      <c r="N2249" s="11"/>
      <c r="O2249" s="17"/>
      <c r="P2249" s="22"/>
      <c r="Q2249" s="5"/>
      <c r="R2249" s="11"/>
      <c r="S2249" s="17"/>
      <c r="T2249" s="22"/>
      <c r="V2249" s="5"/>
      <c r="W2249" s="11"/>
      <c r="X2249" s="17"/>
      <c r="Y2249" s="22"/>
    </row>
    <row r="2250" spans="1:25" ht="13.5" customHeight="1">
      <c r="A2250" s="6" t="s">
        <v>89</v>
      </c>
      <c r="B2250" s="12">
        <v>0</v>
      </c>
      <c r="C2250" s="18">
        <v>2</v>
      </c>
      <c r="D2250" s="23">
        <v>2</v>
      </c>
      <c r="E2250" s="6" t="s">
        <v>91</v>
      </c>
      <c r="F2250" s="12">
        <v>0</v>
      </c>
      <c r="G2250" s="18">
        <v>0</v>
      </c>
      <c r="H2250" s="23">
        <v>0</v>
      </c>
      <c r="I2250" s="6" t="s">
        <v>92</v>
      </c>
      <c r="J2250" s="12">
        <v>0</v>
      </c>
      <c r="K2250" s="18">
        <v>1</v>
      </c>
      <c r="L2250" s="23">
        <v>1</v>
      </c>
      <c r="M2250" s="6" t="s">
        <v>94</v>
      </c>
      <c r="N2250" s="12">
        <v>2</v>
      </c>
      <c r="O2250" s="18">
        <v>1</v>
      </c>
      <c r="P2250" s="23">
        <v>3</v>
      </c>
      <c r="Q2250" s="6" t="s">
        <v>95</v>
      </c>
      <c r="R2250" s="12">
        <v>0</v>
      </c>
      <c r="S2250" s="18">
        <v>0</v>
      </c>
      <c r="T2250" s="23">
        <v>0</v>
      </c>
      <c r="V2250" s="6" t="s">
        <v>96</v>
      </c>
      <c r="W2250" s="12">
        <v>6</v>
      </c>
      <c r="X2250" s="18">
        <v>6</v>
      </c>
      <c r="Y2250" s="23">
        <v>12</v>
      </c>
    </row>
    <row r="2251" spans="1:25" ht="13.5" customHeight="1">
      <c r="A2251" s="4"/>
      <c r="B2251" s="10"/>
      <c r="C2251" s="16"/>
      <c r="D2251" s="21"/>
      <c r="E2251" s="4"/>
      <c r="F2251" s="10"/>
      <c r="G2251" s="16"/>
      <c r="H2251" s="21"/>
      <c r="I2251" s="4"/>
      <c r="J2251" s="10"/>
      <c r="K2251" s="16"/>
      <c r="L2251" s="21"/>
      <c r="M2251" s="4"/>
      <c r="N2251" s="10"/>
      <c r="O2251" s="16"/>
      <c r="P2251" s="21"/>
      <c r="Q2251" s="4"/>
      <c r="R2251" s="10"/>
      <c r="S2251" s="16"/>
      <c r="T2251" s="21"/>
      <c r="V2251" s="4"/>
      <c r="W2251" s="10"/>
      <c r="X2251" s="16"/>
      <c r="Y2251" s="21"/>
    </row>
    <row r="2252" spans="1:25" ht="13.5" customHeight="1">
      <c r="A2252" s="5"/>
      <c r="B2252" s="11"/>
      <c r="C2252" s="17"/>
      <c r="D2252" s="22"/>
      <c r="E2252" s="5"/>
      <c r="F2252" s="11"/>
      <c r="G2252" s="17"/>
      <c r="H2252" s="22"/>
      <c r="I2252" s="5"/>
      <c r="J2252" s="11"/>
      <c r="K2252" s="17"/>
      <c r="L2252" s="22"/>
      <c r="M2252" s="5"/>
      <c r="N2252" s="11"/>
      <c r="O2252" s="17"/>
      <c r="P2252" s="22"/>
      <c r="Q2252" s="5"/>
      <c r="R2252" s="11"/>
      <c r="S2252" s="17"/>
      <c r="T2252" s="22"/>
      <c r="V2252" s="5"/>
      <c r="W2252" s="11"/>
      <c r="X2252" s="17"/>
      <c r="Y2252" s="22"/>
    </row>
    <row r="2253" spans="1:25" ht="13.5" customHeight="1">
      <c r="A2253" s="6" t="s">
        <v>40</v>
      </c>
      <c r="B2253" s="12">
        <v>1</v>
      </c>
      <c r="C2253" s="18">
        <v>1</v>
      </c>
      <c r="D2253" s="23">
        <v>2</v>
      </c>
      <c r="E2253" s="6" t="s">
        <v>97</v>
      </c>
      <c r="F2253" s="12">
        <v>0</v>
      </c>
      <c r="G2253" s="18">
        <v>0</v>
      </c>
      <c r="H2253" s="23">
        <v>0</v>
      </c>
      <c r="I2253" s="6" t="s">
        <v>98</v>
      </c>
      <c r="J2253" s="12">
        <v>4</v>
      </c>
      <c r="K2253" s="18">
        <v>2</v>
      </c>
      <c r="L2253" s="23">
        <v>6</v>
      </c>
      <c r="M2253" s="6" t="s">
        <v>99</v>
      </c>
      <c r="N2253" s="12">
        <v>0</v>
      </c>
      <c r="O2253" s="18">
        <v>1</v>
      </c>
      <c r="P2253" s="23">
        <v>1</v>
      </c>
      <c r="Q2253" s="6" t="s">
        <v>100</v>
      </c>
      <c r="R2253" s="12">
        <v>0</v>
      </c>
      <c r="S2253" s="18">
        <v>0</v>
      </c>
      <c r="T2253" s="23">
        <v>0</v>
      </c>
      <c r="V2253" s="6" t="s">
        <v>101</v>
      </c>
      <c r="W2253" s="12">
        <v>10</v>
      </c>
      <c r="X2253" s="18">
        <v>9</v>
      </c>
      <c r="Y2253" s="23">
        <v>19</v>
      </c>
    </row>
    <row r="2254" spans="1:25" ht="13.5" customHeight="1">
      <c r="A2254" s="4"/>
      <c r="B2254" s="10"/>
      <c r="C2254" s="16"/>
      <c r="D2254" s="21"/>
      <c r="E2254" s="4"/>
      <c r="F2254" s="10"/>
      <c r="G2254" s="16"/>
      <c r="H2254" s="21"/>
      <c r="I2254" s="4"/>
      <c r="J2254" s="10"/>
      <c r="K2254" s="16"/>
      <c r="L2254" s="21"/>
      <c r="M2254" s="4"/>
      <c r="N2254" s="10"/>
      <c r="O2254" s="16"/>
      <c r="P2254" s="21"/>
      <c r="Q2254" s="4"/>
      <c r="R2254" s="10"/>
      <c r="S2254" s="16"/>
      <c r="T2254" s="21"/>
      <c r="V2254" s="4"/>
      <c r="W2254" s="10"/>
      <c r="X2254" s="16"/>
      <c r="Y2254" s="21"/>
    </row>
    <row r="2255" spans="1:25" ht="13.5" customHeight="1">
      <c r="A2255" s="5"/>
      <c r="B2255" s="11"/>
      <c r="C2255" s="17"/>
      <c r="D2255" s="22"/>
      <c r="E2255" s="5"/>
      <c r="F2255" s="11"/>
      <c r="G2255" s="17"/>
      <c r="H2255" s="22"/>
      <c r="I2255" s="5"/>
      <c r="J2255" s="11"/>
      <c r="K2255" s="17"/>
      <c r="L2255" s="22"/>
      <c r="M2255" s="5"/>
      <c r="N2255" s="11"/>
      <c r="O2255" s="17"/>
      <c r="P2255" s="22"/>
      <c r="Q2255" s="5"/>
      <c r="R2255" s="11"/>
      <c r="S2255" s="17"/>
      <c r="T2255" s="22"/>
      <c r="V2255" s="5"/>
      <c r="W2255" s="11"/>
      <c r="X2255" s="17"/>
      <c r="Y2255" s="22"/>
    </row>
    <row r="2256" spans="1:25" ht="13.5" customHeight="1">
      <c r="A2256" s="6" t="s">
        <v>103</v>
      </c>
      <c r="B2256" s="12">
        <v>1</v>
      </c>
      <c r="C2256" s="18">
        <v>0</v>
      </c>
      <c r="D2256" s="23">
        <v>1</v>
      </c>
      <c r="E2256" s="6" t="s">
        <v>106</v>
      </c>
      <c r="F2256" s="12">
        <v>2</v>
      </c>
      <c r="G2256" s="18">
        <v>1</v>
      </c>
      <c r="H2256" s="23">
        <v>3</v>
      </c>
      <c r="I2256" s="6" t="s">
        <v>107</v>
      </c>
      <c r="J2256" s="12">
        <v>3</v>
      </c>
      <c r="K2256" s="18">
        <v>0</v>
      </c>
      <c r="L2256" s="23">
        <v>3</v>
      </c>
      <c r="M2256" s="6" t="s">
        <v>108</v>
      </c>
      <c r="N2256" s="12">
        <v>0</v>
      </c>
      <c r="O2256" s="18">
        <v>4</v>
      </c>
      <c r="P2256" s="23">
        <v>4</v>
      </c>
      <c r="Q2256" s="6" t="s">
        <v>109</v>
      </c>
      <c r="R2256" s="12">
        <v>0</v>
      </c>
      <c r="S2256" s="18">
        <v>0</v>
      </c>
      <c r="T2256" s="23">
        <v>0</v>
      </c>
      <c r="V2256" s="6" t="s">
        <v>111</v>
      </c>
      <c r="W2256" s="12">
        <v>12</v>
      </c>
      <c r="X2256" s="18">
        <v>11</v>
      </c>
      <c r="Y2256" s="23">
        <v>23</v>
      </c>
    </row>
    <row r="2257" spans="1:25" ht="13.5" customHeight="1">
      <c r="A2257" s="4"/>
      <c r="B2257" s="10"/>
      <c r="C2257" s="16"/>
      <c r="D2257" s="21"/>
      <c r="E2257" s="4"/>
      <c r="F2257" s="10"/>
      <c r="G2257" s="16"/>
      <c r="H2257" s="21"/>
      <c r="I2257" s="4"/>
      <c r="J2257" s="10"/>
      <c r="K2257" s="16"/>
      <c r="L2257" s="21"/>
      <c r="M2257" s="4"/>
      <c r="N2257" s="10"/>
      <c r="O2257" s="16"/>
      <c r="P2257" s="21"/>
      <c r="Q2257" s="4"/>
      <c r="R2257" s="10"/>
      <c r="S2257" s="16"/>
      <c r="T2257" s="21"/>
      <c r="V2257" s="4"/>
      <c r="W2257" s="10"/>
      <c r="X2257" s="16"/>
      <c r="Y2257" s="21"/>
    </row>
    <row r="2258" spans="1:25" ht="13.5" customHeight="1">
      <c r="A2258" s="5"/>
      <c r="B2258" s="11"/>
      <c r="C2258" s="17"/>
      <c r="D2258" s="22"/>
      <c r="E2258" s="5"/>
      <c r="F2258" s="11"/>
      <c r="G2258" s="17"/>
      <c r="H2258" s="22"/>
      <c r="I2258" s="5"/>
      <c r="J2258" s="11"/>
      <c r="K2258" s="17"/>
      <c r="L2258" s="22"/>
      <c r="M2258" s="5"/>
      <c r="N2258" s="11"/>
      <c r="O2258" s="17"/>
      <c r="P2258" s="22"/>
      <c r="Q2258" s="5"/>
      <c r="R2258" s="11"/>
      <c r="S2258" s="17"/>
      <c r="T2258" s="22"/>
      <c r="V2258" s="5"/>
      <c r="W2258" s="11"/>
      <c r="X2258" s="17"/>
      <c r="Y2258" s="22"/>
    </row>
    <row r="2259" spans="1:25" ht="13.5" customHeight="1">
      <c r="A2259" s="6" t="s">
        <v>14</v>
      </c>
      <c r="B2259" s="12">
        <v>0</v>
      </c>
      <c r="C2259" s="18">
        <v>1</v>
      </c>
      <c r="D2259" s="23">
        <v>1</v>
      </c>
      <c r="E2259" s="6" t="s">
        <v>112</v>
      </c>
      <c r="F2259" s="12">
        <v>0</v>
      </c>
      <c r="G2259" s="18">
        <v>1</v>
      </c>
      <c r="H2259" s="23">
        <v>1</v>
      </c>
      <c r="I2259" s="6" t="s">
        <v>38</v>
      </c>
      <c r="J2259" s="12">
        <v>3</v>
      </c>
      <c r="K2259" s="18">
        <v>4</v>
      </c>
      <c r="L2259" s="23">
        <v>7</v>
      </c>
      <c r="M2259" s="6" t="s">
        <v>113</v>
      </c>
      <c r="N2259" s="12">
        <v>0</v>
      </c>
      <c r="O2259" s="18">
        <v>2</v>
      </c>
      <c r="P2259" s="23">
        <v>2</v>
      </c>
      <c r="Q2259" s="6" t="s">
        <v>114</v>
      </c>
      <c r="R2259" s="12">
        <v>0</v>
      </c>
      <c r="S2259" s="18">
        <v>0</v>
      </c>
      <c r="T2259" s="23">
        <v>0</v>
      </c>
      <c r="V2259" s="6" t="s">
        <v>115</v>
      </c>
      <c r="W2259" s="12">
        <v>7</v>
      </c>
      <c r="X2259" s="18">
        <v>12</v>
      </c>
      <c r="Y2259" s="23">
        <v>19</v>
      </c>
    </row>
    <row r="2260" spans="1:25" ht="13.5" customHeight="1">
      <c r="A2260" s="4"/>
      <c r="B2260" s="10"/>
      <c r="C2260" s="16"/>
      <c r="D2260" s="21"/>
      <c r="E2260" s="4"/>
      <c r="F2260" s="10"/>
      <c r="G2260" s="16"/>
      <c r="H2260" s="21"/>
      <c r="I2260" s="4"/>
      <c r="J2260" s="10"/>
      <c r="K2260" s="16"/>
      <c r="L2260" s="21"/>
      <c r="M2260" s="4"/>
      <c r="N2260" s="10"/>
      <c r="O2260" s="16"/>
      <c r="P2260" s="21"/>
      <c r="Q2260" s="4"/>
      <c r="R2260" s="10"/>
      <c r="S2260" s="16"/>
      <c r="T2260" s="21"/>
      <c r="V2260" s="4"/>
      <c r="W2260" s="10"/>
      <c r="X2260" s="16"/>
      <c r="Y2260" s="21"/>
    </row>
    <row r="2261" spans="1:25" ht="13.5" customHeight="1">
      <c r="A2261" s="5"/>
      <c r="B2261" s="11"/>
      <c r="C2261" s="17"/>
      <c r="D2261" s="22"/>
      <c r="E2261" s="5"/>
      <c r="F2261" s="11"/>
      <c r="G2261" s="17"/>
      <c r="H2261" s="22"/>
      <c r="I2261" s="5"/>
      <c r="J2261" s="11"/>
      <c r="K2261" s="17"/>
      <c r="L2261" s="22"/>
      <c r="M2261" s="5"/>
      <c r="N2261" s="11"/>
      <c r="O2261" s="17"/>
      <c r="P2261" s="22"/>
      <c r="Q2261" s="5"/>
      <c r="R2261" s="11"/>
      <c r="S2261" s="17"/>
      <c r="T2261" s="22"/>
      <c r="V2261" s="5"/>
      <c r="W2261" s="11"/>
      <c r="X2261" s="17"/>
      <c r="Y2261" s="22"/>
    </row>
    <row r="2262" spans="1:25" ht="13.5" customHeight="1">
      <c r="A2262" s="6" t="s">
        <v>116</v>
      </c>
      <c r="B2262" s="12">
        <v>0</v>
      </c>
      <c r="C2262" s="18">
        <v>0</v>
      </c>
      <c r="D2262" s="23">
        <v>0</v>
      </c>
      <c r="E2262" s="6" t="s">
        <v>117</v>
      </c>
      <c r="F2262" s="12">
        <v>1</v>
      </c>
      <c r="G2262" s="18">
        <v>1</v>
      </c>
      <c r="H2262" s="23">
        <v>2</v>
      </c>
      <c r="I2262" s="6" t="s">
        <v>102</v>
      </c>
      <c r="J2262" s="12">
        <v>1</v>
      </c>
      <c r="K2262" s="18">
        <v>3</v>
      </c>
      <c r="L2262" s="23">
        <v>4</v>
      </c>
      <c r="M2262" s="6" t="s">
        <v>118</v>
      </c>
      <c r="N2262" s="12">
        <v>0</v>
      </c>
      <c r="O2262" s="18">
        <v>1</v>
      </c>
      <c r="P2262" s="23">
        <v>1</v>
      </c>
      <c r="Q2262" s="6" t="s">
        <v>119</v>
      </c>
      <c r="R2262" s="12">
        <v>0</v>
      </c>
      <c r="S2262" s="18">
        <v>0</v>
      </c>
      <c r="T2262" s="23">
        <v>0</v>
      </c>
      <c r="V2262" s="6" t="s">
        <v>121</v>
      </c>
      <c r="W2262" s="12">
        <v>9</v>
      </c>
      <c r="X2262" s="18">
        <v>15</v>
      </c>
      <c r="Y2262" s="23">
        <v>24</v>
      </c>
    </row>
    <row r="2263" spans="1:25" ht="13.5" customHeight="1">
      <c r="A2263" s="4"/>
      <c r="B2263" s="10"/>
      <c r="C2263" s="16"/>
      <c r="D2263" s="21"/>
      <c r="E2263" s="4"/>
      <c r="F2263" s="10"/>
      <c r="G2263" s="16"/>
      <c r="H2263" s="21"/>
      <c r="I2263" s="4"/>
      <c r="J2263" s="10"/>
      <c r="K2263" s="16"/>
      <c r="L2263" s="21"/>
      <c r="M2263" s="4"/>
      <c r="N2263" s="10"/>
      <c r="O2263" s="16"/>
      <c r="P2263" s="21"/>
      <c r="Q2263" s="4"/>
      <c r="R2263" s="10"/>
      <c r="S2263" s="16"/>
      <c r="T2263" s="21"/>
      <c r="V2263" s="4"/>
      <c r="W2263" s="10"/>
      <c r="X2263" s="16"/>
      <c r="Y2263" s="21"/>
    </row>
    <row r="2264" spans="1:25" ht="13.5" customHeight="1">
      <c r="A2264" s="5"/>
      <c r="B2264" s="11"/>
      <c r="C2264" s="17"/>
      <c r="D2264" s="22"/>
      <c r="E2264" s="5"/>
      <c r="F2264" s="11"/>
      <c r="G2264" s="17"/>
      <c r="H2264" s="22"/>
      <c r="I2264" s="5"/>
      <c r="J2264" s="11"/>
      <c r="K2264" s="17"/>
      <c r="L2264" s="22"/>
      <c r="M2264" s="5"/>
      <c r="N2264" s="11"/>
      <c r="O2264" s="17"/>
      <c r="P2264" s="22"/>
      <c r="Q2264" s="5"/>
      <c r="R2264" s="11"/>
      <c r="S2264" s="17"/>
      <c r="T2264" s="22"/>
      <c r="V2264" s="5"/>
      <c r="W2264" s="11"/>
      <c r="X2264" s="17"/>
      <c r="Y2264" s="22"/>
    </row>
    <row r="2265" spans="1:25" ht="13.5" customHeight="1">
      <c r="A2265" s="6" t="s">
        <v>122</v>
      </c>
      <c r="B2265" s="12">
        <v>0</v>
      </c>
      <c r="C2265" s="18">
        <v>1</v>
      </c>
      <c r="D2265" s="23">
        <v>1</v>
      </c>
      <c r="E2265" s="6" t="s">
        <v>123</v>
      </c>
      <c r="F2265" s="12">
        <v>1</v>
      </c>
      <c r="G2265" s="18">
        <v>2</v>
      </c>
      <c r="H2265" s="23">
        <v>3</v>
      </c>
      <c r="I2265" s="6" t="s">
        <v>124</v>
      </c>
      <c r="J2265" s="12">
        <v>1</v>
      </c>
      <c r="K2265" s="18">
        <v>3</v>
      </c>
      <c r="L2265" s="23">
        <v>4</v>
      </c>
      <c r="M2265" s="6" t="s">
        <v>125</v>
      </c>
      <c r="N2265" s="12">
        <v>1</v>
      </c>
      <c r="O2265" s="18">
        <v>1</v>
      </c>
      <c r="P2265" s="23">
        <v>2</v>
      </c>
      <c r="Q2265" s="6" t="s">
        <v>126</v>
      </c>
      <c r="R2265" s="12">
        <v>0</v>
      </c>
      <c r="S2265" s="18">
        <v>0</v>
      </c>
      <c r="T2265" s="23">
        <v>0</v>
      </c>
      <c r="V2265" s="6" t="s">
        <v>127</v>
      </c>
      <c r="W2265" s="12">
        <v>7</v>
      </c>
      <c r="X2265" s="18">
        <v>9</v>
      </c>
      <c r="Y2265" s="23">
        <v>16</v>
      </c>
    </row>
    <row r="2266" spans="1:25" ht="13.5" customHeight="1">
      <c r="A2266" s="4"/>
      <c r="B2266" s="10"/>
      <c r="C2266" s="16"/>
      <c r="D2266" s="21"/>
      <c r="E2266" s="4"/>
      <c r="F2266" s="10"/>
      <c r="G2266" s="16"/>
      <c r="H2266" s="21"/>
      <c r="I2266" s="4"/>
      <c r="J2266" s="10"/>
      <c r="K2266" s="16"/>
      <c r="L2266" s="21"/>
      <c r="M2266" s="4"/>
      <c r="N2266" s="10"/>
      <c r="O2266" s="16"/>
      <c r="P2266" s="21"/>
      <c r="Q2266" s="4"/>
      <c r="R2266" s="10"/>
      <c r="S2266" s="16"/>
      <c r="T2266" s="21"/>
      <c r="V2266" s="4"/>
      <c r="W2266" s="10"/>
      <c r="X2266" s="16"/>
      <c r="Y2266" s="21"/>
    </row>
    <row r="2267" spans="1:25" ht="13.5" customHeight="1">
      <c r="A2267" s="5"/>
      <c r="B2267" s="11"/>
      <c r="C2267" s="17"/>
      <c r="D2267" s="22"/>
      <c r="E2267" s="5"/>
      <c r="F2267" s="11"/>
      <c r="G2267" s="17"/>
      <c r="H2267" s="22"/>
      <c r="I2267" s="5"/>
      <c r="J2267" s="11"/>
      <c r="K2267" s="17"/>
      <c r="L2267" s="22"/>
      <c r="M2267" s="5"/>
      <c r="N2267" s="11"/>
      <c r="O2267" s="17"/>
      <c r="P2267" s="22"/>
      <c r="Q2267" s="5"/>
      <c r="R2267" s="11"/>
      <c r="S2267" s="17"/>
      <c r="T2267" s="22"/>
      <c r="V2267" s="5"/>
      <c r="W2267" s="11"/>
      <c r="X2267" s="17"/>
      <c r="Y2267" s="22"/>
    </row>
    <row r="2268" spans="1:25" ht="13.5" customHeight="1">
      <c r="A2268" s="6" t="s">
        <v>128</v>
      </c>
      <c r="B2268" s="12">
        <v>0</v>
      </c>
      <c r="C2268" s="18">
        <v>1</v>
      </c>
      <c r="D2268" s="23">
        <v>1</v>
      </c>
      <c r="E2268" s="6" t="s">
        <v>129</v>
      </c>
      <c r="F2268" s="12">
        <v>0</v>
      </c>
      <c r="G2268" s="18">
        <v>1</v>
      </c>
      <c r="H2268" s="23">
        <v>1</v>
      </c>
      <c r="I2268" s="6" t="s">
        <v>130</v>
      </c>
      <c r="J2268" s="12">
        <v>3</v>
      </c>
      <c r="K2268" s="18">
        <v>2</v>
      </c>
      <c r="L2268" s="23">
        <v>5</v>
      </c>
      <c r="M2268" s="6" t="s">
        <v>131</v>
      </c>
      <c r="N2268" s="12">
        <v>0</v>
      </c>
      <c r="O2268" s="18">
        <v>0</v>
      </c>
      <c r="P2268" s="23">
        <v>0</v>
      </c>
      <c r="Q2268" s="6" t="s">
        <v>27</v>
      </c>
      <c r="R2268" s="12">
        <v>0</v>
      </c>
      <c r="S2268" s="18">
        <v>0</v>
      </c>
      <c r="T2268" s="23">
        <v>0</v>
      </c>
      <c r="V2268" s="6" t="s">
        <v>84</v>
      </c>
      <c r="W2268" s="12">
        <v>6</v>
      </c>
      <c r="X2268" s="18">
        <v>9</v>
      </c>
      <c r="Y2268" s="23">
        <v>15</v>
      </c>
    </row>
    <row r="2269" spans="1:25" ht="13.5" customHeight="1">
      <c r="A2269" s="4"/>
      <c r="B2269" s="10"/>
      <c r="C2269" s="16"/>
      <c r="D2269" s="21"/>
      <c r="E2269" s="4"/>
      <c r="F2269" s="10"/>
      <c r="G2269" s="16"/>
      <c r="H2269" s="21"/>
      <c r="I2269" s="4"/>
      <c r="J2269" s="10"/>
      <c r="K2269" s="16"/>
      <c r="L2269" s="21"/>
      <c r="M2269" s="4"/>
      <c r="N2269" s="10"/>
      <c r="O2269" s="16"/>
      <c r="P2269" s="21"/>
      <c r="Q2269" s="4"/>
      <c r="R2269" s="10"/>
      <c r="S2269" s="16"/>
      <c r="T2269" s="21"/>
      <c r="V2269" s="4"/>
      <c r="W2269" s="10"/>
      <c r="X2269" s="16"/>
      <c r="Y2269" s="21"/>
    </row>
    <row r="2270" spans="1:25" ht="13.5" customHeight="1">
      <c r="A2270" s="5"/>
      <c r="B2270" s="11"/>
      <c r="C2270" s="17"/>
      <c r="D2270" s="22"/>
      <c r="E2270" s="5"/>
      <c r="F2270" s="11"/>
      <c r="G2270" s="17"/>
      <c r="H2270" s="22"/>
      <c r="I2270" s="5"/>
      <c r="J2270" s="11"/>
      <c r="K2270" s="17"/>
      <c r="L2270" s="22"/>
      <c r="M2270" s="5"/>
      <c r="N2270" s="11"/>
      <c r="O2270" s="17"/>
      <c r="P2270" s="22"/>
      <c r="Q2270" s="5"/>
      <c r="R2270" s="11"/>
      <c r="S2270" s="17"/>
      <c r="T2270" s="22"/>
      <c r="V2270" s="5"/>
      <c r="W2270" s="11"/>
      <c r="X2270" s="17"/>
      <c r="Y2270" s="22"/>
    </row>
    <row r="2271" spans="1:25" ht="13.5" customHeight="1">
      <c r="A2271" s="6" t="s">
        <v>132</v>
      </c>
      <c r="B2271" s="12">
        <v>2</v>
      </c>
      <c r="C2271" s="18">
        <v>1</v>
      </c>
      <c r="D2271" s="23">
        <v>3</v>
      </c>
      <c r="E2271" s="6" t="s">
        <v>133</v>
      </c>
      <c r="F2271" s="12">
        <v>1</v>
      </c>
      <c r="G2271" s="18">
        <v>0</v>
      </c>
      <c r="H2271" s="23">
        <v>1</v>
      </c>
      <c r="I2271" s="6" t="s">
        <v>134</v>
      </c>
      <c r="J2271" s="12">
        <v>6</v>
      </c>
      <c r="K2271" s="18">
        <v>1</v>
      </c>
      <c r="L2271" s="23">
        <v>7</v>
      </c>
      <c r="M2271" s="6" t="s">
        <v>105</v>
      </c>
      <c r="N2271" s="12">
        <v>0</v>
      </c>
      <c r="O2271" s="18">
        <v>1</v>
      </c>
      <c r="P2271" s="23">
        <v>1</v>
      </c>
      <c r="Q2271" s="6" t="s">
        <v>76</v>
      </c>
      <c r="R2271" s="12">
        <v>0</v>
      </c>
      <c r="S2271" s="18">
        <v>0</v>
      </c>
      <c r="T2271" s="23">
        <v>0</v>
      </c>
      <c r="V2271" s="6" t="s">
        <v>135</v>
      </c>
      <c r="W2271" s="12">
        <v>1</v>
      </c>
      <c r="X2271" s="18">
        <v>3</v>
      </c>
      <c r="Y2271" s="23">
        <v>4</v>
      </c>
    </row>
    <row r="2272" spans="1:25" ht="13.5" customHeight="1">
      <c r="A2272" s="4"/>
      <c r="B2272" s="10"/>
      <c r="C2272" s="16"/>
      <c r="D2272" s="21"/>
      <c r="E2272" s="4"/>
      <c r="F2272" s="10"/>
      <c r="G2272" s="16"/>
      <c r="H2272" s="21"/>
      <c r="I2272" s="4"/>
      <c r="J2272" s="10"/>
      <c r="K2272" s="16"/>
      <c r="L2272" s="21"/>
      <c r="M2272" s="4"/>
      <c r="N2272" s="10"/>
      <c r="O2272" s="16"/>
      <c r="P2272" s="21"/>
      <c r="Q2272" s="4"/>
      <c r="R2272" s="10"/>
      <c r="S2272" s="16"/>
      <c r="T2272" s="21"/>
      <c r="V2272" s="4"/>
      <c r="W2272" s="10"/>
      <c r="X2272" s="16"/>
      <c r="Y2272" s="21"/>
    </row>
    <row r="2273" spans="1:25" ht="13.5" customHeight="1">
      <c r="A2273" s="5"/>
      <c r="B2273" s="11"/>
      <c r="C2273" s="17"/>
      <c r="D2273" s="22"/>
      <c r="E2273" s="5"/>
      <c r="F2273" s="11"/>
      <c r="G2273" s="17"/>
      <c r="H2273" s="22"/>
      <c r="I2273" s="5"/>
      <c r="J2273" s="11"/>
      <c r="K2273" s="17"/>
      <c r="L2273" s="22"/>
      <c r="M2273" s="5"/>
      <c r="N2273" s="11"/>
      <c r="O2273" s="17"/>
      <c r="P2273" s="22"/>
      <c r="Q2273" s="5"/>
      <c r="R2273" s="11"/>
      <c r="S2273" s="17"/>
      <c r="T2273" s="22"/>
      <c r="V2273" s="5"/>
      <c r="W2273" s="11"/>
      <c r="X2273" s="17"/>
      <c r="Y2273" s="22"/>
    </row>
    <row r="2274" spans="1:25" ht="13.5" customHeight="1">
      <c r="A2274" s="6" t="s">
        <v>136</v>
      </c>
      <c r="B2274" s="12">
        <v>0</v>
      </c>
      <c r="C2274" s="18">
        <v>2</v>
      </c>
      <c r="D2274" s="23">
        <v>2</v>
      </c>
      <c r="E2274" s="6" t="s">
        <v>104</v>
      </c>
      <c r="F2274" s="12">
        <v>2</v>
      </c>
      <c r="G2274" s="18">
        <v>2</v>
      </c>
      <c r="H2274" s="23">
        <v>4</v>
      </c>
      <c r="I2274" s="6" t="s">
        <v>137</v>
      </c>
      <c r="J2274" s="12">
        <v>1</v>
      </c>
      <c r="K2274" s="18">
        <v>2</v>
      </c>
      <c r="L2274" s="23">
        <v>3</v>
      </c>
      <c r="M2274" s="6" t="s">
        <v>138</v>
      </c>
      <c r="N2274" s="12">
        <v>0</v>
      </c>
      <c r="O2274" s="18">
        <v>0</v>
      </c>
      <c r="P2274" s="23">
        <v>0</v>
      </c>
      <c r="Q2274" s="6" t="s">
        <v>139</v>
      </c>
      <c r="R2274" s="12">
        <v>0</v>
      </c>
      <c r="S2274" s="18">
        <v>0</v>
      </c>
      <c r="T2274" s="23">
        <v>0</v>
      </c>
      <c r="V2274" s="6" t="s">
        <v>140</v>
      </c>
      <c r="W2274" s="12">
        <v>0</v>
      </c>
      <c r="X2274" s="18">
        <v>1</v>
      </c>
      <c r="Y2274" s="23">
        <v>1</v>
      </c>
    </row>
    <row r="2275" spans="1:25" ht="13.5" customHeight="1">
      <c r="A2275" s="4"/>
      <c r="B2275" s="10"/>
      <c r="C2275" s="16"/>
      <c r="D2275" s="21"/>
      <c r="E2275" s="4"/>
      <c r="F2275" s="10"/>
      <c r="G2275" s="16"/>
      <c r="H2275" s="21"/>
      <c r="I2275" s="4"/>
      <c r="J2275" s="10"/>
      <c r="K2275" s="16"/>
      <c r="L2275" s="21"/>
      <c r="M2275" s="4"/>
      <c r="N2275" s="10"/>
      <c r="O2275" s="16"/>
      <c r="P2275" s="21"/>
      <c r="Q2275" s="4"/>
      <c r="R2275" s="10"/>
      <c r="S2275" s="16"/>
      <c r="T2275" s="21"/>
      <c r="V2275" s="4"/>
      <c r="W2275" s="10"/>
      <c r="X2275" s="16"/>
      <c r="Y2275" s="21"/>
    </row>
    <row r="2276" spans="1:25" ht="13.5" customHeight="1">
      <c r="A2276" s="5"/>
      <c r="B2276" s="11"/>
      <c r="C2276" s="17"/>
      <c r="D2276" s="22"/>
      <c r="E2276" s="5"/>
      <c r="F2276" s="11"/>
      <c r="G2276" s="17"/>
      <c r="H2276" s="22"/>
      <c r="I2276" s="5"/>
      <c r="J2276" s="11"/>
      <c r="K2276" s="17"/>
      <c r="L2276" s="22"/>
      <c r="M2276" s="5"/>
      <c r="N2276" s="11"/>
      <c r="O2276" s="17"/>
      <c r="P2276" s="22"/>
      <c r="Q2276" s="5"/>
      <c r="R2276" s="11"/>
      <c r="S2276" s="17"/>
      <c r="T2276" s="22"/>
      <c r="V2276" s="5"/>
      <c r="W2276" s="11"/>
      <c r="X2276" s="17"/>
      <c r="Y2276" s="22"/>
    </row>
    <row r="2277" spans="1:25" ht="13.5" customHeight="1">
      <c r="A2277" s="6" t="s">
        <v>141</v>
      </c>
      <c r="B2277" s="12">
        <v>1</v>
      </c>
      <c r="C2277" s="18">
        <v>1</v>
      </c>
      <c r="D2277" s="23">
        <v>2</v>
      </c>
      <c r="E2277" s="6" t="s">
        <v>143</v>
      </c>
      <c r="F2277" s="12">
        <v>0</v>
      </c>
      <c r="G2277" s="18">
        <v>0</v>
      </c>
      <c r="H2277" s="23">
        <v>0</v>
      </c>
      <c r="I2277" s="6" t="s">
        <v>144</v>
      </c>
      <c r="J2277" s="12">
        <v>0</v>
      </c>
      <c r="K2277" s="18">
        <v>2</v>
      </c>
      <c r="L2277" s="23">
        <v>2</v>
      </c>
      <c r="M2277" s="6" t="s">
        <v>145</v>
      </c>
      <c r="N2277" s="12">
        <v>0</v>
      </c>
      <c r="O2277" s="18">
        <v>0</v>
      </c>
      <c r="P2277" s="23">
        <v>0</v>
      </c>
      <c r="Q2277" s="6" t="s">
        <v>146</v>
      </c>
      <c r="R2277" s="12">
        <v>0</v>
      </c>
      <c r="S2277" s="18">
        <v>0</v>
      </c>
      <c r="T2277" s="23">
        <v>0</v>
      </c>
      <c r="V2277" s="6" t="s">
        <v>81</v>
      </c>
      <c r="W2277" s="12">
        <v>0</v>
      </c>
      <c r="X2277" s="18">
        <v>0</v>
      </c>
      <c r="Y2277" s="23">
        <v>0</v>
      </c>
    </row>
    <row r="2278" spans="1:25" ht="13.5" customHeight="1">
      <c r="A2278" s="4"/>
      <c r="B2278" s="10"/>
      <c r="C2278" s="16"/>
      <c r="D2278" s="21"/>
      <c r="E2278" s="4"/>
      <c r="F2278" s="10"/>
      <c r="G2278" s="16"/>
      <c r="H2278" s="21"/>
      <c r="I2278" s="4"/>
      <c r="J2278" s="10"/>
      <c r="K2278" s="16"/>
      <c r="L2278" s="21"/>
      <c r="M2278" s="4"/>
      <c r="N2278" s="10"/>
      <c r="O2278" s="16"/>
      <c r="P2278" s="21"/>
      <c r="Q2278" s="4"/>
      <c r="R2278" s="10"/>
      <c r="S2278" s="16"/>
      <c r="T2278" s="21"/>
      <c r="V2278" s="4"/>
      <c r="W2278" s="10"/>
      <c r="X2278" s="16"/>
      <c r="Y2278" s="21"/>
    </row>
    <row r="2279" spans="1:25" ht="13.5" customHeight="1">
      <c r="A2279" s="5"/>
      <c r="B2279" s="11"/>
      <c r="C2279" s="17"/>
      <c r="D2279" s="22"/>
      <c r="E2279" s="5"/>
      <c r="F2279" s="11"/>
      <c r="G2279" s="17"/>
      <c r="H2279" s="22"/>
      <c r="I2279" s="5"/>
      <c r="J2279" s="11"/>
      <c r="K2279" s="17"/>
      <c r="L2279" s="22"/>
      <c r="M2279" s="5"/>
      <c r="N2279" s="11"/>
      <c r="O2279" s="17"/>
      <c r="P2279" s="22"/>
      <c r="Q2279" s="7"/>
      <c r="R2279" s="13"/>
      <c r="S2279" s="19"/>
      <c r="T2279" s="24"/>
      <c r="V2279" s="7"/>
      <c r="W2279" s="13"/>
      <c r="X2279" s="19"/>
      <c r="Y2279" s="24"/>
    </row>
    <row r="2280" spans="1:25" ht="13.5" customHeight="1">
      <c r="A2280" s="6" t="s">
        <v>147</v>
      </c>
      <c r="B2280" s="12">
        <v>2</v>
      </c>
      <c r="C2280" s="18">
        <v>0</v>
      </c>
      <c r="D2280" s="23">
        <v>2</v>
      </c>
      <c r="E2280" s="6" t="s">
        <v>148</v>
      </c>
      <c r="F2280" s="12">
        <v>3</v>
      </c>
      <c r="G2280" s="18">
        <v>0</v>
      </c>
      <c r="H2280" s="23">
        <v>3</v>
      </c>
      <c r="I2280" s="6" t="s">
        <v>149</v>
      </c>
      <c r="J2280" s="12">
        <v>3</v>
      </c>
      <c r="K2280" s="18">
        <v>3</v>
      </c>
      <c r="L2280" s="23">
        <v>6</v>
      </c>
      <c r="M2280" s="6" t="s">
        <v>150</v>
      </c>
      <c r="N2280" s="12">
        <v>0</v>
      </c>
      <c r="O2280" s="18">
        <v>0</v>
      </c>
      <c r="P2280" s="23">
        <v>0</v>
      </c>
      <c r="Q2280" s="25" t="s">
        <v>151</v>
      </c>
      <c r="R2280" s="28">
        <v>99</v>
      </c>
      <c r="S2280" s="28">
        <v>114</v>
      </c>
      <c r="T2280" s="28">
        <v>213</v>
      </c>
      <c r="V2280" s="25" t="s">
        <v>151</v>
      </c>
      <c r="W2280" s="28">
        <v>99</v>
      </c>
      <c r="X2280" s="28">
        <v>114</v>
      </c>
      <c r="Y2280" s="28">
        <v>213</v>
      </c>
    </row>
    <row r="2281" spans="1:25" ht="13.5" customHeight="1">
      <c r="A2281" s="4"/>
      <c r="B2281" s="10"/>
      <c r="C2281" s="16"/>
      <c r="D2281" s="21"/>
      <c r="E2281" s="4"/>
      <c r="F2281" s="10"/>
      <c r="G2281" s="16"/>
      <c r="H2281" s="21"/>
      <c r="I2281" s="4"/>
      <c r="J2281" s="10"/>
      <c r="K2281" s="16"/>
      <c r="L2281" s="21"/>
      <c r="M2281" s="4"/>
      <c r="N2281" s="10"/>
      <c r="O2281" s="16"/>
      <c r="P2281" s="21"/>
      <c r="Q2281" s="26"/>
      <c r="R2281" s="40"/>
      <c r="S2281" s="40"/>
      <c r="T2281" s="40"/>
      <c r="V2281" s="26"/>
      <c r="W2281" s="40"/>
      <c r="X2281" s="40"/>
      <c r="Y2281" s="40"/>
    </row>
    <row r="2282" spans="1:25" ht="13.5" customHeight="1">
      <c r="A2282" s="5"/>
      <c r="B2282" s="11"/>
      <c r="C2282" s="17"/>
      <c r="D2282" s="22"/>
      <c r="E2282" s="5"/>
      <c r="F2282" s="11"/>
      <c r="G2282" s="17"/>
      <c r="H2282" s="22"/>
      <c r="I2282" s="5"/>
      <c r="J2282" s="11"/>
      <c r="K2282" s="17"/>
      <c r="L2282" s="22"/>
      <c r="M2282" s="5"/>
      <c r="N2282" s="11"/>
      <c r="O2282" s="17"/>
      <c r="P2282" s="22"/>
      <c r="Q2282" s="25" t="s">
        <v>36</v>
      </c>
      <c r="R2282" s="32">
        <v>42</v>
      </c>
      <c r="S2282" s="32">
        <v>60</v>
      </c>
      <c r="T2282" s="32">
        <v>102</v>
      </c>
    </row>
    <row r="2283" spans="1:25" ht="13.5" customHeight="1">
      <c r="A2283" s="6" t="s">
        <v>152</v>
      </c>
      <c r="B2283" s="12">
        <v>0</v>
      </c>
      <c r="C2283" s="18">
        <v>0</v>
      </c>
      <c r="D2283" s="23">
        <v>0</v>
      </c>
      <c r="E2283" s="6" t="s">
        <v>154</v>
      </c>
      <c r="F2283" s="12">
        <v>4</v>
      </c>
      <c r="G2283" s="18">
        <v>0</v>
      </c>
      <c r="H2283" s="23">
        <v>4</v>
      </c>
      <c r="I2283" s="6" t="s">
        <v>156</v>
      </c>
      <c r="J2283" s="12">
        <v>1</v>
      </c>
      <c r="K2283" s="18">
        <v>1</v>
      </c>
      <c r="L2283" s="23">
        <v>2</v>
      </c>
      <c r="M2283" s="6" t="s">
        <v>157</v>
      </c>
      <c r="N2283" s="12">
        <v>0</v>
      </c>
      <c r="O2283" s="18">
        <v>1</v>
      </c>
      <c r="P2283" s="23">
        <v>1</v>
      </c>
      <c r="Q2283" s="26"/>
      <c r="R2283" s="33"/>
      <c r="S2283" s="33"/>
      <c r="T2283" s="33"/>
    </row>
    <row r="2284" spans="1:25" ht="13.5" customHeight="1">
      <c r="A2284" s="4"/>
      <c r="B2284" s="10"/>
      <c r="C2284" s="16"/>
      <c r="D2284" s="21"/>
      <c r="E2284" s="4"/>
      <c r="F2284" s="10"/>
      <c r="G2284" s="16"/>
      <c r="H2284" s="21"/>
      <c r="I2284" s="4"/>
      <c r="J2284" s="10"/>
      <c r="K2284" s="16"/>
      <c r="L2284" s="21"/>
      <c r="M2284" s="4"/>
      <c r="N2284" s="10"/>
      <c r="O2284" s="16"/>
      <c r="P2284" s="21"/>
      <c r="Q2284" s="25" t="s">
        <v>153</v>
      </c>
      <c r="R2284" s="32">
        <v>55</v>
      </c>
      <c r="S2284" s="32">
        <v>59</v>
      </c>
      <c r="T2284" s="32">
        <v>57</v>
      </c>
    </row>
    <row r="2285" spans="1:25" ht="13.5" customHeight="1">
      <c r="A2285" s="5"/>
      <c r="B2285" s="11"/>
      <c r="C2285" s="17"/>
      <c r="D2285" s="22"/>
      <c r="E2285" s="5"/>
      <c r="F2285" s="11"/>
      <c r="G2285" s="17"/>
      <c r="H2285" s="22"/>
      <c r="I2285" s="5"/>
      <c r="J2285" s="11"/>
      <c r="K2285" s="17"/>
      <c r="L2285" s="22"/>
      <c r="M2285" s="5"/>
      <c r="N2285" s="11"/>
      <c r="O2285" s="17"/>
      <c r="P2285" s="22"/>
      <c r="Q2285" s="26"/>
      <c r="R2285" s="33"/>
      <c r="S2285" s="33"/>
      <c r="T2285" s="33"/>
    </row>
    <row r="2286" spans="1:25" ht="13.5" customHeight="1">
      <c r="A2286" s="6" t="s">
        <v>158</v>
      </c>
      <c r="B2286" s="12">
        <v>0</v>
      </c>
      <c r="C2286" s="18">
        <v>0</v>
      </c>
      <c r="D2286" s="23">
        <v>0</v>
      </c>
      <c r="E2286" s="6" t="s">
        <v>88</v>
      </c>
      <c r="F2286" s="12">
        <v>0</v>
      </c>
      <c r="G2286" s="18">
        <v>2</v>
      </c>
      <c r="H2286" s="23">
        <v>2</v>
      </c>
      <c r="I2286" s="6" t="s">
        <v>159</v>
      </c>
      <c r="J2286" s="12">
        <v>1</v>
      </c>
      <c r="K2286" s="18">
        <v>3</v>
      </c>
      <c r="L2286" s="23">
        <v>4</v>
      </c>
      <c r="M2286" s="6" t="s">
        <v>160</v>
      </c>
      <c r="N2286" s="12">
        <v>0</v>
      </c>
      <c r="O2286" s="18">
        <v>0</v>
      </c>
      <c r="P2286" s="23">
        <v>0</v>
      </c>
    </row>
    <row r="2287" spans="1:25" ht="13.5" customHeight="1">
      <c r="A2287" s="4"/>
      <c r="B2287" s="10"/>
      <c r="C2287" s="16"/>
      <c r="D2287" s="21"/>
      <c r="E2287" s="4"/>
      <c r="F2287" s="10"/>
      <c r="G2287" s="16"/>
      <c r="H2287" s="21"/>
      <c r="I2287" s="4"/>
      <c r="J2287" s="10"/>
      <c r="K2287" s="16"/>
      <c r="L2287" s="21"/>
      <c r="M2287" s="4"/>
      <c r="N2287" s="10"/>
      <c r="O2287" s="16"/>
      <c r="P2287" s="21"/>
      <c r="Q2287" s="27" t="s">
        <v>161</v>
      </c>
      <c r="R2287" s="34"/>
      <c r="S2287" s="34"/>
      <c r="T2287" s="34"/>
    </row>
    <row r="2288" spans="1:25" ht="13.5" customHeight="1">
      <c r="A2288" s="5"/>
      <c r="B2288" s="11"/>
      <c r="C2288" s="17"/>
      <c r="D2288" s="22"/>
      <c r="E2288" s="5"/>
      <c r="F2288" s="11"/>
      <c r="G2288" s="17"/>
      <c r="H2288" s="22"/>
      <c r="I2288" s="5"/>
      <c r="J2288" s="11"/>
      <c r="K2288" s="17"/>
      <c r="L2288" s="22"/>
      <c r="M2288" s="5"/>
      <c r="N2288" s="11"/>
      <c r="O2288" s="17"/>
      <c r="P2288" s="22"/>
      <c r="Q2288" s="25" t="s">
        <v>151</v>
      </c>
      <c r="R2288" s="32">
        <v>0</v>
      </c>
      <c r="S2288" s="32">
        <v>0</v>
      </c>
      <c r="T2288" s="32">
        <v>0</v>
      </c>
    </row>
    <row r="2289" spans="1:25" ht="13.5" customHeight="1">
      <c r="A2289" s="6" t="s">
        <v>155</v>
      </c>
      <c r="B2289" s="12">
        <v>0</v>
      </c>
      <c r="C2289" s="18">
        <v>1</v>
      </c>
      <c r="D2289" s="23">
        <v>1</v>
      </c>
      <c r="E2289" s="6" t="s">
        <v>163</v>
      </c>
      <c r="F2289" s="12">
        <v>1</v>
      </c>
      <c r="G2289" s="18">
        <v>1</v>
      </c>
      <c r="H2289" s="23">
        <v>2</v>
      </c>
      <c r="I2289" s="6" t="s">
        <v>93</v>
      </c>
      <c r="J2289" s="12">
        <v>2</v>
      </c>
      <c r="K2289" s="18">
        <v>3</v>
      </c>
      <c r="L2289" s="23">
        <v>5</v>
      </c>
      <c r="M2289" s="6" t="s">
        <v>164</v>
      </c>
      <c r="N2289" s="12">
        <v>0</v>
      </c>
      <c r="O2289" s="18">
        <v>0</v>
      </c>
      <c r="P2289" s="23">
        <v>0</v>
      </c>
      <c r="Q2289" s="26"/>
      <c r="R2289" s="33"/>
      <c r="S2289" s="33"/>
      <c r="T2289" s="33"/>
    </row>
    <row r="2290" spans="1:25" ht="13.5" customHeight="1">
      <c r="A2290" s="4"/>
      <c r="B2290" s="10"/>
      <c r="C2290" s="16"/>
      <c r="D2290" s="21"/>
      <c r="E2290" s="4"/>
      <c r="F2290" s="10"/>
      <c r="G2290" s="16"/>
      <c r="H2290" s="21"/>
      <c r="I2290" s="4"/>
      <c r="J2290" s="10"/>
      <c r="K2290" s="16"/>
      <c r="L2290" s="21"/>
      <c r="M2290" s="4"/>
      <c r="N2290" s="10"/>
      <c r="O2290" s="16"/>
      <c r="P2290" s="21"/>
    </row>
    <row r="2291" spans="1:25" ht="13.5" customHeight="1">
      <c r="A2291" s="7"/>
      <c r="B2291" s="13"/>
      <c r="C2291" s="19"/>
      <c r="D2291" s="24"/>
      <c r="E2291" s="7"/>
      <c r="F2291" s="13"/>
      <c r="G2291" s="19"/>
      <c r="H2291" s="24"/>
      <c r="I2291" s="7"/>
      <c r="J2291" s="13"/>
      <c r="K2291" s="19"/>
      <c r="L2291" s="24"/>
      <c r="M2291" s="7"/>
      <c r="N2291" s="13"/>
      <c r="O2291" s="19"/>
      <c r="P2291" s="24"/>
    </row>
    <row r="2292" spans="1:25">
      <c r="V2292" t="s">
        <v>179</v>
      </c>
    </row>
    <row r="2293" spans="1:25">
      <c r="A2293" t="s">
        <v>209</v>
      </c>
    </row>
    <row r="2294" spans="1:25">
      <c r="A2294" s="1" t="s">
        <v>5</v>
      </c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>
      <c r="A2295" s="2" t="s">
        <v>15</v>
      </c>
      <c r="B2295" s="8" t="s">
        <v>17</v>
      </c>
      <c r="C2295" s="14" t="s">
        <v>16</v>
      </c>
      <c r="D2295" s="2" t="s">
        <v>12</v>
      </c>
      <c r="E2295" s="2" t="s">
        <v>15</v>
      </c>
      <c r="F2295" s="8" t="s">
        <v>17</v>
      </c>
      <c r="G2295" s="14" t="s">
        <v>16</v>
      </c>
      <c r="H2295" s="2" t="s">
        <v>12</v>
      </c>
      <c r="I2295" s="2" t="s">
        <v>15</v>
      </c>
      <c r="J2295" s="8" t="s">
        <v>17</v>
      </c>
      <c r="K2295" s="14" t="s">
        <v>16</v>
      </c>
      <c r="L2295" s="2" t="s">
        <v>12</v>
      </c>
      <c r="M2295" s="2" t="s">
        <v>15</v>
      </c>
      <c r="N2295" s="8" t="s">
        <v>17</v>
      </c>
      <c r="O2295" s="14" t="s">
        <v>16</v>
      </c>
      <c r="P2295" s="2" t="s">
        <v>12</v>
      </c>
      <c r="Q2295" s="2" t="s">
        <v>15</v>
      </c>
      <c r="R2295" s="8" t="s">
        <v>17</v>
      </c>
      <c r="S2295" s="14" t="s">
        <v>16</v>
      </c>
      <c r="T2295" s="2" t="s">
        <v>12</v>
      </c>
      <c r="V2295" s="2" t="s">
        <v>9</v>
      </c>
      <c r="W2295" s="8" t="s">
        <v>17</v>
      </c>
      <c r="X2295" s="14" t="s">
        <v>16</v>
      </c>
      <c r="Y2295" s="2" t="s">
        <v>12</v>
      </c>
    </row>
    <row r="2296" spans="1:25" ht="13.5" customHeight="1">
      <c r="A2296" s="3" t="s">
        <v>19</v>
      </c>
      <c r="B2296" s="9">
        <v>0</v>
      </c>
      <c r="C2296" s="15">
        <v>0</v>
      </c>
      <c r="D2296" s="20">
        <v>0</v>
      </c>
      <c r="E2296" s="3" t="s">
        <v>2</v>
      </c>
      <c r="F2296" s="9">
        <v>1</v>
      </c>
      <c r="G2296" s="15">
        <v>2</v>
      </c>
      <c r="H2296" s="20">
        <v>3</v>
      </c>
      <c r="I2296" s="3" t="s">
        <v>20</v>
      </c>
      <c r="J2296" s="9">
        <v>2</v>
      </c>
      <c r="K2296" s="15">
        <v>3</v>
      </c>
      <c r="L2296" s="20">
        <v>5</v>
      </c>
      <c r="M2296" s="3" t="s">
        <v>21</v>
      </c>
      <c r="N2296" s="9">
        <v>3</v>
      </c>
      <c r="O2296" s="15">
        <v>3</v>
      </c>
      <c r="P2296" s="20">
        <v>6</v>
      </c>
      <c r="Q2296" s="3" t="s">
        <v>23</v>
      </c>
      <c r="R2296" s="9">
        <v>0</v>
      </c>
      <c r="S2296" s="15">
        <v>0</v>
      </c>
      <c r="T2296" s="20">
        <v>0</v>
      </c>
      <c r="V2296" s="3" t="s">
        <v>25</v>
      </c>
      <c r="W2296" s="9">
        <v>2</v>
      </c>
      <c r="X2296" s="15">
        <v>6</v>
      </c>
      <c r="Y2296" s="20">
        <v>8</v>
      </c>
    </row>
    <row r="2297" spans="1:25" ht="13.5" customHeight="1">
      <c r="A2297" s="4"/>
      <c r="B2297" s="10"/>
      <c r="C2297" s="16"/>
      <c r="D2297" s="21"/>
      <c r="E2297" s="4"/>
      <c r="F2297" s="10"/>
      <c r="G2297" s="16"/>
      <c r="H2297" s="21"/>
      <c r="I2297" s="4"/>
      <c r="J2297" s="10"/>
      <c r="K2297" s="16"/>
      <c r="L2297" s="21"/>
      <c r="M2297" s="4"/>
      <c r="N2297" s="10"/>
      <c r="O2297" s="16"/>
      <c r="P2297" s="21"/>
      <c r="Q2297" s="4"/>
      <c r="R2297" s="10"/>
      <c r="S2297" s="16"/>
      <c r="T2297" s="21"/>
      <c r="V2297" s="4"/>
      <c r="W2297" s="10"/>
      <c r="X2297" s="16"/>
      <c r="Y2297" s="21"/>
    </row>
    <row r="2298" spans="1:25" ht="13.5" customHeight="1">
      <c r="A2298" s="5"/>
      <c r="B2298" s="11"/>
      <c r="C2298" s="17"/>
      <c r="D2298" s="22"/>
      <c r="E2298" s="5"/>
      <c r="F2298" s="11"/>
      <c r="G2298" s="17"/>
      <c r="H2298" s="22"/>
      <c r="I2298" s="5"/>
      <c r="J2298" s="11"/>
      <c r="K2298" s="17"/>
      <c r="L2298" s="22"/>
      <c r="M2298" s="5"/>
      <c r="N2298" s="11"/>
      <c r="O2298" s="17"/>
      <c r="P2298" s="22"/>
      <c r="Q2298" s="5"/>
      <c r="R2298" s="11"/>
      <c r="S2298" s="17"/>
      <c r="T2298" s="22"/>
      <c r="V2298" s="5"/>
      <c r="W2298" s="11"/>
      <c r="X2298" s="17"/>
      <c r="Y2298" s="22"/>
    </row>
    <row r="2299" spans="1:25" ht="13.5" customHeight="1">
      <c r="A2299" s="6" t="s">
        <v>26</v>
      </c>
      <c r="B2299" s="12">
        <v>0</v>
      </c>
      <c r="C2299" s="18">
        <v>2</v>
      </c>
      <c r="D2299" s="23">
        <v>2</v>
      </c>
      <c r="E2299" s="6" t="s">
        <v>18</v>
      </c>
      <c r="F2299" s="12">
        <v>3</v>
      </c>
      <c r="G2299" s="18">
        <v>0</v>
      </c>
      <c r="H2299" s="23">
        <v>3</v>
      </c>
      <c r="I2299" s="6" t="s">
        <v>28</v>
      </c>
      <c r="J2299" s="12">
        <v>1</v>
      </c>
      <c r="K2299" s="18">
        <v>3</v>
      </c>
      <c r="L2299" s="23">
        <v>4</v>
      </c>
      <c r="M2299" s="6" t="s">
        <v>4</v>
      </c>
      <c r="N2299" s="12">
        <v>2</v>
      </c>
      <c r="O2299" s="18">
        <v>1</v>
      </c>
      <c r="P2299" s="23">
        <v>3</v>
      </c>
      <c r="Q2299" s="6" t="s">
        <v>33</v>
      </c>
      <c r="R2299" s="12">
        <v>0</v>
      </c>
      <c r="S2299" s="18">
        <v>0</v>
      </c>
      <c r="T2299" s="23">
        <v>0</v>
      </c>
      <c r="V2299" s="6" t="s">
        <v>37</v>
      </c>
      <c r="W2299" s="12">
        <v>8</v>
      </c>
      <c r="X2299" s="18">
        <v>2</v>
      </c>
      <c r="Y2299" s="23">
        <v>10</v>
      </c>
    </row>
    <row r="2300" spans="1:25" ht="13.5" customHeight="1">
      <c r="A2300" s="4"/>
      <c r="B2300" s="10"/>
      <c r="C2300" s="16"/>
      <c r="D2300" s="21"/>
      <c r="E2300" s="4"/>
      <c r="F2300" s="10"/>
      <c r="G2300" s="16"/>
      <c r="H2300" s="21"/>
      <c r="I2300" s="4"/>
      <c r="J2300" s="10"/>
      <c r="K2300" s="16"/>
      <c r="L2300" s="21"/>
      <c r="M2300" s="4"/>
      <c r="N2300" s="10"/>
      <c r="O2300" s="16"/>
      <c r="P2300" s="21"/>
      <c r="Q2300" s="4"/>
      <c r="R2300" s="10"/>
      <c r="S2300" s="16"/>
      <c r="T2300" s="21"/>
      <c r="V2300" s="4"/>
      <c r="W2300" s="10"/>
      <c r="X2300" s="16"/>
      <c r="Y2300" s="21"/>
    </row>
    <row r="2301" spans="1:25" ht="13.5" customHeight="1">
      <c r="A2301" s="5"/>
      <c r="B2301" s="11"/>
      <c r="C2301" s="17"/>
      <c r="D2301" s="22"/>
      <c r="E2301" s="5"/>
      <c r="F2301" s="11"/>
      <c r="G2301" s="17"/>
      <c r="H2301" s="22"/>
      <c r="I2301" s="5"/>
      <c r="J2301" s="11"/>
      <c r="K2301" s="17"/>
      <c r="L2301" s="22"/>
      <c r="M2301" s="5"/>
      <c r="N2301" s="11"/>
      <c r="O2301" s="17"/>
      <c r="P2301" s="22"/>
      <c r="Q2301" s="5"/>
      <c r="R2301" s="11"/>
      <c r="S2301" s="17"/>
      <c r="T2301" s="22"/>
      <c r="V2301" s="5"/>
      <c r="W2301" s="11"/>
      <c r="X2301" s="17"/>
      <c r="Y2301" s="22"/>
    </row>
    <row r="2302" spans="1:25" ht="13.5" customHeight="1">
      <c r="A2302" s="6" t="s">
        <v>39</v>
      </c>
      <c r="B2302" s="12">
        <v>1</v>
      </c>
      <c r="C2302" s="18">
        <v>2</v>
      </c>
      <c r="D2302" s="23">
        <v>3</v>
      </c>
      <c r="E2302" s="6" t="s">
        <v>43</v>
      </c>
      <c r="F2302" s="12">
        <v>1</v>
      </c>
      <c r="G2302" s="18">
        <v>0</v>
      </c>
      <c r="H2302" s="23">
        <v>1</v>
      </c>
      <c r="I2302" s="6" t="s">
        <v>45</v>
      </c>
      <c r="J2302" s="12">
        <v>3</v>
      </c>
      <c r="K2302" s="18">
        <v>2</v>
      </c>
      <c r="L2302" s="23">
        <v>5</v>
      </c>
      <c r="M2302" s="6" t="s">
        <v>47</v>
      </c>
      <c r="N2302" s="12">
        <v>2</v>
      </c>
      <c r="O2302" s="18">
        <v>3</v>
      </c>
      <c r="P2302" s="23">
        <v>5</v>
      </c>
      <c r="Q2302" s="6" t="s">
        <v>8</v>
      </c>
      <c r="R2302" s="12">
        <v>0</v>
      </c>
      <c r="S2302" s="18">
        <v>0</v>
      </c>
      <c r="T2302" s="23">
        <v>0</v>
      </c>
      <c r="V2302" s="6" t="s">
        <v>48</v>
      </c>
      <c r="W2302" s="12">
        <v>4</v>
      </c>
      <c r="X2302" s="18">
        <v>4</v>
      </c>
      <c r="Y2302" s="23">
        <v>8</v>
      </c>
    </row>
    <row r="2303" spans="1:25" ht="13.5" customHeight="1">
      <c r="A2303" s="4"/>
      <c r="B2303" s="10"/>
      <c r="C2303" s="16"/>
      <c r="D2303" s="21"/>
      <c r="E2303" s="4"/>
      <c r="F2303" s="10"/>
      <c r="G2303" s="16"/>
      <c r="H2303" s="21"/>
      <c r="I2303" s="4"/>
      <c r="J2303" s="10"/>
      <c r="K2303" s="16"/>
      <c r="L2303" s="21"/>
      <c r="M2303" s="4"/>
      <c r="N2303" s="10"/>
      <c r="O2303" s="16"/>
      <c r="P2303" s="21"/>
      <c r="Q2303" s="4"/>
      <c r="R2303" s="10"/>
      <c r="S2303" s="16"/>
      <c r="T2303" s="21"/>
      <c r="V2303" s="4"/>
      <c r="W2303" s="10"/>
      <c r="X2303" s="16"/>
      <c r="Y2303" s="21"/>
    </row>
    <row r="2304" spans="1:25" ht="13.5" customHeight="1">
      <c r="A2304" s="5"/>
      <c r="B2304" s="11"/>
      <c r="C2304" s="17"/>
      <c r="D2304" s="22"/>
      <c r="E2304" s="5"/>
      <c r="F2304" s="11"/>
      <c r="G2304" s="17"/>
      <c r="H2304" s="22"/>
      <c r="I2304" s="5"/>
      <c r="J2304" s="11"/>
      <c r="K2304" s="17"/>
      <c r="L2304" s="22"/>
      <c r="M2304" s="5"/>
      <c r="N2304" s="11"/>
      <c r="O2304" s="17"/>
      <c r="P2304" s="22"/>
      <c r="Q2304" s="5"/>
      <c r="R2304" s="11"/>
      <c r="S2304" s="17"/>
      <c r="T2304" s="22"/>
      <c r="V2304" s="5"/>
      <c r="W2304" s="11"/>
      <c r="X2304" s="17"/>
      <c r="Y2304" s="22"/>
    </row>
    <row r="2305" spans="1:25" ht="13.5" customHeight="1">
      <c r="A2305" s="6" t="s">
        <v>50</v>
      </c>
      <c r="B2305" s="12">
        <v>0</v>
      </c>
      <c r="C2305" s="18">
        <v>1</v>
      </c>
      <c r="D2305" s="23">
        <v>1</v>
      </c>
      <c r="E2305" s="6" t="s">
        <v>52</v>
      </c>
      <c r="F2305" s="12">
        <v>0</v>
      </c>
      <c r="G2305" s="18">
        <v>0</v>
      </c>
      <c r="H2305" s="23">
        <v>0</v>
      </c>
      <c r="I2305" s="6" t="s">
        <v>42</v>
      </c>
      <c r="J2305" s="12">
        <v>2</v>
      </c>
      <c r="K2305" s="18">
        <v>1</v>
      </c>
      <c r="L2305" s="23">
        <v>3</v>
      </c>
      <c r="M2305" s="6" t="s">
        <v>54</v>
      </c>
      <c r="N2305" s="12">
        <v>0</v>
      </c>
      <c r="O2305" s="18">
        <v>1</v>
      </c>
      <c r="P2305" s="23">
        <v>1</v>
      </c>
      <c r="Q2305" s="6" t="s">
        <v>55</v>
      </c>
      <c r="R2305" s="12">
        <v>0</v>
      </c>
      <c r="S2305" s="18">
        <v>0</v>
      </c>
      <c r="T2305" s="23">
        <v>0</v>
      </c>
      <c r="V2305" s="6" t="s">
        <v>32</v>
      </c>
      <c r="W2305" s="12">
        <v>3</v>
      </c>
      <c r="X2305" s="18">
        <v>8</v>
      </c>
      <c r="Y2305" s="23">
        <v>11</v>
      </c>
    </row>
    <row r="2306" spans="1:25" ht="13.5" customHeight="1">
      <c r="A2306" s="4"/>
      <c r="B2306" s="10"/>
      <c r="C2306" s="16"/>
      <c r="D2306" s="21"/>
      <c r="E2306" s="4"/>
      <c r="F2306" s="10"/>
      <c r="G2306" s="16"/>
      <c r="H2306" s="21"/>
      <c r="I2306" s="4"/>
      <c r="J2306" s="10"/>
      <c r="K2306" s="16"/>
      <c r="L2306" s="21"/>
      <c r="M2306" s="4"/>
      <c r="N2306" s="10"/>
      <c r="O2306" s="16"/>
      <c r="P2306" s="21"/>
      <c r="Q2306" s="4"/>
      <c r="R2306" s="10"/>
      <c r="S2306" s="16"/>
      <c r="T2306" s="21"/>
      <c r="V2306" s="4"/>
      <c r="W2306" s="10"/>
      <c r="X2306" s="16"/>
      <c r="Y2306" s="21"/>
    </row>
    <row r="2307" spans="1:25" ht="13.5" customHeight="1">
      <c r="A2307" s="5"/>
      <c r="B2307" s="11"/>
      <c r="C2307" s="17"/>
      <c r="D2307" s="22"/>
      <c r="E2307" s="5"/>
      <c r="F2307" s="11"/>
      <c r="G2307" s="17"/>
      <c r="H2307" s="22"/>
      <c r="I2307" s="5"/>
      <c r="J2307" s="11"/>
      <c r="K2307" s="17"/>
      <c r="L2307" s="22"/>
      <c r="M2307" s="5"/>
      <c r="N2307" s="11"/>
      <c r="O2307" s="17"/>
      <c r="P2307" s="22"/>
      <c r="Q2307" s="5"/>
      <c r="R2307" s="11"/>
      <c r="S2307" s="17"/>
      <c r="T2307" s="22"/>
      <c r="V2307" s="5"/>
      <c r="W2307" s="11"/>
      <c r="X2307" s="17"/>
      <c r="Y2307" s="22"/>
    </row>
    <row r="2308" spans="1:25" ht="13.5" customHeight="1">
      <c r="A2308" s="6" t="s">
        <v>56</v>
      </c>
      <c r="B2308" s="12">
        <v>1</v>
      </c>
      <c r="C2308" s="18">
        <v>1</v>
      </c>
      <c r="D2308" s="23">
        <v>2</v>
      </c>
      <c r="E2308" s="6" t="s">
        <v>58</v>
      </c>
      <c r="F2308" s="12">
        <v>1</v>
      </c>
      <c r="G2308" s="18">
        <v>0</v>
      </c>
      <c r="H2308" s="23">
        <v>1</v>
      </c>
      <c r="I2308" s="6" t="s">
        <v>61</v>
      </c>
      <c r="J2308" s="12">
        <v>0</v>
      </c>
      <c r="K2308" s="18">
        <v>1</v>
      </c>
      <c r="L2308" s="23">
        <v>1</v>
      </c>
      <c r="M2308" s="6" t="s">
        <v>3</v>
      </c>
      <c r="N2308" s="12">
        <v>2</v>
      </c>
      <c r="O2308" s="18">
        <v>2</v>
      </c>
      <c r="P2308" s="23">
        <v>4</v>
      </c>
      <c r="Q2308" s="6" t="s">
        <v>63</v>
      </c>
      <c r="R2308" s="12">
        <v>0</v>
      </c>
      <c r="S2308" s="18">
        <v>0</v>
      </c>
      <c r="T2308" s="23">
        <v>0</v>
      </c>
      <c r="V2308" s="6" t="s">
        <v>64</v>
      </c>
      <c r="W2308" s="12">
        <v>5</v>
      </c>
      <c r="X2308" s="18">
        <v>8</v>
      </c>
      <c r="Y2308" s="23">
        <v>13</v>
      </c>
    </row>
    <row r="2309" spans="1:25" ht="13.5" customHeight="1">
      <c r="A2309" s="4"/>
      <c r="B2309" s="10"/>
      <c r="C2309" s="16"/>
      <c r="D2309" s="21"/>
      <c r="E2309" s="4"/>
      <c r="F2309" s="10"/>
      <c r="G2309" s="16"/>
      <c r="H2309" s="21"/>
      <c r="I2309" s="4"/>
      <c r="J2309" s="10"/>
      <c r="K2309" s="16"/>
      <c r="L2309" s="21"/>
      <c r="M2309" s="4"/>
      <c r="N2309" s="10"/>
      <c r="O2309" s="16"/>
      <c r="P2309" s="21"/>
      <c r="Q2309" s="4"/>
      <c r="R2309" s="10"/>
      <c r="S2309" s="16"/>
      <c r="T2309" s="21"/>
      <c r="V2309" s="4"/>
      <c r="W2309" s="10"/>
      <c r="X2309" s="16"/>
      <c r="Y2309" s="21"/>
    </row>
    <row r="2310" spans="1:25" ht="13.5" customHeight="1">
      <c r="A2310" s="5"/>
      <c r="B2310" s="11"/>
      <c r="C2310" s="17"/>
      <c r="D2310" s="22"/>
      <c r="E2310" s="5"/>
      <c r="F2310" s="11"/>
      <c r="G2310" s="17"/>
      <c r="H2310" s="22"/>
      <c r="I2310" s="5"/>
      <c r="J2310" s="11"/>
      <c r="K2310" s="17"/>
      <c r="L2310" s="22"/>
      <c r="M2310" s="5"/>
      <c r="N2310" s="11"/>
      <c r="O2310" s="17"/>
      <c r="P2310" s="22"/>
      <c r="Q2310" s="5"/>
      <c r="R2310" s="11"/>
      <c r="S2310" s="17"/>
      <c r="T2310" s="22"/>
      <c r="V2310" s="5"/>
      <c r="W2310" s="11"/>
      <c r="X2310" s="17"/>
      <c r="Y2310" s="22"/>
    </row>
    <row r="2311" spans="1:25" ht="13.5" customHeight="1">
      <c r="A2311" s="6" t="s">
        <v>66</v>
      </c>
      <c r="B2311" s="12">
        <v>2</v>
      </c>
      <c r="C2311" s="18">
        <v>0</v>
      </c>
      <c r="D2311" s="23">
        <v>2</v>
      </c>
      <c r="E2311" s="6" t="s">
        <v>67</v>
      </c>
      <c r="F2311" s="12">
        <v>4</v>
      </c>
      <c r="G2311" s="18">
        <v>1</v>
      </c>
      <c r="H2311" s="23">
        <v>5</v>
      </c>
      <c r="I2311" s="6" t="s">
        <v>41</v>
      </c>
      <c r="J2311" s="12">
        <v>2</v>
      </c>
      <c r="K2311" s="18">
        <v>2</v>
      </c>
      <c r="L2311" s="23">
        <v>4</v>
      </c>
      <c r="M2311" s="6" t="s">
        <v>70</v>
      </c>
      <c r="N2311" s="12">
        <v>1</v>
      </c>
      <c r="O2311" s="18">
        <v>3</v>
      </c>
      <c r="P2311" s="23">
        <v>4</v>
      </c>
      <c r="Q2311" s="6" t="s">
        <v>71</v>
      </c>
      <c r="R2311" s="12">
        <v>0</v>
      </c>
      <c r="S2311" s="18">
        <v>0</v>
      </c>
      <c r="T2311" s="23">
        <v>0</v>
      </c>
      <c r="V2311" s="6" t="s">
        <v>72</v>
      </c>
      <c r="W2311" s="12">
        <v>6</v>
      </c>
      <c r="X2311" s="18">
        <v>2</v>
      </c>
      <c r="Y2311" s="23">
        <v>8</v>
      </c>
    </row>
    <row r="2312" spans="1:25" ht="13.5" customHeight="1">
      <c r="A2312" s="4"/>
      <c r="B2312" s="10"/>
      <c r="C2312" s="16"/>
      <c r="D2312" s="21"/>
      <c r="E2312" s="4"/>
      <c r="F2312" s="10"/>
      <c r="G2312" s="16"/>
      <c r="H2312" s="21"/>
      <c r="I2312" s="4"/>
      <c r="J2312" s="10"/>
      <c r="K2312" s="16"/>
      <c r="L2312" s="21"/>
      <c r="M2312" s="4"/>
      <c r="N2312" s="10"/>
      <c r="O2312" s="16"/>
      <c r="P2312" s="21"/>
      <c r="Q2312" s="4"/>
      <c r="R2312" s="10"/>
      <c r="S2312" s="16"/>
      <c r="T2312" s="21"/>
      <c r="V2312" s="4"/>
      <c r="W2312" s="10"/>
      <c r="X2312" s="16"/>
      <c r="Y2312" s="21"/>
    </row>
    <row r="2313" spans="1:25" ht="13.5" customHeight="1">
      <c r="A2313" s="5"/>
      <c r="B2313" s="11"/>
      <c r="C2313" s="17"/>
      <c r="D2313" s="22"/>
      <c r="E2313" s="5"/>
      <c r="F2313" s="11"/>
      <c r="G2313" s="17"/>
      <c r="H2313" s="22"/>
      <c r="I2313" s="5"/>
      <c r="J2313" s="11"/>
      <c r="K2313" s="17"/>
      <c r="L2313" s="22"/>
      <c r="M2313" s="5"/>
      <c r="N2313" s="11"/>
      <c r="O2313" s="17"/>
      <c r="P2313" s="22"/>
      <c r="Q2313" s="5"/>
      <c r="R2313" s="11"/>
      <c r="S2313" s="17"/>
      <c r="T2313" s="22"/>
      <c r="V2313" s="5"/>
      <c r="W2313" s="11"/>
      <c r="X2313" s="17"/>
      <c r="Y2313" s="22"/>
    </row>
    <row r="2314" spans="1:25" ht="13.5" customHeight="1">
      <c r="A2314" s="6" t="s">
        <v>73</v>
      </c>
      <c r="B2314" s="12">
        <v>1</v>
      </c>
      <c r="C2314" s="18">
        <v>1</v>
      </c>
      <c r="D2314" s="23">
        <v>2</v>
      </c>
      <c r="E2314" s="6" t="s">
        <v>13</v>
      </c>
      <c r="F2314" s="12">
        <v>0</v>
      </c>
      <c r="G2314" s="18">
        <v>1</v>
      </c>
      <c r="H2314" s="23">
        <v>1</v>
      </c>
      <c r="I2314" s="6" t="s">
        <v>49</v>
      </c>
      <c r="J2314" s="12">
        <v>0</v>
      </c>
      <c r="K2314" s="18">
        <v>3</v>
      </c>
      <c r="L2314" s="23">
        <v>3</v>
      </c>
      <c r="M2314" s="6" t="s">
        <v>60</v>
      </c>
      <c r="N2314" s="12">
        <v>0</v>
      </c>
      <c r="O2314" s="18">
        <v>2</v>
      </c>
      <c r="P2314" s="23">
        <v>2</v>
      </c>
      <c r="Q2314" s="6" t="s">
        <v>57</v>
      </c>
      <c r="R2314" s="12">
        <v>0</v>
      </c>
      <c r="S2314" s="18">
        <v>0</v>
      </c>
      <c r="T2314" s="23">
        <v>0</v>
      </c>
      <c r="V2314" s="6" t="s">
        <v>10</v>
      </c>
      <c r="W2314" s="12">
        <v>8</v>
      </c>
      <c r="X2314" s="18">
        <v>6</v>
      </c>
      <c r="Y2314" s="23">
        <v>14</v>
      </c>
    </row>
    <row r="2315" spans="1:25" ht="13.5" customHeight="1">
      <c r="A2315" s="4"/>
      <c r="B2315" s="10"/>
      <c r="C2315" s="16"/>
      <c r="D2315" s="21"/>
      <c r="E2315" s="4"/>
      <c r="F2315" s="10"/>
      <c r="G2315" s="16"/>
      <c r="H2315" s="21"/>
      <c r="I2315" s="4"/>
      <c r="J2315" s="10"/>
      <c r="K2315" s="16"/>
      <c r="L2315" s="21"/>
      <c r="M2315" s="4"/>
      <c r="N2315" s="10"/>
      <c r="O2315" s="16"/>
      <c r="P2315" s="21"/>
      <c r="Q2315" s="4"/>
      <c r="R2315" s="10"/>
      <c r="S2315" s="16"/>
      <c r="T2315" s="21"/>
      <c r="V2315" s="4"/>
      <c r="W2315" s="10"/>
      <c r="X2315" s="16"/>
      <c r="Y2315" s="21"/>
    </row>
    <row r="2316" spans="1:25" ht="13.5" customHeight="1">
      <c r="A2316" s="5"/>
      <c r="B2316" s="11"/>
      <c r="C2316" s="17"/>
      <c r="D2316" s="22"/>
      <c r="E2316" s="5"/>
      <c r="F2316" s="11"/>
      <c r="G2316" s="17"/>
      <c r="H2316" s="22"/>
      <c r="I2316" s="5"/>
      <c r="J2316" s="11"/>
      <c r="K2316" s="17"/>
      <c r="L2316" s="22"/>
      <c r="M2316" s="5"/>
      <c r="N2316" s="11"/>
      <c r="O2316" s="17"/>
      <c r="P2316" s="22"/>
      <c r="Q2316" s="5"/>
      <c r="R2316" s="11"/>
      <c r="S2316" s="17"/>
      <c r="T2316" s="22"/>
      <c r="V2316" s="5"/>
      <c r="W2316" s="11"/>
      <c r="X2316" s="17"/>
      <c r="Y2316" s="22"/>
    </row>
    <row r="2317" spans="1:25" ht="13.5" customHeight="1">
      <c r="A2317" s="6" t="s">
        <v>62</v>
      </c>
      <c r="B2317" s="12">
        <v>3</v>
      </c>
      <c r="C2317" s="18">
        <v>0</v>
      </c>
      <c r="D2317" s="23">
        <v>3</v>
      </c>
      <c r="E2317" s="6" t="s">
        <v>30</v>
      </c>
      <c r="F2317" s="12">
        <v>0</v>
      </c>
      <c r="G2317" s="18">
        <v>2</v>
      </c>
      <c r="H2317" s="23">
        <v>2</v>
      </c>
      <c r="I2317" s="6" t="s">
        <v>74</v>
      </c>
      <c r="J2317" s="12">
        <v>3</v>
      </c>
      <c r="K2317" s="18">
        <v>1</v>
      </c>
      <c r="L2317" s="23">
        <v>4</v>
      </c>
      <c r="M2317" s="6" t="s">
        <v>68</v>
      </c>
      <c r="N2317" s="12">
        <v>2</v>
      </c>
      <c r="O2317" s="18">
        <v>1</v>
      </c>
      <c r="P2317" s="23">
        <v>3</v>
      </c>
      <c r="Q2317" s="6" t="s">
        <v>35</v>
      </c>
      <c r="R2317" s="12">
        <v>0</v>
      </c>
      <c r="S2317" s="18">
        <v>0</v>
      </c>
      <c r="T2317" s="23">
        <v>0</v>
      </c>
      <c r="V2317" s="6" t="s">
        <v>75</v>
      </c>
      <c r="W2317" s="12">
        <v>5</v>
      </c>
      <c r="X2317" s="18">
        <v>1</v>
      </c>
      <c r="Y2317" s="23">
        <v>6</v>
      </c>
    </row>
    <row r="2318" spans="1:25" ht="13.5" customHeight="1">
      <c r="A2318" s="4"/>
      <c r="B2318" s="10"/>
      <c r="C2318" s="16"/>
      <c r="D2318" s="21"/>
      <c r="E2318" s="4"/>
      <c r="F2318" s="10"/>
      <c r="G2318" s="16"/>
      <c r="H2318" s="21"/>
      <c r="I2318" s="4"/>
      <c r="J2318" s="10"/>
      <c r="K2318" s="16"/>
      <c r="L2318" s="21"/>
      <c r="M2318" s="4"/>
      <c r="N2318" s="10"/>
      <c r="O2318" s="16"/>
      <c r="P2318" s="21"/>
      <c r="Q2318" s="4"/>
      <c r="R2318" s="10"/>
      <c r="S2318" s="16"/>
      <c r="T2318" s="21"/>
      <c r="V2318" s="4"/>
      <c r="W2318" s="10"/>
      <c r="X2318" s="16"/>
      <c r="Y2318" s="21"/>
    </row>
    <row r="2319" spans="1:25" ht="13.5" customHeight="1">
      <c r="A2319" s="5"/>
      <c r="B2319" s="11"/>
      <c r="C2319" s="17"/>
      <c r="D2319" s="22"/>
      <c r="E2319" s="5"/>
      <c r="F2319" s="11"/>
      <c r="G2319" s="17"/>
      <c r="H2319" s="22"/>
      <c r="I2319" s="5"/>
      <c r="J2319" s="11"/>
      <c r="K2319" s="17"/>
      <c r="L2319" s="22"/>
      <c r="M2319" s="5"/>
      <c r="N2319" s="11"/>
      <c r="O2319" s="17"/>
      <c r="P2319" s="22"/>
      <c r="Q2319" s="5"/>
      <c r="R2319" s="11"/>
      <c r="S2319" s="17"/>
      <c r="T2319" s="22"/>
      <c r="V2319" s="5"/>
      <c r="W2319" s="11"/>
      <c r="X2319" s="17"/>
      <c r="Y2319" s="22"/>
    </row>
    <row r="2320" spans="1:25" ht="13.5" customHeight="1">
      <c r="A2320" s="6" t="s">
        <v>53</v>
      </c>
      <c r="B2320" s="12">
        <v>0</v>
      </c>
      <c r="C2320" s="18">
        <v>1</v>
      </c>
      <c r="D2320" s="23">
        <v>1</v>
      </c>
      <c r="E2320" s="6" t="s">
        <v>24</v>
      </c>
      <c r="F2320" s="12">
        <v>2</v>
      </c>
      <c r="G2320" s="18">
        <v>1</v>
      </c>
      <c r="H2320" s="23">
        <v>3</v>
      </c>
      <c r="I2320" s="6" t="s">
        <v>77</v>
      </c>
      <c r="J2320" s="12">
        <v>1</v>
      </c>
      <c r="K2320" s="18">
        <v>2</v>
      </c>
      <c r="L2320" s="23">
        <v>3</v>
      </c>
      <c r="M2320" s="6" t="s">
        <v>44</v>
      </c>
      <c r="N2320" s="12">
        <v>4</v>
      </c>
      <c r="O2320" s="18">
        <v>3</v>
      </c>
      <c r="P2320" s="23">
        <v>7</v>
      </c>
      <c r="Q2320" s="6" t="s">
        <v>46</v>
      </c>
      <c r="R2320" s="12">
        <v>0</v>
      </c>
      <c r="S2320" s="18">
        <v>0</v>
      </c>
      <c r="T2320" s="23">
        <v>0</v>
      </c>
      <c r="V2320" s="6" t="s">
        <v>29</v>
      </c>
      <c r="W2320" s="12">
        <v>4</v>
      </c>
      <c r="X2320" s="18">
        <v>6</v>
      </c>
      <c r="Y2320" s="23">
        <v>10</v>
      </c>
    </row>
    <row r="2321" spans="1:25" ht="13.5" customHeight="1">
      <c r="A2321" s="4"/>
      <c r="B2321" s="10"/>
      <c r="C2321" s="16"/>
      <c r="D2321" s="21"/>
      <c r="E2321" s="4"/>
      <c r="F2321" s="10"/>
      <c r="G2321" s="16"/>
      <c r="H2321" s="21"/>
      <c r="I2321" s="4"/>
      <c r="J2321" s="10"/>
      <c r="K2321" s="16"/>
      <c r="L2321" s="21"/>
      <c r="M2321" s="4"/>
      <c r="N2321" s="10"/>
      <c r="O2321" s="16"/>
      <c r="P2321" s="21"/>
      <c r="Q2321" s="4"/>
      <c r="R2321" s="10"/>
      <c r="S2321" s="16"/>
      <c r="T2321" s="21"/>
      <c r="V2321" s="4"/>
      <c r="W2321" s="10"/>
      <c r="X2321" s="16"/>
      <c r="Y2321" s="21"/>
    </row>
    <row r="2322" spans="1:25" ht="13.5" customHeight="1">
      <c r="A2322" s="5"/>
      <c r="B2322" s="11"/>
      <c r="C2322" s="17"/>
      <c r="D2322" s="22"/>
      <c r="E2322" s="5"/>
      <c r="F2322" s="11"/>
      <c r="G2322" s="17"/>
      <c r="H2322" s="22"/>
      <c r="I2322" s="5"/>
      <c r="J2322" s="11"/>
      <c r="K2322" s="17"/>
      <c r="L2322" s="22"/>
      <c r="M2322" s="5"/>
      <c r="N2322" s="11"/>
      <c r="O2322" s="17"/>
      <c r="P2322" s="22"/>
      <c r="Q2322" s="5"/>
      <c r="R2322" s="11"/>
      <c r="S2322" s="17"/>
      <c r="T2322" s="22"/>
      <c r="V2322" s="5"/>
      <c r="W2322" s="11"/>
      <c r="X2322" s="17"/>
      <c r="Y2322" s="22"/>
    </row>
    <row r="2323" spans="1:25" ht="13.5" customHeight="1">
      <c r="A2323" s="6" t="s">
        <v>78</v>
      </c>
      <c r="B2323" s="12">
        <v>2</v>
      </c>
      <c r="C2323" s="18">
        <v>0</v>
      </c>
      <c r="D2323" s="23">
        <v>2</v>
      </c>
      <c r="E2323" s="6" t="s">
        <v>79</v>
      </c>
      <c r="F2323" s="12">
        <v>2</v>
      </c>
      <c r="G2323" s="18">
        <v>1</v>
      </c>
      <c r="H2323" s="23">
        <v>3</v>
      </c>
      <c r="I2323" s="6" t="s">
        <v>7</v>
      </c>
      <c r="J2323" s="12">
        <v>1</v>
      </c>
      <c r="K2323" s="18">
        <v>2</v>
      </c>
      <c r="L2323" s="23">
        <v>3</v>
      </c>
      <c r="M2323" s="6" t="s">
        <v>59</v>
      </c>
      <c r="N2323" s="12">
        <v>1</v>
      </c>
      <c r="O2323" s="18">
        <v>3</v>
      </c>
      <c r="P2323" s="23">
        <v>4</v>
      </c>
      <c r="Q2323" s="6" t="s">
        <v>80</v>
      </c>
      <c r="R2323" s="12">
        <v>0</v>
      </c>
      <c r="S2323" s="18">
        <v>0</v>
      </c>
      <c r="T2323" s="23">
        <v>0</v>
      </c>
      <c r="V2323" s="6" t="s">
        <v>82</v>
      </c>
      <c r="W2323" s="12">
        <v>9</v>
      </c>
      <c r="X2323" s="18">
        <v>10</v>
      </c>
      <c r="Y2323" s="23">
        <v>19</v>
      </c>
    </row>
    <row r="2324" spans="1:25" ht="13.5" customHeight="1">
      <c r="A2324" s="4"/>
      <c r="B2324" s="10"/>
      <c r="C2324" s="16"/>
      <c r="D2324" s="21"/>
      <c r="E2324" s="4"/>
      <c r="F2324" s="10"/>
      <c r="G2324" s="16"/>
      <c r="H2324" s="21"/>
      <c r="I2324" s="4"/>
      <c r="J2324" s="10"/>
      <c r="K2324" s="16"/>
      <c r="L2324" s="21"/>
      <c r="M2324" s="4"/>
      <c r="N2324" s="10"/>
      <c r="O2324" s="16"/>
      <c r="P2324" s="21"/>
      <c r="Q2324" s="4"/>
      <c r="R2324" s="10"/>
      <c r="S2324" s="16"/>
      <c r="T2324" s="21"/>
      <c r="V2324" s="4"/>
      <c r="W2324" s="10"/>
      <c r="X2324" s="16"/>
      <c r="Y2324" s="21"/>
    </row>
    <row r="2325" spans="1:25" ht="13.5" customHeight="1">
      <c r="A2325" s="5"/>
      <c r="B2325" s="11"/>
      <c r="C2325" s="17"/>
      <c r="D2325" s="22"/>
      <c r="E2325" s="5"/>
      <c r="F2325" s="11"/>
      <c r="G2325" s="17"/>
      <c r="H2325" s="22"/>
      <c r="I2325" s="5"/>
      <c r="J2325" s="11"/>
      <c r="K2325" s="17"/>
      <c r="L2325" s="22"/>
      <c r="M2325" s="5"/>
      <c r="N2325" s="11"/>
      <c r="O2325" s="17"/>
      <c r="P2325" s="22"/>
      <c r="Q2325" s="5"/>
      <c r="R2325" s="11"/>
      <c r="S2325" s="17"/>
      <c r="T2325" s="22"/>
      <c r="V2325" s="5"/>
      <c r="W2325" s="11"/>
      <c r="X2325" s="17"/>
      <c r="Y2325" s="22"/>
    </row>
    <row r="2326" spans="1:25" ht="13.5" customHeight="1">
      <c r="A2326" s="6" t="s">
        <v>83</v>
      </c>
      <c r="B2326" s="12">
        <v>2</v>
      </c>
      <c r="C2326" s="18">
        <v>2</v>
      </c>
      <c r="D2326" s="23">
        <v>4</v>
      </c>
      <c r="E2326" s="6" t="s">
        <v>85</v>
      </c>
      <c r="F2326" s="12">
        <v>0</v>
      </c>
      <c r="G2326" s="18">
        <v>1</v>
      </c>
      <c r="H2326" s="23">
        <v>1</v>
      </c>
      <c r="I2326" s="6" t="s">
        <v>86</v>
      </c>
      <c r="J2326" s="12">
        <v>1</v>
      </c>
      <c r="K2326" s="18">
        <v>2</v>
      </c>
      <c r="L2326" s="23">
        <v>3</v>
      </c>
      <c r="M2326" s="6" t="s">
        <v>69</v>
      </c>
      <c r="N2326" s="12">
        <v>3</v>
      </c>
      <c r="O2326" s="18">
        <v>4</v>
      </c>
      <c r="P2326" s="23">
        <v>7</v>
      </c>
      <c r="Q2326" s="6" t="s">
        <v>87</v>
      </c>
      <c r="R2326" s="12">
        <v>0</v>
      </c>
      <c r="S2326" s="18">
        <v>0</v>
      </c>
      <c r="T2326" s="23">
        <v>0</v>
      </c>
      <c r="V2326" s="6" t="s">
        <v>51</v>
      </c>
      <c r="W2326" s="12">
        <v>8</v>
      </c>
      <c r="X2326" s="18">
        <v>10</v>
      </c>
      <c r="Y2326" s="23">
        <v>18</v>
      </c>
    </row>
    <row r="2327" spans="1:25" ht="13.5" customHeight="1">
      <c r="A2327" s="4"/>
      <c r="B2327" s="10"/>
      <c r="C2327" s="16"/>
      <c r="D2327" s="21"/>
      <c r="E2327" s="4"/>
      <c r="F2327" s="10"/>
      <c r="G2327" s="16"/>
      <c r="H2327" s="21"/>
      <c r="I2327" s="4"/>
      <c r="J2327" s="10"/>
      <c r="K2327" s="16"/>
      <c r="L2327" s="21"/>
      <c r="M2327" s="4"/>
      <c r="N2327" s="10"/>
      <c r="O2327" s="16"/>
      <c r="P2327" s="21"/>
      <c r="Q2327" s="4"/>
      <c r="R2327" s="10"/>
      <c r="S2327" s="16"/>
      <c r="T2327" s="21"/>
      <c r="V2327" s="4"/>
      <c r="W2327" s="10"/>
      <c r="X2327" s="16"/>
      <c r="Y2327" s="21"/>
    </row>
    <row r="2328" spans="1:25" ht="13.5" customHeight="1">
      <c r="A2328" s="5"/>
      <c r="B2328" s="11"/>
      <c r="C2328" s="17"/>
      <c r="D2328" s="22"/>
      <c r="E2328" s="5"/>
      <c r="F2328" s="11"/>
      <c r="G2328" s="17"/>
      <c r="H2328" s="22"/>
      <c r="I2328" s="5"/>
      <c r="J2328" s="11"/>
      <c r="K2328" s="17"/>
      <c r="L2328" s="22"/>
      <c r="M2328" s="5"/>
      <c r="N2328" s="11"/>
      <c r="O2328" s="17"/>
      <c r="P2328" s="22"/>
      <c r="Q2328" s="5"/>
      <c r="R2328" s="11"/>
      <c r="S2328" s="17"/>
      <c r="T2328" s="22"/>
      <c r="V2328" s="5"/>
      <c r="W2328" s="11"/>
      <c r="X2328" s="17"/>
      <c r="Y2328" s="22"/>
    </row>
    <row r="2329" spans="1:25" ht="13.5" customHeight="1">
      <c r="A2329" s="6" t="s">
        <v>89</v>
      </c>
      <c r="B2329" s="12">
        <v>1</v>
      </c>
      <c r="C2329" s="18">
        <v>2</v>
      </c>
      <c r="D2329" s="23">
        <v>3</v>
      </c>
      <c r="E2329" s="6" t="s">
        <v>91</v>
      </c>
      <c r="F2329" s="12">
        <v>1</v>
      </c>
      <c r="G2329" s="18">
        <v>0</v>
      </c>
      <c r="H2329" s="23">
        <v>1</v>
      </c>
      <c r="I2329" s="6" t="s">
        <v>92</v>
      </c>
      <c r="J2329" s="12">
        <v>3</v>
      </c>
      <c r="K2329" s="18">
        <v>2</v>
      </c>
      <c r="L2329" s="23">
        <v>5</v>
      </c>
      <c r="M2329" s="6" t="s">
        <v>94</v>
      </c>
      <c r="N2329" s="12">
        <v>2</v>
      </c>
      <c r="O2329" s="18">
        <v>1</v>
      </c>
      <c r="P2329" s="23">
        <v>3</v>
      </c>
      <c r="Q2329" s="6" t="s">
        <v>95</v>
      </c>
      <c r="R2329" s="12">
        <v>0</v>
      </c>
      <c r="S2329" s="18">
        <v>0</v>
      </c>
      <c r="T2329" s="23">
        <v>0</v>
      </c>
      <c r="V2329" s="6" t="s">
        <v>96</v>
      </c>
      <c r="W2329" s="12">
        <v>7</v>
      </c>
      <c r="X2329" s="18">
        <v>10</v>
      </c>
      <c r="Y2329" s="23">
        <v>17</v>
      </c>
    </row>
    <row r="2330" spans="1:25" ht="13.5" customHeight="1">
      <c r="A2330" s="4"/>
      <c r="B2330" s="10"/>
      <c r="C2330" s="16"/>
      <c r="D2330" s="21"/>
      <c r="E2330" s="4"/>
      <c r="F2330" s="10"/>
      <c r="G2330" s="16"/>
      <c r="H2330" s="21"/>
      <c r="I2330" s="4"/>
      <c r="J2330" s="10"/>
      <c r="K2330" s="16"/>
      <c r="L2330" s="21"/>
      <c r="M2330" s="4"/>
      <c r="N2330" s="10"/>
      <c r="O2330" s="16"/>
      <c r="P2330" s="21"/>
      <c r="Q2330" s="4"/>
      <c r="R2330" s="10"/>
      <c r="S2330" s="16"/>
      <c r="T2330" s="21"/>
      <c r="V2330" s="4"/>
      <c r="W2330" s="10"/>
      <c r="X2330" s="16"/>
      <c r="Y2330" s="21"/>
    </row>
    <row r="2331" spans="1:25" ht="13.5" customHeight="1">
      <c r="A2331" s="5"/>
      <c r="B2331" s="11"/>
      <c r="C2331" s="17"/>
      <c r="D2331" s="22"/>
      <c r="E2331" s="5"/>
      <c r="F2331" s="11"/>
      <c r="G2331" s="17"/>
      <c r="H2331" s="22"/>
      <c r="I2331" s="5"/>
      <c r="J2331" s="11"/>
      <c r="K2331" s="17"/>
      <c r="L2331" s="22"/>
      <c r="M2331" s="5"/>
      <c r="N2331" s="11"/>
      <c r="O2331" s="17"/>
      <c r="P2331" s="22"/>
      <c r="Q2331" s="5"/>
      <c r="R2331" s="11"/>
      <c r="S2331" s="17"/>
      <c r="T2331" s="22"/>
      <c r="V2331" s="5"/>
      <c r="W2331" s="11"/>
      <c r="X2331" s="17"/>
      <c r="Y2331" s="22"/>
    </row>
    <row r="2332" spans="1:25" ht="13.5" customHeight="1">
      <c r="A2332" s="6" t="s">
        <v>40</v>
      </c>
      <c r="B2332" s="12">
        <v>1</v>
      </c>
      <c r="C2332" s="18">
        <v>0</v>
      </c>
      <c r="D2332" s="23">
        <v>1</v>
      </c>
      <c r="E2332" s="6" t="s">
        <v>97</v>
      </c>
      <c r="F2332" s="12">
        <v>1</v>
      </c>
      <c r="G2332" s="18">
        <v>0</v>
      </c>
      <c r="H2332" s="23">
        <v>1</v>
      </c>
      <c r="I2332" s="6" t="s">
        <v>98</v>
      </c>
      <c r="J2332" s="12">
        <v>1</v>
      </c>
      <c r="K2332" s="18">
        <v>3</v>
      </c>
      <c r="L2332" s="23">
        <v>4</v>
      </c>
      <c r="M2332" s="6" t="s">
        <v>99</v>
      </c>
      <c r="N2332" s="12">
        <v>0</v>
      </c>
      <c r="O2332" s="18">
        <v>1</v>
      </c>
      <c r="P2332" s="23">
        <v>1</v>
      </c>
      <c r="Q2332" s="6" t="s">
        <v>100</v>
      </c>
      <c r="R2332" s="12">
        <v>0</v>
      </c>
      <c r="S2332" s="18">
        <v>0</v>
      </c>
      <c r="T2332" s="23">
        <v>0</v>
      </c>
      <c r="V2332" s="6" t="s">
        <v>101</v>
      </c>
      <c r="W2332" s="12">
        <v>11</v>
      </c>
      <c r="X2332" s="18">
        <v>9</v>
      </c>
      <c r="Y2332" s="23">
        <v>20</v>
      </c>
    </row>
    <row r="2333" spans="1:25" ht="13.5" customHeight="1">
      <c r="A2333" s="4"/>
      <c r="B2333" s="10"/>
      <c r="C2333" s="16"/>
      <c r="D2333" s="21"/>
      <c r="E2333" s="4"/>
      <c r="F2333" s="10"/>
      <c r="G2333" s="16"/>
      <c r="H2333" s="21"/>
      <c r="I2333" s="4"/>
      <c r="J2333" s="10"/>
      <c r="K2333" s="16"/>
      <c r="L2333" s="21"/>
      <c r="M2333" s="4"/>
      <c r="N2333" s="10"/>
      <c r="O2333" s="16"/>
      <c r="P2333" s="21"/>
      <c r="Q2333" s="4"/>
      <c r="R2333" s="10"/>
      <c r="S2333" s="16"/>
      <c r="T2333" s="21"/>
      <c r="V2333" s="4"/>
      <c r="W2333" s="10"/>
      <c r="X2333" s="16"/>
      <c r="Y2333" s="21"/>
    </row>
    <row r="2334" spans="1:25" ht="13.5" customHeight="1">
      <c r="A2334" s="5"/>
      <c r="B2334" s="11"/>
      <c r="C2334" s="17"/>
      <c r="D2334" s="22"/>
      <c r="E2334" s="5"/>
      <c r="F2334" s="11"/>
      <c r="G2334" s="17"/>
      <c r="H2334" s="22"/>
      <c r="I2334" s="5"/>
      <c r="J2334" s="11"/>
      <c r="K2334" s="17"/>
      <c r="L2334" s="22"/>
      <c r="M2334" s="5"/>
      <c r="N2334" s="11"/>
      <c r="O2334" s="17"/>
      <c r="P2334" s="22"/>
      <c r="Q2334" s="5"/>
      <c r="R2334" s="11"/>
      <c r="S2334" s="17"/>
      <c r="T2334" s="22"/>
      <c r="V2334" s="5"/>
      <c r="W2334" s="11"/>
      <c r="X2334" s="17"/>
      <c r="Y2334" s="22"/>
    </row>
    <row r="2335" spans="1:25" ht="13.5" customHeight="1">
      <c r="A2335" s="6" t="s">
        <v>103</v>
      </c>
      <c r="B2335" s="12">
        <v>0</v>
      </c>
      <c r="C2335" s="18">
        <v>0</v>
      </c>
      <c r="D2335" s="23">
        <v>0</v>
      </c>
      <c r="E2335" s="6" t="s">
        <v>106</v>
      </c>
      <c r="F2335" s="12">
        <v>1</v>
      </c>
      <c r="G2335" s="18">
        <v>0</v>
      </c>
      <c r="H2335" s="23">
        <v>1</v>
      </c>
      <c r="I2335" s="6" t="s">
        <v>107</v>
      </c>
      <c r="J2335" s="12">
        <v>0</v>
      </c>
      <c r="K2335" s="18">
        <v>1</v>
      </c>
      <c r="L2335" s="23">
        <v>1</v>
      </c>
      <c r="M2335" s="6" t="s">
        <v>108</v>
      </c>
      <c r="N2335" s="12">
        <v>1</v>
      </c>
      <c r="O2335" s="18">
        <v>0</v>
      </c>
      <c r="P2335" s="23">
        <v>1</v>
      </c>
      <c r="Q2335" s="6" t="s">
        <v>109</v>
      </c>
      <c r="R2335" s="12">
        <v>0</v>
      </c>
      <c r="S2335" s="18">
        <v>0</v>
      </c>
      <c r="T2335" s="23">
        <v>0</v>
      </c>
      <c r="V2335" s="6" t="s">
        <v>111</v>
      </c>
      <c r="W2335" s="12">
        <v>7</v>
      </c>
      <c r="X2335" s="18">
        <v>9</v>
      </c>
      <c r="Y2335" s="23">
        <v>16</v>
      </c>
    </row>
    <row r="2336" spans="1:25" ht="13.5" customHeight="1">
      <c r="A2336" s="4"/>
      <c r="B2336" s="10"/>
      <c r="C2336" s="16"/>
      <c r="D2336" s="21"/>
      <c r="E2336" s="4"/>
      <c r="F2336" s="10"/>
      <c r="G2336" s="16"/>
      <c r="H2336" s="21"/>
      <c r="I2336" s="4"/>
      <c r="J2336" s="10"/>
      <c r="K2336" s="16"/>
      <c r="L2336" s="21"/>
      <c r="M2336" s="4"/>
      <c r="N2336" s="10"/>
      <c r="O2336" s="16"/>
      <c r="P2336" s="21"/>
      <c r="Q2336" s="4"/>
      <c r="R2336" s="10"/>
      <c r="S2336" s="16"/>
      <c r="T2336" s="21"/>
      <c r="V2336" s="4"/>
      <c r="W2336" s="10"/>
      <c r="X2336" s="16"/>
      <c r="Y2336" s="21"/>
    </row>
    <row r="2337" spans="1:25" ht="13.5" customHeight="1">
      <c r="A2337" s="5"/>
      <c r="B2337" s="11"/>
      <c r="C2337" s="17"/>
      <c r="D2337" s="22"/>
      <c r="E2337" s="5"/>
      <c r="F2337" s="11"/>
      <c r="G2337" s="17"/>
      <c r="H2337" s="22"/>
      <c r="I2337" s="5"/>
      <c r="J2337" s="11"/>
      <c r="K2337" s="17"/>
      <c r="L2337" s="22"/>
      <c r="M2337" s="5"/>
      <c r="N2337" s="11"/>
      <c r="O2337" s="17"/>
      <c r="P2337" s="22"/>
      <c r="Q2337" s="5"/>
      <c r="R2337" s="11"/>
      <c r="S2337" s="17"/>
      <c r="T2337" s="22"/>
      <c r="V2337" s="5"/>
      <c r="W2337" s="11"/>
      <c r="X2337" s="17"/>
      <c r="Y2337" s="22"/>
    </row>
    <row r="2338" spans="1:25" ht="13.5" customHeight="1">
      <c r="A2338" s="6" t="s">
        <v>14</v>
      </c>
      <c r="B2338" s="12">
        <v>0</v>
      </c>
      <c r="C2338" s="18">
        <v>0</v>
      </c>
      <c r="D2338" s="23">
        <v>0</v>
      </c>
      <c r="E2338" s="6" t="s">
        <v>112</v>
      </c>
      <c r="F2338" s="12">
        <v>2</v>
      </c>
      <c r="G2338" s="18">
        <v>0</v>
      </c>
      <c r="H2338" s="23">
        <v>2</v>
      </c>
      <c r="I2338" s="6" t="s">
        <v>38</v>
      </c>
      <c r="J2338" s="12">
        <v>6</v>
      </c>
      <c r="K2338" s="18">
        <v>1</v>
      </c>
      <c r="L2338" s="23">
        <v>7</v>
      </c>
      <c r="M2338" s="6" t="s">
        <v>113</v>
      </c>
      <c r="N2338" s="12">
        <v>1</v>
      </c>
      <c r="O2338" s="18">
        <v>0</v>
      </c>
      <c r="P2338" s="23">
        <v>1</v>
      </c>
      <c r="Q2338" s="6" t="s">
        <v>114</v>
      </c>
      <c r="R2338" s="12">
        <v>0</v>
      </c>
      <c r="S2338" s="18">
        <v>0</v>
      </c>
      <c r="T2338" s="23">
        <v>0</v>
      </c>
      <c r="V2338" s="6" t="s">
        <v>115</v>
      </c>
      <c r="W2338" s="12">
        <v>6</v>
      </c>
      <c r="X2338" s="18">
        <v>11</v>
      </c>
      <c r="Y2338" s="23">
        <v>17</v>
      </c>
    </row>
    <row r="2339" spans="1:25" ht="13.5" customHeight="1">
      <c r="A2339" s="4"/>
      <c r="B2339" s="10"/>
      <c r="C2339" s="16"/>
      <c r="D2339" s="21"/>
      <c r="E2339" s="4"/>
      <c r="F2339" s="10"/>
      <c r="G2339" s="16"/>
      <c r="H2339" s="21"/>
      <c r="I2339" s="4"/>
      <c r="J2339" s="10"/>
      <c r="K2339" s="16"/>
      <c r="L2339" s="21"/>
      <c r="M2339" s="4"/>
      <c r="N2339" s="10"/>
      <c r="O2339" s="16"/>
      <c r="P2339" s="21"/>
      <c r="Q2339" s="4"/>
      <c r="R2339" s="10"/>
      <c r="S2339" s="16"/>
      <c r="T2339" s="21"/>
      <c r="V2339" s="4"/>
      <c r="W2339" s="10"/>
      <c r="X2339" s="16"/>
      <c r="Y2339" s="21"/>
    </row>
    <row r="2340" spans="1:25" ht="13.5" customHeight="1">
      <c r="A2340" s="5"/>
      <c r="B2340" s="11"/>
      <c r="C2340" s="17"/>
      <c r="D2340" s="22"/>
      <c r="E2340" s="5"/>
      <c r="F2340" s="11"/>
      <c r="G2340" s="17"/>
      <c r="H2340" s="22"/>
      <c r="I2340" s="5"/>
      <c r="J2340" s="11"/>
      <c r="K2340" s="17"/>
      <c r="L2340" s="22"/>
      <c r="M2340" s="5"/>
      <c r="N2340" s="11"/>
      <c r="O2340" s="17"/>
      <c r="P2340" s="22"/>
      <c r="Q2340" s="5"/>
      <c r="R2340" s="11"/>
      <c r="S2340" s="17"/>
      <c r="T2340" s="22"/>
      <c r="V2340" s="5"/>
      <c r="W2340" s="11"/>
      <c r="X2340" s="17"/>
      <c r="Y2340" s="22"/>
    </row>
    <row r="2341" spans="1:25" ht="13.5" customHeight="1">
      <c r="A2341" s="6" t="s">
        <v>116</v>
      </c>
      <c r="B2341" s="12">
        <v>1</v>
      </c>
      <c r="C2341" s="18">
        <v>0</v>
      </c>
      <c r="D2341" s="23">
        <v>1</v>
      </c>
      <c r="E2341" s="6" t="s">
        <v>117</v>
      </c>
      <c r="F2341" s="12">
        <v>1</v>
      </c>
      <c r="G2341" s="18">
        <v>2</v>
      </c>
      <c r="H2341" s="23">
        <v>3</v>
      </c>
      <c r="I2341" s="6" t="s">
        <v>102</v>
      </c>
      <c r="J2341" s="12">
        <v>1</v>
      </c>
      <c r="K2341" s="18">
        <v>6</v>
      </c>
      <c r="L2341" s="23">
        <v>7</v>
      </c>
      <c r="M2341" s="6" t="s">
        <v>118</v>
      </c>
      <c r="N2341" s="12">
        <v>0</v>
      </c>
      <c r="O2341" s="18">
        <v>1</v>
      </c>
      <c r="P2341" s="23">
        <v>1</v>
      </c>
      <c r="Q2341" s="6" t="s">
        <v>119</v>
      </c>
      <c r="R2341" s="12">
        <v>0</v>
      </c>
      <c r="S2341" s="18">
        <v>0</v>
      </c>
      <c r="T2341" s="23">
        <v>0</v>
      </c>
      <c r="V2341" s="6" t="s">
        <v>121</v>
      </c>
      <c r="W2341" s="12">
        <v>9</v>
      </c>
      <c r="X2341" s="18">
        <v>10</v>
      </c>
      <c r="Y2341" s="23">
        <v>19</v>
      </c>
    </row>
    <row r="2342" spans="1:25" ht="13.5" customHeight="1">
      <c r="A2342" s="4"/>
      <c r="B2342" s="10"/>
      <c r="C2342" s="16"/>
      <c r="D2342" s="21"/>
      <c r="E2342" s="4"/>
      <c r="F2342" s="10"/>
      <c r="G2342" s="16"/>
      <c r="H2342" s="21"/>
      <c r="I2342" s="4"/>
      <c r="J2342" s="10"/>
      <c r="K2342" s="16"/>
      <c r="L2342" s="21"/>
      <c r="M2342" s="4"/>
      <c r="N2342" s="10"/>
      <c r="O2342" s="16"/>
      <c r="P2342" s="21"/>
      <c r="Q2342" s="4"/>
      <c r="R2342" s="10"/>
      <c r="S2342" s="16"/>
      <c r="T2342" s="21"/>
      <c r="V2342" s="4"/>
      <c r="W2342" s="10"/>
      <c r="X2342" s="16"/>
      <c r="Y2342" s="21"/>
    </row>
    <row r="2343" spans="1:25" ht="13.5" customHeight="1">
      <c r="A2343" s="5"/>
      <c r="B2343" s="11"/>
      <c r="C2343" s="17"/>
      <c r="D2343" s="22"/>
      <c r="E2343" s="5"/>
      <c r="F2343" s="11"/>
      <c r="G2343" s="17"/>
      <c r="H2343" s="22"/>
      <c r="I2343" s="5"/>
      <c r="J2343" s="11"/>
      <c r="K2343" s="17"/>
      <c r="L2343" s="22"/>
      <c r="M2343" s="5"/>
      <c r="N2343" s="11"/>
      <c r="O2343" s="17"/>
      <c r="P2343" s="22"/>
      <c r="Q2343" s="5"/>
      <c r="R2343" s="11"/>
      <c r="S2343" s="17"/>
      <c r="T2343" s="22"/>
      <c r="V2343" s="5"/>
      <c r="W2343" s="11"/>
      <c r="X2343" s="17"/>
      <c r="Y2343" s="22"/>
    </row>
    <row r="2344" spans="1:25" ht="13.5" customHeight="1">
      <c r="A2344" s="6" t="s">
        <v>122</v>
      </c>
      <c r="B2344" s="12">
        <v>0</v>
      </c>
      <c r="C2344" s="18">
        <v>0</v>
      </c>
      <c r="D2344" s="23">
        <v>0</v>
      </c>
      <c r="E2344" s="6" t="s">
        <v>123</v>
      </c>
      <c r="F2344" s="12">
        <v>1</v>
      </c>
      <c r="G2344" s="18">
        <v>2</v>
      </c>
      <c r="H2344" s="23">
        <v>3</v>
      </c>
      <c r="I2344" s="6" t="s">
        <v>124</v>
      </c>
      <c r="J2344" s="12">
        <v>1</v>
      </c>
      <c r="K2344" s="18">
        <v>2</v>
      </c>
      <c r="L2344" s="23">
        <v>3</v>
      </c>
      <c r="M2344" s="6" t="s">
        <v>125</v>
      </c>
      <c r="N2344" s="12">
        <v>0</v>
      </c>
      <c r="O2344" s="18">
        <v>1</v>
      </c>
      <c r="P2344" s="23">
        <v>1</v>
      </c>
      <c r="Q2344" s="6" t="s">
        <v>126</v>
      </c>
      <c r="R2344" s="12">
        <v>0</v>
      </c>
      <c r="S2344" s="18">
        <v>0</v>
      </c>
      <c r="T2344" s="23">
        <v>0</v>
      </c>
      <c r="V2344" s="6" t="s">
        <v>127</v>
      </c>
      <c r="W2344" s="12">
        <v>8</v>
      </c>
      <c r="X2344" s="18">
        <v>12</v>
      </c>
      <c r="Y2344" s="23">
        <v>20</v>
      </c>
    </row>
    <row r="2345" spans="1:25" ht="13.5" customHeight="1">
      <c r="A2345" s="4"/>
      <c r="B2345" s="10"/>
      <c r="C2345" s="16"/>
      <c r="D2345" s="21"/>
      <c r="E2345" s="4"/>
      <c r="F2345" s="10"/>
      <c r="G2345" s="16"/>
      <c r="H2345" s="21"/>
      <c r="I2345" s="4"/>
      <c r="J2345" s="10"/>
      <c r="K2345" s="16"/>
      <c r="L2345" s="21"/>
      <c r="M2345" s="4"/>
      <c r="N2345" s="10"/>
      <c r="O2345" s="16"/>
      <c r="P2345" s="21"/>
      <c r="Q2345" s="4"/>
      <c r="R2345" s="10"/>
      <c r="S2345" s="16"/>
      <c r="T2345" s="21"/>
      <c r="V2345" s="4"/>
      <c r="W2345" s="10"/>
      <c r="X2345" s="16"/>
      <c r="Y2345" s="21"/>
    </row>
    <row r="2346" spans="1:25" ht="13.5" customHeight="1">
      <c r="A2346" s="5"/>
      <c r="B2346" s="11"/>
      <c r="C2346" s="17"/>
      <c r="D2346" s="22"/>
      <c r="E2346" s="5"/>
      <c r="F2346" s="11"/>
      <c r="G2346" s="17"/>
      <c r="H2346" s="22"/>
      <c r="I2346" s="5"/>
      <c r="J2346" s="11"/>
      <c r="K2346" s="17"/>
      <c r="L2346" s="22"/>
      <c r="M2346" s="5"/>
      <c r="N2346" s="11"/>
      <c r="O2346" s="17"/>
      <c r="P2346" s="22"/>
      <c r="Q2346" s="5"/>
      <c r="R2346" s="11"/>
      <c r="S2346" s="17"/>
      <c r="T2346" s="22"/>
      <c r="V2346" s="5"/>
      <c r="W2346" s="11"/>
      <c r="X2346" s="17"/>
      <c r="Y2346" s="22"/>
    </row>
    <row r="2347" spans="1:25" ht="13.5" customHeight="1">
      <c r="A2347" s="6" t="s">
        <v>128</v>
      </c>
      <c r="B2347" s="12">
        <v>2</v>
      </c>
      <c r="C2347" s="18">
        <v>3</v>
      </c>
      <c r="D2347" s="23">
        <v>5</v>
      </c>
      <c r="E2347" s="6" t="s">
        <v>129</v>
      </c>
      <c r="F2347" s="12">
        <v>2</v>
      </c>
      <c r="G2347" s="18">
        <v>2</v>
      </c>
      <c r="H2347" s="23">
        <v>4</v>
      </c>
      <c r="I2347" s="6" t="s">
        <v>130</v>
      </c>
      <c r="J2347" s="12">
        <v>2</v>
      </c>
      <c r="K2347" s="18">
        <v>0</v>
      </c>
      <c r="L2347" s="23">
        <v>2</v>
      </c>
      <c r="M2347" s="6" t="s">
        <v>131</v>
      </c>
      <c r="N2347" s="12">
        <v>0</v>
      </c>
      <c r="O2347" s="18">
        <v>2</v>
      </c>
      <c r="P2347" s="23">
        <v>2</v>
      </c>
      <c r="Q2347" s="6" t="s">
        <v>27</v>
      </c>
      <c r="R2347" s="12">
        <v>0</v>
      </c>
      <c r="S2347" s="18">
        <v>0</v>
      </c>
      <c r="T2347" s="23">
        <v>0</v>
      </c>
      <c r="V2347" s="6" t="s">
        <v>84</v>
      </c>
      <c r="W2347" s="12">
        <v>7</v>
      </c>
      <c r="X2347" s="18">
        <v>6</v>
      </c>
      <c r="Y2347" s="23">
        <v>13</v>
      </c>
    </row>
    <row r="2348" spans="1:25" ht="13.5" customHeight="1">
      <c r="A2348" s="4"/>
      <c r="B2348" s="10"/>
      <c r="C2348" s="16"/>
      <c r="D2348" s="21"/>
      <c r="E2348" s="4"/>
      <c r="F2348" s="10"/>
      <c r="G2348" s="16"/>
      <c r="H2348" s="21"/>
      <c r="I2348" s="4"/>
      <c r="J2348" s="10"/>
      <c r="K2348" s="16"/>
      <c r="L2348" s="21"/>
      <c r="M2348" s="4"/>
      <c r="N2348" s="10"/>
      <c r="O2348" s="16"/>
      <c r="P2348" s="21"/>
      <c r="Q2348" s="4"/>
      <c r="R2348" s="10"/>
      <c r="S2348" s="16"/>
      <c r="T2348" s="21"/>
      <c r="V2348" s="4"/>
      <c r="W2348" s="10"/>
      <c r="X2348" s="16"/>
      <c r="Y2348" s="21"/>
    </row>
    <row r="2349" spans="1:25" ht="13.5" customHeight="1">
      <c r="A2349" s="5"/>
      <c r="B2349" s="11"/>
      <c r="C2349" s="17"/>
      <c r="D2349" s="22"/>
      <c r="E2349" s="5"/>
      <c r="F2349" s="11"/>
      <c r="G2349" s="17"/>
      <c r="H2349" s="22"/>
      <c r="I2349" s="5"/>
      <c r="J2349" s="11"/>
      <c r="K2349" s="17"/>
      <c r="L2349" s="22"/>
      <c r="M2349" s="5"/>
      <c r="N2349" s="11"/>
      <c r="O2349" s="17"/>
      <c r="P2349" s="22"/>
      <c r="Q2349" s="5"/>
      <c r="R2349" s="11"/>
      <c r="S2349" s="17"/>
      <c r="T2349" s="22"/>
      <c r="V2349" s="5"/>
      <c r="W2349" s="11"/>
      <c r="X2349" s="17"/>
      <c r="Y2349" s="22"/>
    </row>
    <row r="2350" spans="1:25" ht="13.5" customHeight="1">
      <c r="A2350" s="6" t="s">
        <v>132</v>
      </c>
      <c r="B2350" s="12">
        <v>0</v>
      </c>
      <c r="C2350" s="18">
        <v>3</v>
      </c>
      <c r="D2350" s="23">
        <v>3</v>
      </c>
      <c r="E2350" s="6" t="s">
        <v>133</v>
      </c>
      <c r="F2350" s="12">
        <v>0</v>
      </c>
      <c r="G2350" s="18">
        <v>0</v>
      </c>
      <c r="H2350" s="23">
        <v>0</v>
      </c>
      <c r="I2350" s="6" t="s">
        <v>134</v>
      </c>
      <c r="J2350" s="12">
        <v>1</v>
      </c>
      <c r="K2350" s="18">
        <v>1</v>
      </c>
      <c r="L2350" s="23">
        <v>2</v>
      </c>
      <c r="M2350" s="6" t="s">
        <v>105</v>
      </c>
      <c r="N2350" s="12">
        <v>0</v>
      </c>
      <c r="O2350" s="18">
        <v>0</v>
      </c>
      <c r="P2350" s="23">
        <v>0</v>
      </c>
      <c r="Q2350" s="6" t="s">
        <v>76</v>
      </c>
      <c r="R2350" s="12">
        <v>0</v>
      </c>
      <c r="S2350" s="18">
        <v>0</v>
      </c>
      <c r="T2350" s="23">
        <v>0</v>
      </c>
      <c r="V2350" s="6" t="s">
        <v>135</v>
      </c>
      <c r="W2350" s="12">
        <v>0</v>
      </c>
      <c r="X2350" s="18">
        <v>5</v>
      </c>
      <c r="Y2350" s="23">
        <v>5</v>
      </c>
    </row>
    <row r="2351" spans="1:25" ht="13.5" customHeight="1">
      <c r="A2351" s="4"/>
      <c r="B2351" s="10"/>
      <c r="C2351" s="16"/>
      <c r="D2351" s="21"/>
      <c r="E2351" s="4"/>
      <c r="F2351" s="10"/>
      <c r="G2351" s="16"/>
      <c r="H2351" s="21"/>
      <c r="I2351" s="4"/>
      <c r="J2351" s="10"/>
      <c r="K2351" s="16"/>
      <c r="L2351" s="21"/>
      <c r="M2351" s="4"/>
      <c r="N2351" s="10"/>
      <c r="O2351" s="16"/>
      <c r="P2351" s="21"/>
      <c r="Q2351" s="4"/>
      <c r="R2351" s="10"/>
      <c r="S2351" s="16"/>
      <c r="T2351" s="21"/>
      <c r="V2351" s="4"/>
      <c r="W2351" s="10"/>
      <c r="X2351" s="16"/>
      <c r="Y2351" s="21"/>
    </row>
    <row r="2352" spans="1:25" ht="13.5" customHeight="1">
      <c r="A2352" s="5"/>
      <c r="B2352" s="11"/>
      <c r="C2352" s="17"/>
      <c r="D2352" s="22"/>
      <c r="E2352" s="5"/>
      <c r="F2352" s="11"/>
      <c r="G2352" s="17"/>
      <c r="H2352" s="22"/>
      <c r="I2352" s="5"/>
      <c r="J2352" s="11"/>
      <c r="K2352" s="17"/>
      <c r="L2352" s="22"/>
      <c r="M2352" s="5"/>
      <c r="N2352" s="11"/>
      <c r="O2352" s="17"/>
      <c r="P2352" s="22"/>
      <c r="Q2352" s="5"/>
      <c r="R2352" s="11"/>
      <c r="S2352" s="17"/>
      <c r="T2352" s="22"/>
      <c r="V2352" s="5"/>
      <c r="W2352" s="11"/>
      <c r="X2352" s="17"/>
      <c r="Y2352" s="22"/>
    </row>
    <row r="2353" spans="1:25" ht="13.5" customHeight="1">
      <c r="A2353" s="6" t="s">
        <v>136</v>
      </c>
      <c r="B2353" s="12">
        <v>0</v>
      </c>
      <c r="C2353" s="18">
        <v>2</v>
      </c>
      <c r="D2353" s="23">
        <v>2</v>
      </c>
      <c r="E2353" s="6" t="s">
        <v>104</v>
      </c>
      <c r="F2353" s="12">
        <v>0</v>
      </c>
      <c r="G2353" s="18">
        <v>0</v>
      </c>
      <c r="H2353" s="23">
        <v>0</v>
      </c>
      <c r="I2353" s="6" t="s">
        <v>137</v>
      </c>
      <c r="J2353" s="12">
        <v>2</v>
      </c>
      <c r="K2353" s="18">
        <v>0</v>
      </c>
      <c r="L2353" s="23">
        <v>2</v>
      </c>
      <c r="M2353" s="6" t="s">
        <v>138</v>
      </c>
      <c r="N2353" s="12">
        <v>0</v>
      </c>
      <c r="O2353" s="18">
        <v>1</v>
      </c>
      <c r="P2353" s="23">
        <v>1</v>
      </c>
      <c r="Q2353" s="6" t="s">
        <v>139</v>
      </c>
      <c r="R2353" s="12">
        <v>0</v>
      </c>
      <c r="S2353" s="18">
        <v>0</v>
      </c>
      <c r="T2353" s="23">
        <v>0</v>
      </c>
      <c r="V2353" s="6" t="s">
        <v>140</v>
      </c>
      <c r="W2353" s="12">
        <v>0</v>
      </c>
      <c r="X2353" s="18">
        <v>0</v>
      </c>
      <c r="Y2353" s="23">
        <v>0</v>
      </c>
    </row>
    <row r="2354" spans="1:25" ht="13.5" customHeight="1">
      <c r="A2354" s="4"/>
      <c r="B2354" s="10"/>
      <c r="C2354" s="16"/>
      <c r="D2354" s="21"/>
      <c r="E2354" s="4"/>
      <c r="F2354" s="10"/>
      <c r="G2354" s="16"/>
      <c r="H2354" s="21"/>
      <c r="I2354" s="4"/>
      <c r="J2354" s="10"/>
      <c r="K2354" s="16"/>
      <c r="L2354" s="21"/>
      <c r="M2354" s="4"/>
      <c r="N2354" s="10"/>
      <c r="O2354" s="16"/>
      <c r="P2354" s="21"/>
      <c r="Q2354" s="4"/>
      <c r="R2354" s="10"/>
      <c r="S2354" s="16"/>
      <c r="T2354" s="21"/>
      <c r="V2354" s="4"/>
      <c r="W2354" s="10"/>
      <c r="X2354" s="16"/>
      <c r="Y2354" s="21"/>
    </row>
    <row r="2355" spans="1:25" ht="13.5" customHeight="1">
      <c r="A2355" s="5"/>
      <c r="B2355" s="11"/>
      <c r="C2355" s="17"/>
      <c r="D2355" s="22"/>
      <c r="E2355" s="5"/>
      <c r="F2355" s="11"/>
      <c r="G2355" s="17"/>
      <c r="H2355" s="22"/>
      <c r="I2355" s="5"/>
      <c r="J2355" s="11"/>
      <c r="K2355" s="17"/>
      <c r="L2355" s="22"/>
      <c r="M2355" s="5"/>
      <c r="N2355" s="11"/>
      <c r="O2355" s="17"/>
      <c r="P2355" s="22"/>
      <c r="Q2355" s="5"/>
      <c r="R2355" s="11"/>
      <c r="S2355" s="17"/>
      <c r="T2355" s="22"/>
      <c r="V2355" s="5"/>
      <c r="W2355" s="11"/>
      <c r="X2355" s="17"/>
      <c r="Y2355" s="22"/>
    </row>
    <row r="2356" spans="1:25" ht="13.5" customHeight="1">
      <c r="A2356" s="6" t="s">
        <v>141</v>
      </c>
      <c r="B2356" s="12">
        <v>0</v>
      </c>
      <c r="C2356" s="18">
        <v>3</v>
      </c>
      <c r="D2356" s="23">
        <v>3</v>
      </c>
      <c r="E2356" s="6" t="s">
        <v>143</v>
      </c>
      <c r="F2356" s="12">
        <v>1</v>
      </c>
      <c r="G2356" s="18">
        <v>1</v>
      </c>
      <c r="H2356" s="23">
        <v>2</v>
      </c>
      <c r="I2356" s="6" t="s">
        <v>144</v>
      </c>
      <c r="J2356" s="12">
        <v>2</v>
      </c>
      <c r="K2356" s="18">
        <v>1</v>
      </c>
      <c r="L2356" s="23">
        <v>3</v>
      </c>
      <c r="M2356" s="6" t="s">
        <v>145</v>
      </c>
      <c r="N2356" s="12">
        <v>0</v>
      </c>
      <c r="O2356" s="18">
        <v>0</v>
      </c>
      <c r="P2356" s="23">
        <v>0</v>
      </c>
      <c r="Q2356" s="6" t="s">
        <v>146</v>
      </c>
      <c r="R2356" s="12">
        <v>0</v>
      </c>
      <c r="S2356" s="18">
        <v>0</v>
      </c>
      <c r="T2356" s="23">
        <v>0</v>
      </c>
      <c r="V2356" s="6" t="s">
        <v>81</v>
      </c>
      <c r="W2356" s="12">
        <v>0</v>
      </c>
      <c r="X2356" s="18">
        <v>0</v>
      </c>
      <c r="Y2356" s="23">
        <v>0</v>
      </c>
    </row>
    <row r="2357" spans="1:25" ht="13.5" customHeight="1">
      <c r="A2357" s="4"/>
      <c r="B2357" s="10"/>
      <c r="C2357" s="16"/>
      <c r="D2357" s="21"/>
      <c r="E2357" s="4"/>
      <c r="F2357" s="10"/>
      <c r="G2357" s="16"/>
      <c r="H2357" s="21"/>
      <c r="I2357" s="4"/>
      <c r="J2357" s="10"/>
      <c r="K2357" s="16"/>
      <c r="L2357" s="21"/>
      <c r="M2357" s="4"/>
      <c r="N2357" s="10"/>
      <c r="O2357" s="16"/>
      <c r="P2357" s="21"/>
      <c r="Q2357" s="4"/>
      <c r="R2357" s="10"/>
      <c r="S2357" s="16"/>
      <c r="T2357" s="21"/>
      <c r="V2357" s="4"/>
      <c r="W2357" s="10"/>
      <c r="X2357" s="16"/>
      <c r="Y2357" s="21"/>
    </row>
    <row r="2358" spans="1:25" ht="13.5" customHeight="1">
      <c r="A2358" s="5"/>
      <c r="B2358" s="11"/>
      <c r="C2358" s="17"/>
      <c r="D2358" s="22"/>
      <c r="E2358" s="5"/>
      <c r="F2358" s="11"/>
      <c r="G2358" s="17"/>
      <c r="H2358" s="22"/>
      <c r="I2358" s="5"/>
      <c r="J2358" s="11"/>
      <c r="K2358" s="17"/>
      <c r="L2358" s="22"/>
      <c r="M2358" s="5"/>
      <c r="N2358" s="11"/>
      <c r="O2358" s="17"/>
      <c r="P2358" s="22"/>
      <c r="Q2358" s="7"/>
      <c r="R2358" s="13"/>
      <c r="S2358" s="19"/>
      <c r="T2358" s="24"/>
      <c r="V2358" s="7"/>
      <c r="W2358" s="13"/>
      <c r="X2358" s="19"/>
      <c r="Y2358" s="24"/>
    </row>
    <row r="2359" spans="1:25" ht="13.5" customHeight="1">
      <c r="A2359" s="6" t="s">
        <v>147</v>
      </c>
      <c r="B2359" s="12">
        <v>1</v>
      </c>
      <c r="C2359" s="18">
        <v>1</v>
      </c>
      <c r="D2359" s="23">
        <v>2</v>
      </c>
      <c r="E2359" s="6" t="s">
        <v>148</v>
      </c>
      <c r="F2359" s="12">
        <v>2</v>
      </c>
      <c r="G2359" s="18">
        <v>3</v>
      </c>
      <c r="H2359" s="23">
        <v>5</v>
      </c>
      <c r="I2359" s="6" t="s">
        <v>149</v>
      </c>
      <c r="J2359" s="12">
        <v>0</v>
      </c>
      <c r="K2359" s="18">
        <v>2</v>
      </c>
      <c r="L2359" s="23">
        <v>2</v>
      </c>
      <c r="M2359" s="6" t="s">
        <v>150</v>
      </c>
      <c r="N2359" s="12">
        <v>0</v>
      </c>
      <c r="O2359" s="18">
        <v>0</v>
      </c>
      <c r="P2359" s="23">
        <v>0</v>
      </c>
      <c r="Q2359" s="25" t="s">
        <v>151</v>
      </c>
      <c r="R2359" s="28">
        <v>117</v>
      </c>
      <c r="S2359" s="28">
        <v>135</v>
      </c>
      <c r="T2359" s="28">
        <v>252</v>
      </c>
      <c r="V2359" s="25" t="s">
        <v>151</v>
      </c>
      <c r="W2359" s="28">
        <v>117</v>
      </c>
      <c r="X2359" s="28">
        <v>135</v>
      </c>
      <c r="Y2359" s="28">
        <v>252</v>
      </c>
    </row>
    <row r="2360" spans="1:25" ht="13.5" customHeight="1">
      <c r="A2360" s="4"/>
      <c r="B2360" s="10"/>
      <c r="C2360" s="16"/>
      <c r="D2360" s="21"/>
      <c r="E2360" s="4"/>
      <c r="F2360" s="10"/>
      <c r="G2360" s="16"/>
      <c r="H2360" s="21"/>
      <c r="I2360" s="4"/>
      <c r="J2360" s="10"/>
      <c r="K2360" s="16"/>
      <c r="L2360" s="21"/>
      <c r="M2360" s="4"/>
      <c r="N2360" s="10"/>
      <c r="O2360" s="16"/>
      <c r="P2360" s="21"/>
      <c r="Q2360" s="26"/>
      <c r="R2360" s="40"/>
      <c r="S2360" s="40"/>
      <c r="T2360" s="40"/>
      <c r="V2360" s="26"/>
      <c r="W2360" s="40"/>
      <c r="X2360" s="40"/>
      <c r="Y2360" s="40"/>
    </row>
    <row r="2361" spans="1:25" ht="13.5" customHeight="1">
      <c r="A2361" s="5"/>
      <c r="B2361" s="11"/>
      <c r="C2361" s="17"/>
      <c r="D2361" s="22"/>
      <c r="E2361" s="5"/>
      <c r="F2361" s="11"/>
      <c r="G2361" s="17"/>
      <c r="H2361" s="22"/>
      <c r="I2361" s="5"/>
      <c r="J2361" s="11"/>
      <c r="K2361" s="17"/>
      <c r="L2361" s="22"/>
      <c r="M2361" s="5"/>
      <c r="N2361" s="11"/>
      <c r="O2361" s="17"/>
      <c r="P2361" s="22"/>
      <c r="Q2361" s="25" t="s">
        <v>36</v>
      </c>
      <c r="R2361" s="32">
        <v>37</v>
      </c>
      <c r="S2361" s="32">
        <v>53</v>
      </c>
      <c r="T2361" s="32">
        <v>90</v>
      </c>
    </row>
    <row r="2362" spans="1:25" ht="13.5" customHeight="1">
      <c r="A2362" s="6" t="s">
        <v>152</v>
      </c>
      <c r="B2362" s="12">
        <v>2</v>
      </c>
      <c r="C2362" s="18">
        <v>1</v>
      </c>
      <c r="D2362" s="23">
        <v>3</v>
      </c>
      <c r="E2362" s="6" t="s">
        <v>154</v>
      </c>
      <c r="F2362" s="12">
        <v>2</v>
      </c>
      <c r="G2362" s="18">
        <v>1</v>
      </c>
      <c r="H2362" s="23">
        <v>3</v>
      </c>
      <c r="I2362" s="6" t="s">
        <v>156</v>
      </c>
      <c r="J2362" s="12">
        <v>1</v>
      </c>
      <c r="K2362" s="18">
        <v>3</v>
      </c>
      <c r="L2362" s="23">
        <v>4</v>
      </c>
      <c r="M2362" s="6" t="s">
        <v>157</v>
      </c>
      <c r="N2362" s="12">
        <v>0</v>
      </c>
      <c r="O2362" s="18">
        <v>0</v>
      </c>
      <c r="P2362" s="23">
        <v>0</v>
      </c>
      <c r="Q2362" s="26"/>
      <c r="R2362" s="33"/>
      <c r="S2362" s="33"/>
      <c r="T2362" s="33"/>
    </row>
    <row r="2363" spans="1:25" ht="13.5" customHeight="1">
      <c r="A2363" s="4"/>
      <c r="B2363" s="10"/>
      <c r="C2363" s="16"/>
      <c r="D2363" s="21"/>
      <c r="E2363" s="4"/>
      <c r="F2363" s="10"/>
      <c r="G2363" s="16"/>
      <c r="H2363" s="21"/>
      <c r="I2363" s="4"/>
      <c r="J2363" s="10"/>
      <c r="K2363" s="16"/>
      <c r="L2363" s="21"/>
      <c r="M2363" s="4"/>
      <c r="N2363" s="10"/>
      <c r="O2363" s="16"/>
      <c r="P2363" s="21"/>
      <c r="Q2363" s="25" t="s">
        <v>153</v>
      </c>
      <c r="R2363" s="32">
        <v>49</v>
      </c>
      <c r="S2363" s="32">
        <v>52</v>
      </c>
      <c r="T2363" s="32">
        <v>51</v>
      </c>
    </row>
    <row r="2364" spans="1:25" ht="13.5" customHeight="1">
      <c r="A2364" s="5"/>
      <c r="B2364" s="11"/>
      <c r="C2364" s="17"/>
      <c r="D2364" s="22"/>
      <c r="E2364" s="5"/>
      <c r="F2364" s="11"/>
      <c r="G2364" s="17"/>
      <c r="H2364" s="22"/>
      <c r="I2364" s="5"/>
      <c r="J2364" s="11"/>
      <c r="K2364" s="17"/>
      <c r="L2364" s="22"/>
      <c r="M2364" s="5"/>
      <c r="N2364" s="11"/>
      <c r="O2364" s="17"/>
      <c r="P2364" s="22"/>
      <c r="Q2364" s="26"/>
      <c r="R2364" s="33"/>
      <c r="S2364" s="33"/>
      <c r="T2364" s="33"/>
    </row>
    <row r="2365" spans="1:25" ht="13.5" customHeight="1">
      <c r="A2365" s="6" t="s">
        <v>158</v>
      </c>
      <c r="B2365" s="12">
        <v>1</v>
      </c>
      <c r="C2365" s="18">
        <v>2</v>
      </c>
      <c r="D2365" s="23">
        <v>3</v>
      </c>
      <c r="E2365" s="6" t="s">
        <v>88</v>
      </c>
      <c r="F2365" s="12">
        <v>3</v>
      </c>
      <c r="G2365" s="18">
        <v>4</v>
      </c>
      <c r="H2365" s="23">
        <v>7</v>
      </c>
      <c r="I2365" s="6" t="s">
        <v>159</v>
      </c>
      <c r="J2365" s="12">
        <v>2</v>
      </c>
      <c r="K2365" s="18">
        <v>4</v>
      </c>
      <c r="L2365" s="23">
        <v>6</v>
      </c>
      <c r="M2365" s="6" t="s">
        <v>160</v>
      </c>
      <c r="N2365" s="12">
        <v>0</v>
      </c>
      <c r="O2365" s="18">
        <v>0</v>
      </c>
      <c r="P2365" s="23">
        <v>0</v>
      </c>
    </row>
    <row r="2366" spans="1:25" ht="13.5" customHeight="1">
      <c r="A2366" s="4"/>
      <c r="B2366" s="10"/>
      <c r="C2366" s="16"/>
      <c r="D2366" s="21"/>
      <c r="E2366" s="4"/>
      <c r="F2366" s="10"/>
      <c r="G2366" s="16"/>
      <c r="H2366" s="21"/>
      <c r="I2366" s="4"/>
      <c r="J2366" s="10"/>
      <c r="K2366" s="16"/>
      <c r="L2366" s="21"/>
      <c r="M2366" s="4"/>
      <c r="N2366" s="10"/>
      <c r="O2366" s="16"/>
      <c r="P2366" s="21"/>
      <c r="Q2366" s="27" t="s">
        <v>161</v>
      </c>
      <c r="R2366" s="34"/>
      <c r="S2366" s="34"/>
      <c r="T2366" s="34"/>
    </row>
    <row r="2367" spans="1:25" ht="13.5" customHeight="1">
      <c r="A2367" s="5"/>
      <c r="B2367" s="11"/>
      <c r="C2367" s="17"/>
      <c r="D2367" s="22"/>
      <c r="E2367" s="5"/>
      <c r="F2367" s="11"/>
      <c r="G2367" s="17"/>
      <c r="H2367" s="22"/>
      <c r="I2367" s="5"/>
      <c r="J2367" s="11"/>
      <c r="K2367" s="17"/>
      <c r="L2367" s="22"/>
      <c r="M2367" s="5"/>
      <c r="N2367" s="11"/>
      <c r="O2367" s="17"/>
      <c r="P2367" s="22"/>
      <c r="Q2367" s="25" t="s">
        <v>151</v>
      </c>
      <c r="R2367" s="32">
        <v>6</v>
      </c>
      <c r="S2367" s="32">
        <v>1</v>
      </c>
      <c r="T2367" s="32">
        <v>7</v>
      </c>
    </row>
    <row r="2368" spans="1:25" ht="13.5" customHeight="1">
      <c r="A2368" s="6" t="s">
        <v>155</v>
      </c>
      <c r="B2368" s="12">
        <v>1</v>
      </c>
      <c r="C2368" s="18">
        <v>1</v>
      </c>
      <c r="D2368" s="23">
        <v>2</v>
      </c>
      <c r="E2368" s="6" t="s">
        <v>163</v>
      </c>
      <c r="F2368" s="12">
        <v>1</v>
      </c>
      <c r="G2368" s="18">
        <v>1</v>
      </c>
      <c r="H2368" s="23">
        <v>2</v>
      </c>
      <c r="I2368" s="6" t="s">
        <v>93</v>
      </c>
      <c r="J2368" s="12">
        <v>1</v>
      </c>
      <c r="K2368" s="18">
        <v>1</v>
      </c>
      <c r="L2368" s="23">
        <v>2</v>
      </c>
      <c r="M2368" s="6" t="s">
        <v>164</v>
      </c>
      <c r="N2368" s="12">
        <v>0</v>
      </c>
      <c r="O2368" s="18">
        <v>0</v>
      </c>
      <c r="P2368" s="23">
        <v>0</v>
      </c>
      <c r="Q2368" s="26"/>
      <c r="R2368" s="33"/>
      <c r="S2368" s="33"/>
      <c r="T2368" s="33"/>
    </row>
    <row r="2369" spans="1:25" ht="13.5" customHeight="1">
      <c r="A2369" s="4"/>
      <c r="B2369" s="10"/>
      <c r="C2369" s="16"/>
      <c r="D2369" s="21"/>
      <c r="E2369" s="4"/>
      <c r="F2369" s="10"/>
      <c r="G2369" s="16"/>
      <c r="H2369" s="21"/>
      <c r="I2369" s="4"/>
      <c r="J2369" s="10"/>
      <c r="K2369" s="16"/>
      <c r="L2369" s="21"/>
      <c r="M2369" s="4"/>
      <c r="N2369" s="10"/>
      <c r="O2369" s="16"/>
      <c r="P2369" s="21"/>
    </row>
    <row r="2370" spans="1:25" ht="13.5" customHeight="1">
      <c r="A2370" s="7"/>
      <c r="B2370" s="13"/>
      <c r="C2370" s="19"/>
      <c r="D2370" s="24"/>
      <c r="E2370" s="7"/>
      <c r="F2370" s="13"/>
      <c r="G2370" s="19"/>
      <c r="H2370" s="24"/>
      <c r="I2370" s="7"/>
      <c r="J2370" s="13"/>
      <c r="K2370" s="19"/>
      <c r="L2370" s="24"/>
      <c r="M2370" s="7"/>
      <c r="N2370" s="13"/>
      <c r="O2370" s="19"/>
      <c r="P2370" s="24"/>
    </row>
    <row r="2371" spans="1:25">
      <c r="V2371" t="s">
        <v>179</v>
      </c>
    </row>
    <row r="2372" spans="1:25">
      <c r="A2372" t="s">
        <v>142</v>
      </c>
    </row>
    <row r="2373" spans="1:25">
      <c r="A2373" s="1" t="s">
        <v>5</v>
      </c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>
      <c r="A2374" s="2" t="s">
        <v>15</v>
      </c>
      <c r="B2374" s="8" t="s">
        <v>17</v>
      </c>
      <c r="C2374" s="14" t="s">
        <v>16</v>
      </c>
      <c r="D2374" s="2" t="s">
        <v>12</v>
      </c>
      <c r="E2374" s="2" t="s">
        <v>15</v>
      </c>
      <c r="F2374" s="8" t="s">
        <v>17</v>
      </c>
      <c r="G2374" s="14" t="s">
        <v>16</v>
      </c>
      <c r="H2374" s="2" t="s">
        <v>12</v>
      </c>
      <c r="I2374" s="2" t="s">
        <v>15</v>
      </c>
      <c r="J2374" s="8" t="s">
        <v>17</v>
      </c>
      <c r="K2374" s="14" t="s">
        <v>16</v>
      </c>
      <c r="L2374" s="2" t="s">
        <v>12</v>
      </c>
      <c r="M2374" s="2" t="s">
        <v>15</v>
      </c>
      <c r="N2374" s="8" t="s">
        <v>17</v>
      </c>
      <c r="O2374" s="14" t="s">
        <v>16</v>
      </c>
      <c r="P2374" s="2" t="s">
        <v>12</v>
      </c>
      <c r="Q2374" s="2" t="s">
        <v>15</v>
      </c>
      <c r="R2374" s="8" t="s">
        <v>17</v>
      </c>
      <c r="S2374" s="14" t="s">
        <v>16</v>
      </c>
      <c r="T2374" s="2" t="s">
        <v>12</v>
      </c>
      <c r="V2374" s="2" t="s">
        <v>9</v>
      </c>
      <c r="W2374" s="8" t="s">
        <v>17</v>
      </c>
      <c r="X2374" s="14" t="s">
        <v>16</v>
      </c>
      <c r="Y2374" s="2" t="s">
        <v>12</v>
      </c>
    </row>
    <row r="2375" spans="1:25" ht="13.5" customHeight="1">
      <c r="A2375" s="3" t="s">
        <v>19</v>
      </c>
      <c r="B2375" s="9">
        <v>1</v>
      </c>
      <c r="C2375" s="15">
        <v>0</v>
      </c>
      <c r="D2375" s="20">
        <v>1</v>
      </c>
      <c r="E2375" s="3" t="s">
        <v>2</v>
      </c>
      <c r="F2375" s="9">
        <v>0</v>
      </c>
      <c r="G2375" s="15">
        <v>0</v>
      </c>
      <c r="H2375" s="20">
        <v>0</v>
      </c>
      <c r="I2375" s="3" t="s">
        <v>20</v>
      </c>
      <c r="J2375" s="9">
        <v>4</v>
      </c>
      <c r="K2375" s="15">
        <v>1</v>
      </c>
      <c r="L2375" s="20">
        <v>5</v>
      </c>
      <c r="M2375" s="3" t="s">
        <v>21</v>
      </c>
      <c r="N2375" s="9">
        <v>4</v>
      </c>
      <c r="O2375" s="15">
        <v>9</v>
      </c>
      <c r="P2375" s="20">
        <v>13</v>
      </c>
      <c r="Q2375" s="3" t="s">
        <v>23</v>
      </c>
      <c r="R2375" s="9">
        <v>0</v>
      </c>
      <c r="S2375" s="15">
        <v>0</v>
      </c>
      <c r="T2375" s="20">
        <v>0</v>
      </c>
      <c r="V2375" s="3" t="s">
        <v>25</v>
      </c>
      <c r="W2375" s="9">
        <v>2</v>
      </c>
      <c r="X2375" s="15">
        <v>5</v>
      </c>
      <c r="Y2375" s="20">
        <v>7</v>
      </c>
    </row>
    <row r="2376" spans="1:25" ht="13.5" customHeight="1">
      <c r="A2376" s="4"/>
      <c r="B2376" s="10"/>
      <c r="C2376" s="16"/>
      <c r="D2376" s="21"/>
      <c r="E2376" s="4"/>
      <c r="F2376" s="10"/>
      <c r="G2376" s="16"/>
      <c r="H2376" s="21"/>
      <c r="I2376" s="4"/>
      <c r="J2376" s="10"/>
      <c r="K2376" s="16"/>
      <c r="L2376" s="21"/>
      <c r="M2376" s="4"/>
      <c r="N2376" s="10"/>
      <c r="O2376" s="16"/>
      <c r="P2376" s="21"/>
      <c r="Q2376" s="4"/>
      <c r="R2376" s="10"/>
      <c r="S2376" s="16"/>
      <c r="T2376" s="21"/>
      <c r="V2376" s="4"/>
      <c r="W2376" s="10"/>
      <c r="X2376" s="16"/>
      <c r="Y2376" s="21"/>
    </row>
    <row r="2377" spans="1:25" ht="13.5" customHeight="1">
      <c r="A2377" s="5"/>
      <c r="B2377" s="11"/>
      <c r="C2377" s="17"/>
      <c r="D2377" s="22"/>
      <c r="E2377" s="5"/>
      <c r="F2377" s="11"/>
      <c r="G2377" s="17"/>
      <c r="H2377" s="22"/>
      <c r="I2377" s="5"/>
      <c r="J2377" s="11"/>
      <c r="K2377" s="17"/>
      <c r="L2377" s="22"/>
      <c r="M2377" s="5"/>
      <c r="N2377" s="11"/>
      <c r="O2377" s="17"/>
      <c r="P2377" s="22"/>
      <c r="Q2377" s="5"/>
      <c r="R2377" s="11"/>
      <c r="S2377" s="17"/>
      <c r="T2377" s="22"/>
      <c r="V2377" s="5"/>
      <c r="W2377" s="11"/>
      <c r="X2377" s="17"/>
      <c r="Y2377" s="22"/>
    </row>
    <row r="2378" spans="1:25" ht="13.5" customHeight="1">
      <c r="A2378" s="6" t="s">
        <v>26</v>
      </c>
      <c r="B2378" s="12">
        <v>0</v>
      </c>
      <c r="C2378" s="18">
        <v>1</v>
      </c>
      <c r="D2378" s="23">
        <v>1</v>
      </c>
      <c r="E2378" s="6" t="s">
        <v>18</v>
      </c>
      <c r="F2378" s="12">
        <v>3</v>
      </c>
      <c r="G2378" s="18">
        <v>1</v>
      </c>
      <c r="H2378" s="23">
        <v>4</v>
      </c>
      <c r="I2378" s="6" t="s">
        <v>28</v>
      </c>
      <c r="J2378" s="12">
        <v>0</v>
      </c>
      <c r="K2378" s="18">
        <v>2</v>
      </c>
      <c r="L2378" s="23">
        <v>2</v>
      </c>
      <c r="M2378" s="6" t="s">
        <v>4</v>
      </c>
      <c r="N2378" s="12">
        <v>3</v>
      </c>
      <c r="O2378" s="18">
        <v>4</v>
      </c>
      <c r="P2378" s="23">
        <v>7</v>
      </c>
      <c r="Q2378" s="6" t="s">
        <v>33</v>
      </c>
      <c r="R2378" s="12">
        <v>0</v>
      </c>
      <c r="S2378" s="18">
        <v>0</v>
      </c>
      <c r="T2378" s="23">
        <v>0</v>
      </c>
      <c r="V2378" s="6" t="s">
        <v>37</v>
      </c>
      <c r="W2378" s="12">
        <v>3</v>
      </c>
      <c r="X2378" s="18">
        <v>5</v>
      </c>
      <c r="Y2378" s="23">
        <v>8</v>
      </c>
    </row>
    <row r="2379" spans="1:25" ht="13.5" customHeight="1">
      <c r="A2379" s="4"/>
      <c r="B2379" s="10"/>
      <c r="C2379" s="16"/>
      <c r="D2379" s="21"/>
      <c r="E2379" s="4"/>
      <c r="F2379" s="10"/>
      <c r="G2379" s="16"/>
      <c r="H2379" s="21"/>
      <c r="I2379" s="4"/>
      <c r="J2379" s="10"/>
      <c r="K2379" s="16"/>
      <c r="L2379" s="21"/>
      <c r="M2379" s="4"/>
      <c r="N2379" s="10"/>
      <c r="O2379" s="16"/>
      <c r="P2379" s="21"/>
      <c r="Q2379" s="4"/>
      <c r="R2379" s="10"/>
      <c r="S2379" s="16"/>
      <c r="T2379" s="21"/>
      <c r="V2379" s="4"/>
      <c r="W2379" s="10"/>
      <c r="X2379" s="16"/>
      <c r="Y2379" s="21"/>
    </row>
    <row r="2380" spans="1:25" ht="13.5" customHeight="1">
      <c r="A2380" s="5"/>
      <c r="B2380" s="11"/>
      <c r="C2380" s="17"/>
      <c r="D2380" s="22"/>
      <c r="E2380" s="5"/>
      <c r="F2380" s="11"/>
      <c r="G2380" s="17"/>
      <c r="H2380" s="22"/>
      <c r="I2380" s="5"/>
      <c r="J2380" s="11"/>
      <c r="K2380" s="17"/>
      <c r="L2380" s="22"/>
      <c r="M2380" s="5"/>
      <c r="N2380" s="11"/>
      <c r="O2380" s="17"/>
      <c r="P2380" s="22"/>
      <c r="Q2380" s="5"/>
      <c r="R2380" s="11"/>
      <c r="S2380" s="17"/>
      <c r="T2380" s="22"/>
      <c r="V2380" s="5"/>
      <c r="W2380" s="11"/>
      <c r="X2380" s="17"/>
      <c r="Y2380" s="22"/>
    </row>
    <row r="2381" spans="1:25" ht="13.5" customHeight="1">
      <c r="A2381" s="6" t="s">
        <v>39</v>
      </c>
      <c r="B2381" s="12">
        <v>0</v>
      </c>
      <c r="C2381" s="18">
        <v>1</v>
      </c>
      <c r="D2381" s="23">
        <v>1</v>
      </c>
      <c r="E2381" s="6" t="s">
        <v>43</v>
      </c>
      <c r="F2381" s="12">
        <v>2</v>
      </c>
      <c r="G2381" s="18">
        <v>0</v>
      </c>
      <c r="H2381" s="23">
        <v>2</v>
      </c>
      <c r="I2381" s="6" t="s">
        <v>45</v>
      </c>
      <c r="J2381" s="12">
        <v>2</v>
      </c>
      <c r="K2381" s="18">
        <v>0</v>
      </c>
      <c r="L2381" s="23">
        <v>2</v>
      </c>
      <c r="M2381" s="6" t="s">
        <v>47</v>
      </c>
      <c r="N2381" s="12">
        <v>6</v>
      </c>
      <c r="O2381" s="18">
        <v>2</v>
      </c>
      <c r="P2381" s="23">
        <v>8</v>
      </c>
      <c r="Q2381" s="6" t="s">
        <v>8</v>
      </c>
      <c r="R2381" s="12">
        <v>0</v>
      </c>
      <c r="S2381" s="18">
        <v>0</v>
      </c>
      <c r="T2381" s="23">
        <v>0</v>
      </c>
      <c r="V2381" s="6" t="s">
        <v>48</v>
      </c>
      <c r="W2381" s="12">
        <v>9</v>
      </c>
      <c r="X2381" s="18">
        <v>10</v>
      </c>
      <c r="Y2381" s="23">
        <v>19</v>
      </c>
    </row>
    <row r="2382" spans="1:25" ht="13.5" customHeight="1">
      <c r="A2382" s="4"/>
      <c r="B2382" s="10"/>
      <c r="C2382" s="16"/>
      <c r="D2382" s="21"/>
      <c r="E2382" s="4"/>
      <c r="F2382" s="10"/>
      <c r="G2382" s="16"/>
      <c r="H2382" s="21"/>
      <c r="I2382" s="4"/>
      <c r="J2382" s="10"/>
      <c r="K2382" s="16"/>
      <c r="L2382" s="21"/>
      <c r="M2382" s="4"/>
      <c r="N2382" s="10"/>
      <c r="O2382" s="16"/>
      <c r="P2382" s="21"/>
      <c r="Q2382" s="4"/>
      <c r="R2382" s="10"/>
      <c r="S2382" s="16"/>
      <c r="T2382" s="21"/>
      <c r="V2382" s="4"/>
      <c r="W2382" s="10"/>
      <c r="X2382" s="16"/>
      <c r="Y2382" s="21"/>
    </row>
    <row r="2383" spans="1:25" ht="13.5" customHeight="1">
      <c r="A2383" s="5"/>
      <c r="B2383" s="11"/>
      <c r="C2383" s="17"/>
      <c r="D2383" s="22"/>
      <c r="E2383" s="5"/>
      <c r="F2383" s="11"/>
      <c r="G2383" s="17"/>
      <c r="H2383" s="22"/>
      <c r="I2383" s="5"/>
      <c r="J2383" s="11"/>
      <c r="K2383" s="17"/>
      <c r="L2383" s="22"/>
      <c r="M2383" s="5"/>
      <c r="N2383" s="11"/>
      <c r="O2383" s="17"/>
      <c r="P2383" s="22"/>
      <c r="Q2383" s="5"/>
      <c r="R2383" s="11"/>
      <c r="S2383" s="17"/>
      <c r="T2383" s="22"/>
      <c r="V2383" s="5"/>
      <c r="W2383" s="11"/>
      <c r="X2383" s="17"/>
      <c r="Y2383" s="22"/>
    </row>
    <row r="2384" spans="1:25" ht="13.5" customHeight="1">
      <c r="A2384" s="6" t="s">
        <v>50</v>
      </c>
      <c r="B2384" s="12">
        <v>1</v>
      </c>
      <c r="C2384" s="18">
        <v>2</v>
      </c>
      <c r="D2384" s="23">
        <v>3</v>
      </c>
      <c r="E2384" s="6" t="s">
        <v>52</v>
      </c>
      <c r="F2384" s="12">
        <v>2</v>
      </c>
      <c r="G2384" s="18">
        <v>2</v>
      </c>
      <c r="H2384" s="23">
        <v>4</v>
      </c>
      <c r="I2384" s="6" t="s">
        <v>42</v>
      </c>
      <c r="J2384" s="12">
        <v>4</v>
      </c>
      <c r="K2384" s="18">
        <v>3</v>
      </c>
      <c r="L2384" s="23">
        <v>7</v>
      </c>
      <c r="M2384" s="6" t="s">
        <v>54</v>
      </c>
      <c r="N2384" s="12">
        <v>0</v>
      </c>
      <c r="O2384" s="18">
        <v>1</v>
      </c>
      <c r="P2384" s="23">
        <v>1</v>
      </c>
      <c r="Q2384" s="6" t="s">
        <v>55</v>
      </c>
      <c r="R2384" s="12">
        <v>0</v>
      </c>
      <c r="S2384" s="18">
        <v>0</v>
      </c>
      <c r="T2384" s="23">
        <v>0</v>
      </c>
      <c r="V2384" s="6" t="s">
        <v>32</v>
      </c>
      <c r="W2384" s="12">
        <v>8</v>
      </c>
      <c r="X2384" s="18">
        <v>7</v>
      </c>
      <c r="Y2384" s="23">
        <v>15</v>
      </c>
    </row>
    <row r="2385" spans="1:25" ht="13.5" customHeight="1">
      <c r="A2385" s="4"/>
      <c r="B2385" s="10"/>
      <c r="C2385" s="16"/>
      <c r="D2385" s="21"/>
      <c r="E2385" s="4"/>
      <c r="F2385" s="10"/>
      <c r="G2385" s="16"/>
      <c r="H2385" s="21"/>
      <c r="I2385" s="4"/>
      <c r="J2385" s="10"/>
      <c r="K2385" s="16"/>
      <c r="L2385" s="21"/>
      <c r="M2385" s="4"/>
      <c r="N2385" s="10"/>
      <c r="O2385" s="16"/>
      <c r="P2385" s="21"/>
      <c r="Q2385" s="4"/>
      <c r="R2385" s="10"/>
      <c r="S2385" s="16"/>
      <c r="T2385" s="21"/>
      <c r="V2385" s="4"/>
      <c r="W2385" s="10"/>
      <c r="X2385" s="16"/>
      <c r="Y2385" s="21"/>
    </row>
    <row r="2386" spans="1:25" ht="13.5" customHeight="1">
      <c r="A2386" s="5"/>
      <c r="B2386" s="11"/>
      <c r="C2386" s="17"/>
      <c r="D2386" s="22"/>
      <c r="E2386" s="5"/>
      <c r="F2386" s="11"/>
      <c r="G2386" s="17"/>
      <c r="H2386" s="22"/>
      <c r="I2386" s="5"/>
      <c r="J2386" s="11"/>
      <c r="K2386" s="17"/>
      <c r="L2386" s="22"/>
      <c r="M2386" s="5"/>
      <c r="N2386" s="11"/>
      <c r="O2386" s="17"/>
      <c r="P2386" s="22"/>
      <c r="Q2386" s="5"/>
      <c r="R2386" s="11"/>
      <c r="S2386" s="17"/>
      <c r="T2386" s="22"/>
      <c r="V2386" s="5"/>
      <c r="W2386" s="11"/>
      <c r="X2386" s="17"/>
      <c r="Y2386" s="22"/>
    </row>
    <row r="2387" spans="1:25" ht="13.5" customHeight="1">
      <c r="A2387" s="6" t="s">
        <v>56</v>
      </c>
      <c r="B2387" s="12">
        <v>0</v>
      </c>
      <c r="C2387" s="18">
        <v>1</v>
      </c>
      <c r="D2387" s="23">
        <v>1</v>
      </c>
      <c r="E2387" s="6" t="s">
        <v>58</v>
      </c>
      <c r="F2387" s="12">
        <v>1</v>
      </c>
      <c r="G2387" s="18">
        <v>0</v>
      </c>
      <c r="H2387" s="23">
        <v>1</v>
      </c>
      <c r="I2387" s="6" t="s">
        <v>61</v>
      </c>
      <c r="J2387" s="12">
        <v>1</v>
      </c>
      <c r="K2387" s="18">
        <v>1</v>
      </c>
      <c r="L2387" s="23">
        <v>2</v>
      </c>
      <c r="M2387" s="6" t="s">
        <v>3</v>
      </c>
      <c r="N2387" s="12">
        <v>1</v>
      </c>
      <c r="O2387" s="18">
        <v>2</v>
      </c>
      <c r="P2387" s="23">
        <v>3</v>
      </c>
      <c r="Q2387" s="6" t="s">
        <v>63</v>
      </c>
      <c r="R2387" s="12">
        <v>0</v>
      </c>
      <c r="S2387" s="18">
        <v>0</v>
      </c>
      <c r="T2387" s="23">
        <v>0</v>
      </c>
      <c r="V2387" s="6" t="s">
        <v>64</v>
      </c>
      <c r="W2387" s="12">
        <v>6</v>
      </c>
      <c r="X2387" s="18">
        <v>10</v>
      </c>
      <c r="Y2387" s="23">
        <v>16</v>
      </c>
    </row>
    <row r="2388" spans="1:25" ht="13.5" customHeight="1">
      <c r="A2388" s="4"/>
      <c r="B2388" s="10"/>
      <c r="C2388" s="16"/>
      <c r="D2388" s="21"/>
      <c r="E2388" s="4"/>
      <c r="F2388" s="10"/>
      <c r="G2388" s="16"/>
      <c r="H2388" s="21"/>
      <c r="I2388" s="4"/>
      <c r="J2388" s="10"/>
      <c r="K2388" s="16"/>
      <c r="L2388" s="21"/>
      <c r="M2388" s="4"/>
      <c r="N2388" s="10"/>
      <c r="O2388" s="16"/>
      <c r="P2388" s="21"/>
      <c r="Q2388" s="4"/>
      <c r="R2388" s="10"/>
      <c r="S2388" s="16"/>
      <c r="T2388" s="21"/>
      <c r="V2388" s="4"/>
      <c r="W2388" s="10"/>
      <c r="X2388" s="16"/>
      <c r="Y2388" s="21"/>
    </row>
    <row r="2389" spans="1:25" ht="13.5" customHeight="1">
      <c r="A2389" s="5"/>
      <c r="B2389" s="11"/>
      <c r="C2389" s="17"/>
      <c r="D2389" s="22"/>
      <c r="E2389" s="5"/>
      <c r="F2389" s="11"/>
      <c r="G2389" s="17"/>
      <c r="H2389" s="22"/>
      <c r="I2389" s="5"/>
      <c r="J2389" s="11"/>
      <c r="K2389" s="17"/>
      <c r="L2389" s="22"/>
      <c r="M2389" s="5"/>
      <c r="N2389" s="11"/>
      <c r="O2389" s="17"/>
      <c r="P2389" s="22"/>
      <c r="Q2389" s="5"/>
      <c r="R2389" s="11"/>
      <c r="S2389" s="17"/>
      <c r="T2389" s="22"/>
      <c r="V2389" s="5"/>
      <c r="W2389" s="11"/>
      <c r="X2389" s="17"/>
      <c r="Y2389" s="22"/>
    </row>
    <row r="2390" spans="1:25" ht="13.5" customHeight="1">
      <c r="A2390" s="6" t="s">
        <v>66</v>
      </c>
      <c r="B2390" s="12">
        <v>0</v>
      </c>
      <c r="C2390" s="18">
        <v>1</v>
      </c>
      <c r="D2390" s="23">
        <v>1</v>
      </c>
      <c r="E2390" s="6" t="s">
        <v>67</v>
      </c>
      <c r="F2390" s="12">
        <v>2</v>
      </c>
      <c r="G2390" s="18">
        <v>1</v>
      </c>
      <c r="H2390" s="23">
        <v>3</v>
      </c>
      <c r="I2390" s="6" t="s">
        <v>41</v>
      </c>
      <c r="J2390" s="12">
        <v>2</v>
      </c>
      <c r="K2390" s="18">
        <v>2</v>
      </c>
      <c r="L2390" s="23">
        <v>4</v>
      </c>
      <c r="M2390" s="6" t="s">
        <v>70</v>
      </c>
      <c r="N2390" s="12">
        <v>1</v>
      </c>
      <c r="O2390" s="18">
        <v>1</v>
      </c>
      <c r="P2390" s="23">
        <v>2</v>
      </c>
      <c r="Q2390" s="6" t="s">
        <v>71</v>
      </c>
      <c r="R2390" s="12">
        <v>0</v>
      </c>
      <c r="S2390" s="18">
        <v>0</v>
      </c>
      <c r="T2390" s="23">
        <v>0</v>
      </c>
      <c r="V2390" s="6" t="s">
        <v>72</v>
      </c>
      <c r="W2390" s="12">
        <v>8</v>
      </c>
      <c r="X2390" s="18">
        <v>3</v>
      </c>
      <c r="Y2390" s="23">
        <v>11</v>
      </c>
    </row>
    <row r="2391" spans="1:25" ht="13.5" customHeight="1">
      <c r="A2391" s="4"/>
      <c r="B2391" s="10"/>
      <c r="C2391" s="16"/>
      <c r="D2391" s="21"/>
      <c r="E2391" s="4"/>
      <c r="F2391" s="10"/>
      <c r="G2391" s="16"/>
      <c r="H2391" s="21"/>
      <c r="I2391" s="4"/>
      <c r="J2391" s="10"/>
      <c r="K2391" s="16"/>
      <c r="L2391" s="21"/>
      <c r="M2391" s="4"/>
      <c r="N2391" s="10"/>
      <c r="O2391" s="16"/>
      <c r="P2391" s="21"/>
      <c r="Q2391" s="4"/>
      <c r="R2391" s="10"/>
      <c r="S2391" s="16"/>
      <c r="T2391" s="21"/>
      <c r="V2391" s="4"/>
      <c r="W2391" s="10"/>
      <c r="X2391" s="16"/>
      <c r="Y2391" s="21"/>
    </row>
    <row r="2392" spans="1:25" ht="13.5" customHeight="1">
      <c r="A2392" s="5"/>
      <c r="B2392" s="11"/>
      <c r="C2392" s="17"/>
      <c r="D2392" s="22"/>
      <c r="E2392" s="5"/>
      <c r="F2392" s="11"/>
      <c r="G2392" s="17"/>
      <c r="H2392" s="22"/>
      <c r="I2392" s="5"/>
      <c r="J2392" s="11"/>
      <c r="K2392" s="17"/>
      <c r="L2392" s="22"/>
      <c r="M2392" s="5"/>
      <c r="N2392" s="11"/>
      <c r="O2392" s="17"/>
      <c r="P2392" s="22"/>
      <c r="Q2392" s="5"/>
      <c r="R2392" s="11"/>
      <c r="S2392" s="17"/>
      <c r="T2392" s="22"/>
      <c r="V2392" s="5"/>
      <c r="W2392" s="11"/>
      <c r="X2392" s="17"/>
      <c r="Y2392" s="22"/>
    </row>
    <row r="2393" spans="1:25" ht="13.5" customHeight="1">
      <c r="A2393" s="6" t="s">
        <v>73</v>
      </c>
      <c r="B2393" s="12">
        <v>1</v>
      </c>
      <c r="C2393" s="18">
        <v>1</v>
      </c>
      <c r="D2393" s="23">
        <v>2</v>
      </c>
      <c r="E2393" s="6" t="s">
        <v>13</v>
      </c>
      <c r="F2393" s="12">
        <v>2</v>
      </c>
      <c r="G2393" s="18">
        <v>0</v>
      </c>
      <c r="H2393" s="23">
        <v>2</v>
      </c>
      <c r="I2393" s="6" t="s">
        <v>49</v>
      </c>
      <c r="J2393" s="12">
        <v>3</v>
      </c>
      <c r="K2393" s="18">
        <v>2</v>
      </c>
      <c r="L2393" s="23">
        <v>5</v>
      </c>
      <c r="M2393" s="6" t="s">
        <v>60</v>
      </c>
      <c r="N2393" s="12">
        <v>5</v>
      </c>
      <c r="O2393" s="18">
        <v>2</v>
      </c>
      <c r="P2393" s="23">
        <v>7</v>
      </c>
      <c r="Q2393" s="6" t="s">
        <v>57</v>
      </c>
      <c r="R2393" s="12">
        <v>0</v>
      </c>
      <c r="S2393" s="18">
        <v>0</v>
      </c>
      <c r="T2393" s="23">
        <v>0</v>
      </c>
      <c r="V2393" s="6" t="s">
        <v>10</v>
      </c>
      <c r="W2393" s="12">
        <v>8</v>
      </c>
      <c r="X2393" s="18">
        <v>4</v>
      </c>
      <c r="Y2393" s="23">
        <v>12</v>
      </c>
    </row>
    <row r="2394" spans="1:25" ht="13.5" customHeight="1">
      <c r="A2394" s="4"/>
      <c r="B2394" s="10"/>
      <c r="C2394" s="16"/>
      <c r="D2394" s="21"/>
      <c r="E2394" s="4"/>
      <c r="F2394" s="10"/>
      <c r="G2394" s="16"/>
      <c r="H2394" s="21"/>
      <c r="I2394" s="4"/>
      <c r="J2394" s="10"/>
      <c r="K2394" s="16"/>
      <c r="L2394" s="21"/>
      <c r="M2394" s="4"/>
      <c r="N2394" s="10"/>
      <c r="O2394" s="16"/>
      <c r="P2394" s="21"/>
      <c r="Q2394" s="4"/>
      <c r="R2394" s="10"/>
      <c r="S2394" s="16"/>
      <c r="T2394" s="21"/>
      <c r="V2394" s="4"/>
      <c r="W2394" s="10"/>
      <c r="X2394" s="16"/>
      <c r="Y2394" s="21"/>
    </row>
    <row r="2395" spans="1:25" ht="13.5" customHeight="1">
      <c r="A2395" s="5"/>
      <c r="B2395" s="11"/>
      <c r="C2395" s="17"/>
      <c r="D2395" s="22"/>
      <c r="E2395" s="5"/>
      <c r="F2395" s="11"/>
      <c r="G2395" s="17"/>
      <c r="H2395" s="22"/>
      <c r="I2395" s="5"/>
      <c r="J2395" s="11"/>
      <c r="K2395" s="17"/>
      <c r="L2395" s="22"/>
      <c r="M2395" s="5"/>
      <c r="N2395" s="11"/>
      <c r="O2395" s="17"/>
      <c r="P2395" s="22"/>
      <c r="Q2395" s="5"/>
      <c r="R2395" s="11"/>
      <c r="S2395" s="17"/>
      <c r="T2395" s="22"/>
      <c r="V2395" s="5"/>
      <c r="W2395" s="11"/>
      <c r="X2395" s="17"/>
      <c r="Y2395" s="22"/>
    </row>
    <row r="2396" spans="1:25" ht="13.5" customHeight="1">
      <c r="A2396" s="6" t="s">
        <v>62</v>
      </c>
      <c r="B2396" s="12">
        <v>1</v>
      </c>
      <c r="C2396" s="18">
        <v>2</v>
      </c>
      <c r="D2396" s="23">
        <v>3</v>
      </c>
      <c r="E2396" s="6" t="s">
        <v>30</v>
      </c>
      <c r="F2396" s="12">
        <v>2</v>
      </c>
      <c r="G2396" s="18">
        <v>1</v>
      </c>
      <c r="H2396" s="23">
        <v>3</v>
      </c>
      <c r="I2396" s="6" t="s">
        <v>74</v>
      </c>
      <c r="J2396" s="12">
        <v>0</v>
      </c>
      <c r="K2396" s="18">
        <v>2</v>
      </c>
      <c r="L2396" s="23">
        <v>2</v>
      </c>
      <c r="M2396" s="6" t="s">
        <v>68</v>
      </c>
      <c r="N2396" s="12">
        <v>0</v>
      </c>
      <c r="O2396" s="18">
        <v>3</v>
      </c>
      <c r="P2396" s="23">
        <v>3</v>
      </c>
      <c r="Q2396" s="6" t="s">
        <v>35</v>
      </c>
      <c r="R2396" s="12">
        <v>0</v>
      </c>
      <c r="S2396" s="18">
        <v>0</v>
      </c>
      <c r="T2396" s="23">
        <v>0</v>
      </c>
      <c r="V2396" s="6" t="s">
        <v>75</v>
      </c>
      <c r="W2396" s="12">
        <v>5</v>
      </c>
      <c r="X2396" s="18">
        <v>8</v>
      </c>
      <c r="Y2396" s="23">
        <v>13</v>
      </c>
    </row>
    <row r="2397" spans="1:25" ht="13.5" customHeight="1">
      <c r="A2397" s="4"/>
      <c r="B2397" s="10"/>
      <c r="C2397" s="16"/>
      <c r="D2397" s="21"/>
      <c r="E2397" s="4"/>
      <c r="F2397" s="10"/>
      <c r="G2397" s="16"/>
      <c r="H2397" s="21"/>
      <c r="I2397" s="4"/>
      <c r="J2397" s="10"/>
      <c r="K2397" s="16"/>
      <c r="L2397" s="21"/>
      <c r="M2397" s="4"/>
      <c r="N2397" s="10"/>
      <c r="O2397" s="16"/>
      <c r="P2397" s="21"/>
      <c r="Q2397" s="4"/>
      <c r="R2397" s="10"/>
      <c r="S2397" s="16"/>
      <c r="T2397" s="21"/>
      <c r="V2397" s="4"/>
      <c r="W2397" s="10"/>
      <c r="X2397" s="16"/>
      <c r="Y2397" s="21"/>
    </row>
    <row r="2398" spans="1:25" ht="13.5" customHeight="1">
      <c r="A2398" s="5"/>
      <c r="B2398" s="11"/>
      <c r="C2398" s="17"/>
      <c r="D2398" s="22"/>
      <c r="E2398" s="5"/>
      <c r="F2398" s="11"/>
      <c r="G2398" s="17"/>
      <c r="H2398" s="22"/>
      <c r="I2398" s="5"/>
      <c r="J2398" s="11"/>
      <c r="K2398" s="17"/>
      <c r="L2398" s="22"/>
      <c r="M2398" s="5"/>
      <c r="N2398" s="11"/>
      <c r="O2398" s="17"/>
      <c r="P2398" s="22"/>
      <c r="Q2398" s="5"/>
      <c r="R2398" s="11"/>
      <c r="S2398" s="17"/>
      <c r="T2398" s="22"/>
      <c r="V2398" s="5"/>
      <c r="W2398" s="11"/>
      <c r="X2398" s="17"/>
      <c r="Y2398" s="22"/>
    </row>
    <row r="2399" spans="1:25" ht="13.5" customHeight="1">
      <c r="A2399" s="6" t="s">
        <v>53</v>
      </c>
      <c r="B2399" s="12">
        <v>0</v>
      </c>
      <c r="C2399" s="18">
        <v>1</v>
      </c>
      <c r="D2399" s="23">
        <v>1</v>
      </c>
      <c r="E2399" s="6" t="s">
        <v>24</v>
      </c>
      <c r="F2399" s="12">
        <v>0</v>
      </c>
      <c r="G2399" s="18">
        <v>0</v>
      </c>
      <c r="H2399" s="23">
        <v>0</v>
      </c>
      <c r="I2399" s="6" t="s">
        <v>77</v>
      </c>
      <c r="J2399" s="12">
        <v>2</v>
      </c>
      <c r="K2399" s="18">
        <v>0</v>
      </c>
      <c r="L2399" s="23">
        <v>2</v>
      </c>
      <c r="M2399" s="6" t="s">
        <v>44</v>
      </c>
      <c r="N2399" s="12">
        <v>3</v>
      </c>
      <c r="O2399" s="18">
        <v>2</v>
      </c>
      <c r="P2399" s="23">
        <v>5</v>
      </c>
      <c r="Q2399" s="6" t="s">
        <v>46</v>
      </c>
      <c r="R2399" s="12">
        <v>0</v>
      </c>
      <c r="S2399" s="18">
        <v>0</v>
      </c>
      <c r="T2399" s="23">
        <v>0</v>
      </c>
      <c r="V2399" s="6" t="s">
        <v>29</v>
      </c>
      <c r="W2399" s="12">
        <v>11</v>
      </c>
      <c r="X2399" s="18">
        <v>7</v>
      </c>
      <c r="Y2399" s="23">
        <v>18</v>
      </c>
    </row>
    <row r="2400" spans="1:25" ht="13.5" customHeight="1">
      <c r="A2400" s="4"/>
      <c r="B2400" s="10"/>
      <c r="C2400" s="16"/>
      <c r="D2400" s="21"/>
      <c r="E2400" s="4"/>
      <c r="F2400" s="10"/>
      <c r="G2400" s="16"/>
      <c r="H2400" s="21"/>
      <c r="I2400" s="4"/>
      <c r="J2400" s="10"/>
      <c r="K2400" s="16"/>
      <c r="L2400" s="21"/>
      <c r="M2400" s="4"/>
      <c r="N2400" s="10"/>
      <c r="O2400" s="16"/>
      <c r="P2400" s="21"/>
      <c r="Q2400" s="4"/>
      <c r="R2400" s="10"/>
      <c r="S2400" s="16"/>
      <c r="T2400" s="21"/>
      <c r="V2400" s="4"/>
      <c r="W2400" s="10"/>
      <c r="X2400" s="16"/>
      <c r="Y2400" s="21"/>
    </row>
    <row r="2401" spans="1:25" ht="13.5" customHeight="1">
      <c r="A2401" s="5"/>
      <c r="B2401" s="11"/>
      <c r="C2401" s="17"/>
      <c r="D2401" s="22"/>
      <c r="E2401" s="5"/>
      <c r="F2401" s="11"/>
      <c r="G2401" s="17"/>
      <c r="H2401" s="22"/>
      <c r="I2401" s="5"/>
      <c r="J2401" s="11"/>
      <c r="K2401" s="17"/>
      <c r="L2401" s="22"/>
      <c r="M2401" s="5"/>
      <c r="N2401" s="11"/>
      <c r="O2401" s="17"/>
      <c r="P2401" s="22"/>
      <c r="Q2401" s="5"/>
      <c r="R2401" s="11"/>
      <c r="S2401" s="17"/>
      <c r="T2401" s="22"/>
      <c r="V2401" s="5"/>
      <c r="W2401" s="11"/>
      <c r="X2401" s="17"/>
      <c r="Y2401" s="22"/>
    </row>
    <row r="2402" spans="1:25" ht="13.5" customHeight="1">
      <c r="A2402" s="6" t="s">
        <v>78</v>
      </c>
      <c r="B2402" s="12">
        <v>1</v>
      </c>
      <c r="C2402" s="18">
        <v>0</v>
      </c>
      <c r="D2402" s="23">
        <v>1</v>
      </c>
      <c r="E2402" s="6" t="s">
        <v>79</v>
      </c>
      <c r="F2402" s="12">
        <v>2</v>
      </c>
      <c r="G2402" s="18">
        <v>2</v>
      </c>
      <c r="H2402" s="23">
        <v>4</v>
      </c>
      <c r="I2402" s="6" t="s">
        <v>7</v>
      </c>
      <c r="J2402" s="12">
        <v>2</v>
      </c>
      <c r="K2402" s="18">
        <v>0</v>
      </c>
      <c r="L2402" s="23">
        <v>2</v>
      </c>
      <c r="M2402" s="6" t="s">
        <v>59</v>
      </c>
      <c r="N2402" s="12">
        <v>1</v>
      </c>
      <c r="O2402" s="18">
        <v>0</v>
      </c>
      <c r="P2402" s="23">
        <v>1</v>
      </c>
      <c r="Q2402" s="6" t="s">
        <v>80</v>
      </c>
      <c r="R2402" s="12">
        <v>0</v>
      </c>
      <c r="S2402" s="18">
        <v>0</v>
      </c>
      <c r="T2402" s="23">
        <v>0</v>
      </c>
      <c r="V2402" s="6" t="s">
        <v>82</v>
      </c>
      <c r="W2402" s="12">
        <v>10</v>
      </c>
      <c r="X2402" s="18">
        <v>10</v>
      </c>
      <c r="Y2402" s="23">
        <v>20</v>
      </c>
    </row>
    <row r="2403" spans="1:25" ht="13.5" customHeight="1">
      <c r="A2403" s="4"/>
      <c r="B2403" s="10"/>
      <c r="C2403" s="16"/>
      <c r="D2403" s="21"/>
      <c r="E2403" s="4"/>
      <c r="F2403" s="10"/>
      <c r="G2403" s="16"/>
      <c r="H2403" s="21"/>
      <c r="I2403" s="4"/>
      <c r="J2403" s="10"/>
      <c r="K2403" s="16"/>
      <c r="L2403" s="21"/>
      <c r="M2403" s="4"/>
      <c r="N2403" s="10"/>
      <c r="O2403" s="16"/>
      <c r="P2403" s="21"/>
      <c r="Q2403" s="4"/>
      <c r="R2403" s="10"/>
      <c r="S2403" s="16"/>
      <c r="T2403" s="21"/>
      <c r="V2403" s="4"/>
      <c r="W2403" s="10"/>
      <c r="X2403" s="16"/>
      <c r="Y2403" s="21"/>
    </row>
    <row r="2404" spans="1:25" ht="13.5" customHeight="1">
      <c r="A2404" s="5"/>
      <c r="B2404" s="11"/>
      <c r="C2404" s="17"/>
      <c r="D2404" s="22"/>
      <c r="E2404" s="5"/>
      <c r="F2404" s="11"/>
      <c r="G2404" s="17"/>
      <c r="H2404" s="22"/>
      <c r="I2404" s="5"/>
      <c r="J2404" s="11"/>
      <c r="K2404" s="17"/>
      <c r="L2404" s="22"/>
      <c r="M2404" s="5"/>
      <c r="N2404" s="11"/>
      <c r="O2404" s="17"/>
      <c r="P2404" s="22"/>
      <c r="Q2404" s="5"/>
      <c r="R2404" s="11"/>
      <c r="S2404" s="17"/>
      <c r="T2404" s="22"/>
      <c r="V2404" s="5"/>
      <c r="W2404" s="11"/>
      <c r="X2404" s="17"/>
      <c r="Y2404" s="22"/>
    </row>
    <row r="2405" spans="1:25" ht="13.5" customHeight="1">
      <c r="A2405" s="6" t="s">
        <v>83</v>
      </c>
      <c r="B2405" s="12">
        <v>1</v>
      </c>
      <c r="C2405" s="18">
        <v>3</v>
      </c>
      <c r="D2405" s="23">
        <v>4</v>
      </c>
      <c r="E2405" s="6" t="s">
        <v>85</v>
      </c>
      <c r="F2405" s="12">
        <v>1</v>
      </c>
      <c r="G2405" s="18">
        <v>3</v>
      </c>
      <c r="H2405" s="23">
        <v>4</v>
      </c>
      <c r="I2405" s="6" t="s">
        <v>86</v>
      </c>
      <c r="J2405" s="12">
        <v>0</v>
      </c>
      <c r="K2405" s="18">
        <v>1</v>
      </c>
      <c r="L2405" s="23">
        <v>1</v>
      </c>
      <c r="M2405" s="6" t="s">
        <v>69</v>
      </c>
      <c r="N2405" s="12">
        <v>0</v>
      </c>
      <c r="O2405" s="18">
        <v>1</v>
      </c>
      <c r="P2405" s="23">
        <v>1</v>
      </c>
      <c r="Q2405" s="6" t="s">
        <v>87</v>
      </c>
      <c r="R2405" s="12">
        <v>0</v>
      </c>
      <c r="S2405" s="18">
        <v>0</v>
      </c>
      <c r="T2405" s="23">
        <v>0</v>
      </c>
      <c r="V2405" s="6" t="s">
        <v>51</v>
      </c>
      <c r="W2405" s="12">
        <v>11</v>
      </c>
      <c r="X2405" s="18">
        <v>7</v>
      </c>
      <c r="Y2405" s="23">
        <v>18</v>
      </c>
    </row>
    <row r="2406" spans="1:25" ht="13.5" customHeight="1">
      <c r="A2406" s="4"/>
      <c r="B2406" s="10"/>
      <c r="C2406" s="16"/>
      <c r="D2406" s="21"/>
      <c r="E2406" s="4"/>
      <c r="F2406" s="10"/>
      <c r="G2406" s="16"/>
      <c r="H2406" s="21"/>
      <c r="I2406" s="4"/>
      <c r="J2406" s="10"/>
      <c r="K2406" s="16"/>
      <c r="L2406" s="21"/>
      <c r="M2406" s="4"/>
      <c r="N2406" s="10"/>
      <c r="O2406" s="16"/>
      <c r="P2406" s="21"/>
      <c r="Q2406" s="4"/>
      <c r="R2406" s="10"/>
      <c r="S2406" s="16"/>
      <c r="T2406" s="21"/>
      <c r="V2406" s="4"/>
      <c r="W2406" s="10"/>
      <c r="X2406" s="16"/>
      <c r="Y2406" s="21"/>
    </row>
    <row r="2407" spans="1:25" ht="13.5" customHeight="1">
      <c r="A2407" s="5"/>
      <c r="B2407" s="11"/>
      <c r="C2407" s="17"/>
      <c r="D2407" s="22"/>
      <c r="E2407" s="5"/>
      <c r="F2407" s="11"/>
      <c r="G2407" s="17"/>
      <c r="H2407" s="22"/>
      <c r="I2407" s="5"/>
      <c r="J2407" s="11"/>
      <c r="K2407" s="17"/>
      <c r="L2407" s="22"/>
      <c r="M2407" s="5"/>
      <c r="N2407" s="11"/>
      <c r="O2407" s="17"/>
      <c r="P2407" s="22"/>
      <c r="Q2407" s="5"/>
      <c r="R2407" s="11"/>
      <c r="S2407" s="17"/>
      <c r="T2407" s="22"/>
      <c r="V2407" s="5"/>
      <c r="W2407" s="11"/>
      <c r="X2407" s="17"/>
      <c r="Y2407" s="22"/>
    </row>
    <row r="2408" spans="1:25" ht="13.5" customHeight="1">
      <c r="A2408" s="6" t="s">
        <v>89</v>
      </c>
      <c r="B2408" s="12">
        <v>3</v>
      </c>
      <c r="C2408" s="18">
        <v>2</v>
      </c>
      <c r="D2408" s="23">
        <v>5</v>
      </c>
      <c r="E2408" s="6" t="s">
        <v>91</v>
      </c>
      <c r="F2408" s="12">
        <v>0</v>
      </c>
      <c r="G2408" s="18">
        <v>0</v>
      </c>
      <c r="H2408" s="23">
        <v>0</v>
      </c>
      <c r="I2408" s="6" t="s">
        <v>92</v>
      </c>
      <c r="J2408" s="12">
        <v>2</v>
      </c>
      <c r="K2408" s="18">
        <v>3</v>
      </c>
      <c r="L2408" s="23">
        <v>5</v>
      </c>
      <c r="M2408" s="6" t="s">
        <v>94</v>
      </c>
      <c r="N2408" s="12">
        <v>3</v>
      </c>
      <c r="O2408" s="18">
        <v>1</v>
      </c>
      <c r="P2408" s="23">
        <v>4</v>
      </c>
      <c r="Q2408" s="6" t="s">
        <v>95</v>
      </c>
      <c r="R2408" s="12">
        <v>0</v>
      </c>
      <c r="S2408" s="18">
        <v>0</v>
      </c>
      <c r="T2408" s="23">
        <v>0</v>
      </c>
      <c r="V2408" s="6" t="s">
        <v>96</v>
      </c>
      <c r="W2408" s="12">
        <v>9</v>
      </c>
      <c r="X2408" s="18">
        <v>6</v>
      </c>
      <c r="Y2408" s="23">
        <v>15</v>
      </c>
    </row>
    <row r="2409" spans="1:25" ht="13.5" customHeight="1">
      <c r="A2409" s="4"/>
      <c r="B2409" s="10"/>
      <c r="C2409" s="16"/>
      <c r="D2409" s="21"/>
      <c r="E2409" s="4"/>
      <c r="F2409" s="10"/>
      <c r="G2409" s="16"/>
      <c r="H2409" s="21"/>
      <c r="I2409" s="4"/>
      <c r="J2409" s="10"/>
      <c r="K2409" s="16"/>
      <c r="L2409" s="21"/>
      <c r="M2409" s="4"/>
      <c r="N2409" s="10"/>
      <c r="O2409" s="16"/>
      <c r="P2409" s="21"/>
      <c r="Q2409" s="4"/>
      <c r="R2409" s="10"/>
      <c r="S2409" s="16"/>
      <c r="T2409" s="21"/>
      <c r="V2409" s="4"/>
      <c r="W2409" s="10"/>
      <c r="X2409" s="16"/>
      <c r="Y2409" s="21"/>
    </row>
    <row r="2410" spans="1:25" ht="13.5" customHeight="1">
      <c r="A2410" s="5"/>
      <c r="B2410" s="11"/>
      <c r="C2410" s="17"/>
      <c r="D2410" s="22"/>
      <c r="E2410" s="5"/>
      <c r="F2410" s="11"/>
      <c r="G2410" s="17"/>
      <c r="H2410" s="22"/>
      <c r="I2410" s="5"/>
      <c r="J2410" s="11"/>
      <c r="K2410" s="17"/>
      <c r="L2410" s="22"/>
      <c r="M2410" s="5"/>
      <c r="N2410" s="11"/>
      <c r="O2410" s="17"/>
      <c r="P2410" s="22"/>
      <c r="Q2410" s="5"/>
      <c r="R2410" s="11"/>
      <c r="S2410" s="17"/>
      <c r="T2410" s="22"/>
      <c r="V2410" s="5"/>
      <c r="W2410" s="11"/>
      <c r="X2410" s="17"/>
      <c r="Y2410" s="22"/>
    </row>
    <row r="2411" spans="1:25" ht="13.5" customHeight="1">
      <c r="A2411" s="6" t="s">
        <v>40</v>
      </c>
      <c r="B2411" s="12">
        <v>1</v>
      </c>
      <c r="C2411" s="18">
        <v>2</v>
      </c>
      <c r="D2411" s="23">
        <v>3</v>
      </c>
      <c r="E2411" s="6" t="s">
        <v>97</v>
      </c>
      <c r="F2411" s="12">
        <v>1</v>
      </c>
      <c r="G2411" s="18">
        <v>4</v>
      </c>
      <c r="H2411" s="23">
        <v>5</v>
      </c>
      <c r="I2411" s="6" t="s">
        <v>98</v>
      </c>
      <c r="J2411" s="12">
        <v>2</v>
      </c>
      <c r="K2411" s="18">
        <v>2</v>
      </c>
      <c r="L2411" s="23">
        <v>4</v>
      </c>
      <c r="M2411" s="6" t="s">
        <v>99</v>
      </c>
      <c r="N2411" s="12">
        <v>2</v>
      </c>
      <c r="O2411" s="18">
        <v>1</v>
      </c>
      <c r="P2411" s="23">
        <v>3</v>
      </c>
      <c r="Q2411" s="6" t="s">
        <v>100</v>
      </c>
      <c r="R2411" s="12">
        <v>0</v>
      </c>
      <c r="S2411" s="18">
        <v>0</v>
      </c>
      <c r="T2411" s="23">
        <v>0</v>
      </c>
      <c r="V2411" s="6" t="s">
        <v>101</v>
      </c>
      <c r="W2411" s="12">
        <v>6</v>
      </c>
      <c r="X2411" s="18">
        <v>12</v>
      </c>
      <c r="Y2411" s="23">
        <v>18</v>
      </c>
    </row>
    <row r="2412" spans="1:25" ht="13.5" customHeight="1">
      <c r="A2412" s="4"/>
      <c r="B2412" s="10"/>
      <c r="C2412" s="16"/>
      <c r="D2412" s="21"/>
      <c r="E2412" s="4"/>
      <c r="F2412" s="10"/>
      <c r="G2412" s="16"/>
      <c r="H2412" s="21"/>
      <c r="I2412" s="4"/>
      <c r="J2412" s="10"/>
      <c r="K2412" s="16"/>
      <c r="L2412" s="21"/>
      <c r="M2412" s="4"/>
      <c r="N2412" s="10"/>
      <c r="O2412" s="16"/>
      <c r="P2412" s="21"/>
      <c r="Q2412" s="4"/>
      <c r="R2412" s="10"/>
      <c r="S2412" s="16"/>
      <c r="T2412" s="21"/>
      <c r="V2412" s="4"/>
      <c r="W2412" s="10"/>
      <c r="X2412" s="16"/>
      <c r="Y2412" s="21"/>
    </row>
    <row r="2413" spans="1:25" ht="13.5" customHeight="1">
      <c r="A2413" s="5"/>
      <c r="B2413" s="11"/>
      <c r="C2413" s="17"/>
      <c r="D2413" s="22"/>
      <c r="E2413" s="5"/>
      <c r="F2413" s="11"/>
      <c r="G2413" s="17"/>
      <c r="H2413" s="22"/>
      <c r="I2413" s="5"/>
      <c r="J2413" s="11"/>
      <c r="K2413" s="17"/>
      <c r="L2413" s="22"/>
      <c r="M2413" s="5"/>
      <c r="N2413" s="11"/>
      <c r="O2413" s="17"/>
      <c r="P2413" s="22"/>
      <c r="Q2413" s="5"/>
      <c r="R2413" s="11"/>
      <c r="S2413" s="17"/>
      <c r="T2413" s="22"/>
      <c r="V2413" s="5"/>
      <c r="W2413" s="11"/>
      <c r="X2413" s="17"/>
      <c r="Y2413" s="22"/>
    </row>
    <row r="2414" spans="1:25" ht="13.5" customHeight="1">
      <c r="A2414" s="6" t="s">
        <v>103</v>
      </c>
      <c r="B2414" s="12">
        <v>2</v>
      </c>
      <c r="C2414" s="18">
        <v>1</v>
      </c>
      <c r="D2414" s="23">
        <v>3</v>
      </c>
      <c r="E2414" s="6" t="s">
        <v>106</v>
      </c>
      <c r="F2414" s="12">
        <v>1</v>
      </c>
      <c r="G2414" s="18">
        <v>1</v>
      </c>
      <c r="H2414" s="23">
        <v>2</v>
      </c>
      <c r="I2414" s="6" t="s">
        <v>107</v>
      </c>
      <c r="J2414" s="12">
        <v>0</v>
      </c>
      <c r="K2414" s="18">
        <v>3</v>
      </c>
      <c r="L2414" s="23">
        <v>3</v>
      </c>
      <c r="M2414" s="6" t="s">
        <v>108</v>
      </c>
      <c r="N2414" s="12">
        <v>1</v>
      </c>
      <c r="O2414" s="18">
        <v>4</v>
      </c>
      <c r="P2414" s="23">
        <v>5</v>
      </c>
      <c r="Q2414" s="6" t="s">
        <v>109</v>
      </c>
      <c r="R2414" s="12">
        <v>0</v>
      </c>
      <c r="S2414" s="18">
        <v>0</v>
      </c>
      <c r="T2414" s="23">
        <v>0</v>
      </c>
      <c r="V2414" s="6" t="s">
        <v>111</v>
      </c>
      <c r="W2414" s="12">
        <v>10</v>
      </c>
      <c r="X2414" s="18">
        <v>10</v>
      </c>
      <c r="Y2414" s="23">
        <v>20</v>
      </c>
    </row>
    <row r="2415" spans="1:25" ht="13.5" customHeight="1">
      <c r="A2415" s="4"/>
      <c r="B2415" s="10"/>
      <c r="C2415" s="16"/>
      <c r="D2415" s="21"/>
      <c r="E2415" s="4"/>
      <c r="F2415" s="10"/>
      <c r="G2415" s="16"/>
      <c r="H2415" s="21"/>
      <c r="I2415" s="4"/>
      <c r="J2415" s="10"/>
      <c r="K2415" s="16"/>
      <c r="L2415" s="21"/>
      <c r="M2415" s="4"/>
      <c r="N2415" s="10"/>
      <c r="O2415" s="16"/>
      <c r="P2415" s="21"/>
      <c r="Q2415" s="4"/>
      <c r="R2415" s="10"/>
      <c r="S2415" s="16"/>
      <c r="T2415" s="21"/>
      <c r="V2415" s="4"/>
      <c r="W2415" s="10"/>
      <c r="X2415" s="16"/>
      <c r="Y2415" s="21"/>
    </row>
    <row r="2416" spans="1:25" ht="13.5" customHeight="1">
      <c r="A2416" s="5"/>
      <c r="B2416" s="11"/>
      <c r="C2416" s="17"/>
      <c r="D2416" s="22"/>
      <c r="E2416" s="5"/>
      <c r="F2416" s="11"/>
      <c r="G2416" s="17"/>
      <c r="H2416" s="22"/>
      <c r="I2416" s="5"/>
      <c r="J2416" s="11"/>
      <c r="K2416" s="17"/>
      <c r="L2416" s="22"/>
      <c r="M2416" s="5"/>
      <c r="N2416" s="11"/>
      <c r="O2416" s="17"/>
      <c r="P2416" s="22"/>
      <c r="Q2416" s="5"/>
      <c r="R2416" s="11"/>
      <c r="S2416" s="17"/>
      <c r="T2416" s="22"/>
      <c r="V2416" s="5"/>
      <c r="W2416" s="11"/>
      <c r="X2416" s="17"/>
      <c r="Y2416" s="22"/>
    </row>
    <row r="2417" spans="1:25" ht="13.5" customHeight="1">
      <c r="A2417" s="6" t="s">
        <v>14</v>
      </c>
      <c r="B2417" s="12">
        <v>2</v>
      </c>
      <c r="C2417" s="18">
        <v>2</v>
      </c>
      <c r="D2417" s="23">
        <v>4</v>
      </c>
      <c r="E2417" s="6" t="s">
        <v>112</v>
      </c>
      <c r="F2417" s="12">
        <v>2</v>
      </c>
      <c r="G2417" s="18">
        <v>0</v>
      </c>
      <c r="H2417" s="23">
        <v>2</v>
      </c>
      <c r="I2417" s="6" t="s">
        <v>38</v>
      </c>
      <c r="J2417" s="12">
        <v>2</v>
      </c>
      <c r="K2417" s="18">
        <v>3</v>
      </c>
      <c r="L2417" s="23">
        <v>5</v>
      </c>
      <c r="M2417" s="6" t="s">
        <v>113</v>
      </c>
      <c r="N2417" s="12">
        <v>0</v>
      </c>
      <c r="O2417" s="18">
        <v>0</v>
      </c>
      <c r="P2417" s="23">
        <v>0</v>
      </c>
      <c r="Q2417" s="6" t="s">
        <v>114</v>
      </c>
      <c r="R2417" s="12">
        <v>0</v>
      </c>
      <c r="S2417" s="18">
        <v>0</v>
      </c>
      <c r="T2417" s="23">
        <v>0</v>
      </c>
      <c r="V2417" s="6" t="s">
        <v>115</v>
      </c>
      <c r="W2417" s="12">
        <v>15</v>
      </c>
      <c r="X2417" s="18">
        <v>16</v>
      </c>
      <c r="Y2417" s="23">
        <v>31</v>
      </c>
    </row>
    <row r="2418" spans="1:25" ht="13.5" customHeight="1">
      <c r="A2418" s="4"/>
      <c r="B2418" s="10"/>
      <c r="C2418" s="16"/>
      <c r="D2418" s="21"/>
      <c r="E2418" s="4"/>
      <c r="F2418" s="10"/>
      <c r="G2418" s="16"/>
      <c r="H2418" s="21"/>
      <c r="I2418" s="4"/>
      <c r="J2418" s="10"/>
      <c r="K2418" s="16"/>
      <c r="L2418" s="21"/>
      <c r="M2418" s="4"/>
      <c r="N2418" s="10"/>
      <c r="O2418" s="16"/>
      <c r="P2418" s="21"/>
      <c r="Q2418" s="4"/>
      <c r="R2418" s="10"/>
      <c r="S2418" s="16"/>
      <c r="T2418" s="21"/>
      <c r="V2418" s="4"/>
      <c r="W2418" s="10"/>
      <c r="X2418" s="16"/>
      <c r="Y2418" s="21"/>
    </row>
    <row r="2419" spans="1:25" ht="13.5" customHeight="1">
      <c r="A2419" s="5"/>
      <c r="B2419" s="11"/>
      <c r="C2419" s="17"/>
      <c r="D2419" s="22"/>
      <c r="E2419" s="5"/>
      <c r="F2419" s="11"/>
      <c r="G2419" s="17"/>
      <c r="H2419" s="22"/>
      <c r="I2419" s="5"/>
      <c r="J2419" s="11"/>
      <c r="K2419" s="17"/>
      <c r="L2419" s="22"/>
      <c r="M2419" s="5"/>
      <c r="N2419" s="11"/>
      <c r="O2419" s="17"/>
      <c r="P2419" s="22"/>
      <c r="Q2419" s="5"/>
      <c r="R2419" s="11"/>
      <c r="S2419" s="17"/>
      <c r="T2419" s="22"/>
      <c r="V2419" s="5"/>
      <c r="W2419" s="11"/>
      <c r="X2419" s="17"/>
      <c r="Y2419" s="22"/>
    </row>
    <row r="2420" spans="1:25" ht="13.5" customHeight="1">
      <c r="A2420" s="6" t="s">
        <v>116</v>
      </c>
      <c r="B2420" s="12">
        <v>0</v>
      </c>
      <c r="C2420" s="18">
        <v>0</v>
      </c>
      <c r="D2420" s="23">
        <v>0</v>
      </c>
      <c r="E2420" s="6" t="s">
        <v>117</v>
      </c>
      <c r="F2420" s="12">
        <v>3</v>
      </c>
      <c r="G2420" s="18">
        <v>4</v>
      </c>
      <c r="H2420" s="23">
        <v>7</v>
      </c>
      <c r="I2420" s="6" t="s">
        <v>102</v>
      </c>
      <c r="J2420" s="12">
        <v>2</v>
      </c>
      <c r="K2420" s="18">
        <v>3</v>
      </c>
      <c r="L2420" s="23">
        <v>5</v>
      </c>
      <c r="M2420" s="6" t="s">
        <v>118</v>
      </c>
      <c r="N2420" s="12">
        <v>1</v>
      </c>
      <c r="O2420" s="18">
        <v>0</v>
      </c>
      <c r="P2420" s="23">
        <v>1</v>
      </c>
      <c r="Q2420" s="6" t="s">
        <v>119</v>
      </c>
      <c r="R2420" s="12">
        <v>0</v>
      </c>
      <c r="S2420" s="18">
        <v>0</v>
      </c>
      <c r="T2420" s="23">
        <v>0</v>
      </c>
      <c r="V2420" s="6" t="s">
        <v>121</v>
      </c>
      <c r="W2420" s="12">
        <v>14</v>
      </c>
      <c r="X2420" s="18">
        <v>18</v>
      </c>
      <c r="Y2420" s="23">
        <v>32</v>
      </c>
    </row>
    <row r="2421" spans="1:25" ht="13.5" customHeight="1">
      <c r="A2421" s="4"/>
      <c r="B2421" s="10"/>
      <c r="C2421" s="16"/>
      <c r="D2421" s="21"/>
      <c r="E2421" s="4"/>
      <c r="F2421" s="10"/>
      <c r="G2421" s="16"/>
      <c r="H2421" s="21"/>
      <c r="I2421" s="4"/>
      <c r="J2421" s="10"/>
      <c r="K2421" s="16"/>
      <c r="L2421" s="21"/>
      <c r="M2421" s="4"/>
      <c r="N2421" s="10"/>
      <c r="O2421" s="16"/>
      <c r="P2421" s="21"/>
      <c r="Q2421" s="4"/>
      <c r="R2421" s="10"/>
      <c r="S2421" s="16"/>
      <c r="T2421" s="21"/>
      <c r="V2421" s="4"/>
      <c r="W2421" s="10"/>
      <c r="X2421" s="16"/>
      <c r="Y2421" s="21"/>
    </row>
    <row r="2422" spans="1:25" ht="13.5" customHeight="1">
      <c r="A2422" s="5"/>
      <c r="B2422" s="11"/>
      <c r="C2422" s="17"/>
      <c r="D2422" s="22"/>
      <c r="E2422" s="5"/>
      <c r="F2422" s="11"/>
      <c r="G2422" s="17"/>
      <c r="H2422" s="22"/>
      <c r="I2422" s="5"/>
      <c r="J2422" s="11"/>
      <c r="K2422" s="17"/>
      <c r="L2422" s="22"/>
      <c r="M2422" s="5"/>
      <c r="N2422" s="11"/>
      <c r="O2422" s="17"/>
      <c r="P2422" s="22"/>
      <c r="Q2422" s="5"/>
      <c r="R2422" s="11"/>
      <c r="S2422" s="17"/>
      <c r="T2422" s="22"/>
      <c r="V2422" s="5"/>
      <c r="W2422" s="11"/>
      <c r="X2422" s="17"/>
      <c r="Y2422" s="22"/>
    </row>
    <row r="2423" spans="1:25" ht="13.5" customHeight="1">
      <c r="A2423" s="6" t="s">
        <v>122</v>
      </c>
      <c r="B2423" s="12">
        <v>2</v>
      </c>
      <c r="C2423" s="18">
        <v>4</v>
      </c>
      <c r="D2423" s="23">
        <v>6</v>
      </c>
      <c r="E2423" s="6" t="s">
        <v>123</v>
      </c>
      <c r="F2423" s="12">
        <v>5</v>
      </c>
      <c r="G2423" s="18">
        <v>1</v>
      </c>
      <c r="H2423" s="23">
        <v>6</v>
      </c>
      <c r="I2423" s="6" t="s">
        <v>124</v>
      </c>
      <c r="J2423" s="12">
        <v>2</v>
      </c>
      <c r="K2423" s="18">
        <v>1</v>
      </c>
      <c r="L2423" s="23">
        <v>3</v>
      </c>
      <c r="M2423" s="6" t="s">
        <v>125</v>
      </c>
      <c r="N2423" s="12">
        <v>0</v>
      </c>
      <c r="O2423" s="18">
        <v>0</v>
      </c>
      <c r="P2423" s="23">
        <v>0</v>
      </c>
      <c r="Q2423" s="6" t="s">
        <v>126</v>
      </c>
      <c r="R2423" s="12">
        <v>0</v>
      </c>
      <c r="S2423" s="18">
        <v>0</v>
      </c>
      <c r="T2423" s="23">
        <v>0</v>
      </c>
      <c r="V2423" s="6" t="s">
        <v>127</v>
      </c>
      <c r="W2423" s="12">
        <v>10</v>
      </c>
      <c r="X2423" s="18">
        <v>8</v>
      </c>
      <c r="Y2423" s="23">
        <v>18</v>
      </c>
    </row>
    <row r="2424" spans="1:25" ht="13.5" customHeight="1">
      <c r="A2424" s="4"/>
      <c r="B2424" s="10"/>
      <c r="C2424" s="16"/>
      <c r="D2424" s="21"/>
      <c r="E2424" s="4"/>
      <c r="F2424" s="10"/>
      <c r="G2424" s="16"/>
      <c r="H2424" s="21"/>
      <c r="I2424" s="4"/>
      <c r="J2424" s="10"/>
      <c r="K2424" s="16"/>
      <c r="L2424" s="21"/>
      <c r="M2424" s="4"/>
      <c r="N2424" s="10"/>
      <c r="O2424" s="16"/>
      <c r="P2424" s="21"/>
      <c r="Q2424" s="4"/>
      <c r="R2424" s="10"/>
      <c r="S2424" s="16"/>
      <c r="T2424" s="21"/>
      <c r="V2424" s="4"/>
      <c r="W2424" s="10"/>
      <c r="X2424" s="16"/>
      <c r="Y2424" s="21"/>
    </row>
    <row r="2425" spans="1:25" ht="13.5" customHeight="1">
      <c r="A2425" s="5"/>
      <c r="B2425" s="11"/>
      <c r="C2425" s="17"/>
      <c r="D2425" s="22"/>
      <c r="E2425" s="5"/>
      <c r="F2425" s="11"/>
      <c r="G2425" s="17"/>
      <c r="H2425" s="22"/>
      <c r="I2425" s="5"/>
      <c r="J2425" s="11"/>
      <c r="K2425" s="17"/>
      <c r="L2425" s="22"/>
      <c r="M2425" s="5"/>
      <c r="N2425" s="11"/>
      <c r="O2425" s="17"/>
      <c r="P2425" s="22"/>
      <c r="Q2425" s="5"/>
      <c r="R2425" s="11"/>
      <c r="S2425" s="17"/>
      <c r="T2425" s="22"/>
      <c r="V2425" s="5"/>
      <c r="W2425" s="11"/>
      <c r="X2425" s="17"/>
      <c r="Y2425" s="22"/>
    </row>
    <row r="2426" spans="1:25" ht="13.5" customHeight="1">
      <c r="A2426" s="6" t="s">
        <v>128</v>
      </c>
      <c r="B2426" s="12">
        <v>2</v>
      </c>
      <c r="C2426" s="18">
        <v>1</v>
      </c>
      <c r="D2426" s="23">
        <v>3</v>
      </c>
      <c r="E2426" s="6" t="s">
        <v>129</v>
      </c>
      <c r="F2426" s="12">
        <v>1</v>
      </c>
      <c r="G2426" s="18">
        <v>0</v>
      </c>
      <c r="H2426" s="23">
        <v>1</v>
      </c>
      <c r="I2426" s="6" t="s">
        <v>130</v>
      </c>
      <c r="J2426" s="12">
        <v>1</v>
      </c>
      <c r="K2426" s="18">
        <v>2</v>
      </c>
      <c r="L2426" s="23">
        <v>3</v>
      </c>
      <c r="M2426" s="6" t="s">
        <v>131</v>
      </c>
      <c r="N2426" s="12">
        <v>1</v>
      </c>
      <c r="O2426" s="18">
        <v>3</v>
      </c>
      <c r="P2426" s="23">
        <v>4</v>
      </c>
      <c r="Q2426" s="6" t="s">
        <v>27</v>
      </c>
      <c r="R2426" s="12">
        <v>0</v>
      </c>
      <c r="S2426" s="18">
        <v>0</v>
      </c>
      <c r="T2426" s="23">
        <v>0</v>
      </c>
      <c r="V2426" s="6" t="s">
        <v>84</v>
      </c>
      <c r="W2426" s="12">
        <v>6</v>
      </c>
      <c r="X2426" s="18">
        <v>7</v>
      </c>
      <c r="Y2426" s="23">
        <v>13</v>
      </c>
    </row>
    <row r="2427" spans="1:25" ht="13.5" customHeight="1">
      <c r="A2427" s="4"/>
      <c r="B2427" s="10"/>
      <c r="C2427" s="16"/>
      <c r="D2427" s="21"/>
      <c r="E2427" s="4"/>
      <c r="F2427" s="10"/>
      <c r="G2427" s="16"/>
      <c r="H2427" s="21"/>
      <c r="I2427" s="4"/>
      <c r="J2427" s="10"/>
      <c r="K2427" s="16"/>
      <c r="L2427" s="21"/>
      <c r="M2427" s="4"/>
      <c r="N2427" s="10"/>
      <c r="O2427" s="16"/>
      <c r="P2427" s="21"/>
      <c r="Q2427" s="4"/>
      <c r="R2427" s="10"/>
      <c r="S2427" s="16"/>
      <c r="T2427" s="21"/>
      <c r="V2427" s="4"/>
      <c r="W2427" s="10"/>
      <c r="X2427" s="16"/>
      <c r="Y2427" s="21"/>
    </row>
    <row r="2428" spans="1:25" ht="13.5" customHeight="1">
      <c r="A2428" s="5"/>
      <c r="B2428" s="11"/>
      <c r="C2428" s="17"/>
      <c r="D2428" s="22"/>
      <c r="E2428" s="5"/>
      <c r="F2428" s="11"/>
      <c r="G2428" s="17"/>
      <c r="H2428" s="22"/>
      <c r="I2428" s="5"/>
      <c r="J2428" s="11"/>
      <c r="K2428" s="17"/>
      <c r="L2428" s="22"/>
      <c r="M2428" s="5"/>
      <c r="N2428" s="11"/>
      <c r="O2428" s="17"/>
      <c r="P2428" s="22"/>
      <c r="Q2428" s="5"/>
      <c r="R2428" s="11"/>
      <c r="S2428" s="17"/>
      <c r="T2428" s="22"/>
      <c r="V2428" s="5"/>
      <c r="W2428" s="11"/>
      <c r="X2428" s="17"/>
      <c r="Y2428" s="22"/>
    </row>
    <row r="2429" spans="1:25" ht="13.5" customHeight="1">
      <c r="A2429" s="6" t="s">
        <v>132</v>
      </c>
      <c r="B2429" s="12">
        <v>1</v>
      </c>
      <c r="C2429" s="18">
        <v>1</v>
      </c>
      <c r="D2429" s="23">
        <v>2</v>
      </c>
      <c r="E2429" s="6" t="s">
        <v>133</v>
      </c>
      <c r="F2429" s="12">
        <v>0</v>
      </c>
      <c r="G2429" s="18">
        <v>0</v>
      </c>
      <c r="H2429" s="23">
        <v>0</v>
      </c>
      <c r="I2429" s="6" t="s">
        <v>134</v>
      </c>
      <c r="J2429" s="12">
        <v>2</v>
      </c>
      <c r="K2429" s="18">
        <v>0</v>
      </c>
      <c r="L2429" s="23">
        <v>2</v>
      </c>
      <c r="M2429" s="6" t="s">
        <v>105</v>
      </c>
      <c r="N2429" s="12">
        <v>0</v>
      </c>
      <c r="O2429" s="18">
        <v>1</v>
      </c>
      <c r="P2429" s="23">
        <v>1</v>
      </c>
      <c r="Q2429" s="6" t="s">
        <v>76</v>
      </c>
      <c r="R2429" s="12">
        <v>0</v>
      </c>
      <c r="S2429" s="18">
        <v>0</v>
      </c>
      <c r="T2429" s="23">
        <v>0</v>
      </c>
      <c r="V2429" s="6" t="s">
        <v>135</v>
      </c>
      <c r="W2429" s="12">
        <v>3</v>
      </c>
      <c r="X2429" s="18">
        <v>5</v>
      </c>
      <c r="Y2429" s="23">
        <v>8</v>
      </c>
    </row>
    <row r="2430" spans="1:25" ht="13.5" customHeight="1">
      <c r="A2430" s="4"/>
      <c r="B2430" s="10"/>
      <c r="C2430" s="16"/>
      <c r="D2430" s="21"/>
      <c r="E2430" s="4"/>
      <c r="F2430" s="10"/>
      <c r="G2430" s="16"/>
      <c r="H2430" s="21"/>
      <c r="I2430" s="4"/>
      <c r="J2430" s="10"/>
      <c r="K2430" s="16"/>
      <c r="L2430" s="21"/>
      <c r="M2430" s="4"/>
      <c r="N2430" s="10"/>
      <c r="O2430" s="16"/>
      <c r="P2430" s="21"/>
      <c r="Q2430" s="4"/>
      <c r="R2430" s="10"/>
      <c r="S2430" s="16"/>
      <c r="T2430" s="21"/>
      <c r="V2430" s="4"/>
      <c r="W2430" s="10"/>
      <c r="X2430" s="16"/>
      <c r="Y2430" s="21"/>
    </row>
    <row r="2431" spans="1:25" ht="13.5" customHeight="1">
      <c r="A2431" s="5"/>
      <c r="B2431" s="11"/>
      <c r="C2431" s="17"/>
      <c r="D2431" s="22"/>
      <c r="E2431" s="5"/>
      <c r="F2431" s="11"/>
      <c r="G2431" s="17"/>
      <c r="H2431" s="22"/>
      <c r="I2431" s="5"/>
      <c r="J2431" s="11"/>
      <c r="K2431" s="17"/>
      <c r="L2431" s="22"/>
      <c r="M2431" s="5"/>
      <c r="N2431" s="11"/>
      <c r="O2431" s="17"/>
      <c r="P2431" s="22"/>
      <c r="Q2431" s="5"/>
      <c r="R2431" s="11"/>
      <c r="S2431" s="17"/>
      <c r="T2431" s="22"/>
      <c r="V2431" s="5"/>
      <c r="W2431" s="11"/>
      <c r="X2431" s="17"/>
      <c r="Y2431" s="22"/>
    </row>
    <row r="2432" spans="1:25" ht="13.5" customHeight="1">
      <c r="A2432" s="6" t="s">
        <v>136</v>
      </c>
      <c r="B2432" s="12">
        <v>3</v>
      </c>
      <c r="C2432" s="18">
        <v>1</v>
      </c>
      <c r="D2432" s="23">
        <v>4</v>
      </c>
      <c r="E2432" s="6" t="s">
        <v>104</v>
      </c>
      <c r="F2432" s="12">
        <v>2</v>
      </c>
      <c r="G2432" s="18">
        <v>2</v>
      </c>
      <c r="H2432" s="23">
        <v>4</v>
      </c>
      <c r="I2432" s="6" t="s">
        <v>137</v>
      </c>
      <c r="J2432" s="12">
        <v>3</v>
      </c>
      <c r="K2432" s="18">
        <v>4</v>
      </c>
      <c r="L2432" s="23">
        <v>7</v>
      </c>
      <c r="M2432" s="6" t="s">
        <v>138</v>
      </c>
      <c r="N2432" s="12">
        <v>1</v>
      </c>
      <c r="O2432" s="18">
        <v>1</v>
      </c>
      <c r="P2432" s="23">
        <v>2</v>
      </c>
      <c r="Q2432" s="6" t="s">
        <v>139</v>
      </c>
      <c r="R2432" s="12">
        <v>0</v>
      </c>
      <c r="S2432" s="18">
        <v>0</v>
      </c>
      <c r="T2432" s="23">
        <v>0</v>
      </c>
      <c r="V2432" s="6" t="s">
        <v>140</v>
      </c>
      <c r="W2432" s="12">
        <v>1</v>
      </c>
      <c r="X2432" s="18">
        <v>4</v>
      </c>
      <c r="Y2432" s="23">
        <v>5</v>
      </c>
    </row>
    <row r="2433" spans="1:25" ht="13.5" customHeight="1">
      <c r="A2433" s="4"/>
      <c r="B2433" s="10"/>
      <c r="C2433" s="16"/>
      <c r="D2433" s="21"/>
      <c r="E2433" s="4"/>
      <c r="F2433" s="10"/>
      <c r="G2433" s="16"/>
      <c r="H2433" s="21"/>
      <c r="I2433" s="4"/>
      <c r="J2433" s="10"/>
      <c r="K2433" s="16"/>
      <c r="L2433" s="21"/>
      <c r="M2433" s="4"/>
      <c r="N2433" s="10"/>
      <c r="O2433" s="16"/>
      <c r="P2433" s="21"/>
      <c r="Q2433" s="4"/>
      <c r="R2433" s="10"/>
      <c r="S2433" s="16"/>
      <c r="T2433" s="21"/>
      <c r="V2433" s="4"/>
      <c r="W2433" s="10"/>
      <c r="X2433" s="16"/>
      <c r="Y2433" s="21"/>
    </row>
    <row r="2434" spans="1:25" ht="13.5" customHeight="1">
      <c r="A2434" s="5"/>
      <c r="B2434" s="11"/>
      <c r="C2434" s="17"/>
      <c r="D2434" s="22"/>
      <c r="E2434" s="5"/>
      <c r="F2434" s="11"/>
      <c r="G2434" s="17"/>
      <c r="H2434" s="22"/>
      <c r="I2434" s="5"/>
      <c r="J2434" s="11"/>
      <c r="K2434" s="17"/>
      <c r="L2434" s="22"/>
      <c r="M2434" s="5"/>
      <c r="N2434" s="11"/>
      <c r="O2434" s="17"/>
      <c r="P2434" s="22"/>
      <c r="Q2434" s="5"/>
      <c r="R2434" s="11"/>
      <c r="S2434" s="17"/>
      <c r="T2434" s="22"/>
      <c r="V2434" s="5"/>
      <c r="W2434" s="11"/>
      <c r="X2434" s="17"/>
      <c r="Y2434" s="22"/>
    </row>
    <row r="2435" spans="1:25" ht="13.5" customHeight="1">
      <c r="A2435" s="6" t="s">
        <v>141</v>
      </c>
      <c r="B2435" s="12">
        <v>1</v>
      </c>
      <c r="C2435" s="18">
        <v>4</v>
      </c>
      <c r="D2435" s="23">
        <v>5</v>
      </c>
      <c r="E2435" s="6" t="s">
        <v>143</v>
      </c>
      <c r="F2435" s="12">
        <v>2</v>
      </c>
      <c r="G2435" s="18">
        <v>0</v>
      </c>
      <c r="H2435" s="23">
        <v>2</v>
      </c>
      <c r="I2435" s="6" t="s">
        <v>144</v>
      </c>
      <c r="J2435" s="12">
        <v>2</v>
      </c>
      <c r="K2435" s="18">
        <v>2</v>
      </c>
      <c r="L2435" s="23">
        <v>4</v>
      </c>
      <c r="M2435" s="6" t="s">
        <v>145</v>
      </c>
      <c r="N2435" s="12">
        <v>0</v>
      </c>
      <c r="O2435" s="18">
        <v>0</v>
      </c>
      <c r="P2435" s="23">
        <v>0</v>
      </c>
      <c r="Q2435" s="6" t="s">
        <v>146</v>
      </c>
      <c r="R2435" s="12">
        <v>0</v>
      </c>
      <c r="S2435" s="18">
        <v>0</v>
      </c>
      <c r="T2435" s="23">
        <v>0</v>
      </c>
      <c r="V2435" s="6" t="s">
        <v>81</v>
      </c>
      <c r="W2435" s="12">
        <v>0</v>
      </c>
      <c r="X2435" s="18">
        <v>0</v>
      </c>
      <c r="Y2435" s="23">
        <v>0</v>
      </c>
    </row>
    <row r="2436" spans="1:25" ht="13.5" customHeight="1">
      <c r="A2436" s="4"/>
      <c r="B2436" s="10"/>
      <c r="C2436" s="16"/>
      <c r="D2436" s="21"/>
      <c r="E2436" s="4"/>
      <c r="F2436" s="10"/>
      <c r="G2436" s="16"/>
      <c r="H2436" s="21"/>
      <c r="I2436" s="4"/>
      <c r="J2436" s="10"/>
      <c r="K2436" s="16"/>
      <c r="L2436" s="21"/>
      <c r="M2436" s="4"/>
      <c r="N2436" s="10"/>
      <c r="O2436" s="16"/>
      <c r="P2436" s="21"/>
      <c r="Q2436" s="4"/>
      <c r="R2436" s="10"/>
      <c r="S2436" s="16"/>
      <c r="T2436" s="21"/>
      <c r="V2436" s="4"/>
      <c r="W2436" s="10"/>
      <c r="X2436" s="16"/>
      <c r="Y2436" s="21"/>
    </row>
    <row r="2437" spans="1:25" ht="13.5" customHeight="1">
      <c r="A2437" s="5"/>
      <c r="B2437" s="11"/>
      <c r="C2437" s="17"/>
      <c r="D2437" s="22"/>
      <c r="E2437" s="5"/>
      <c r="F2437" s="11"/>
      <c r="G2437" s="17"/>
      <c r="H2437" s="22"/>
      <c r="I2437" s="5"/>
      <c r="J2437" s="11"/>
      <c r="K2437" s="17"/>
      <c r="L2437" s="22"/>
      <c r="M2437" s="5"/>
      <c r="N2437" s="11"/>
      <c r="O2437" s="17"/>
      <c r="P2437" s="22"/>
      <c r="Q2437" s="7"/>
      <c r="R2437" s="13"/>
      <c r="S2437" s="19"/>
      <c r="T2437" s="24"/>
      <c r="V2437" s="7"/>
      <c r="W2437" s="13"/>
      <c r="X2437" s="19"/>
      <c r="Y2437" s="24"/>
    </row>
    <row r="2438" spans="1:25" ht="13.5" customHeight="1">
      <c r="A2438" s="6" t="s">
        <v>147</v>
      </c>
      <c r="B2438" s="12">
        <v>1</v>
      </c>
      <c r="C2438" s="18">
        <v>2</v>
      </c>
      <c r="D2438" s="23">
        <v>3</v>
      </c>
      <c r="E2438" s="6" t="s">
        <v>148</v>
      </c>
      <c r="F2438" s="12">
        <v>1</v>
      </c>
      <c r="G2438" s="18">
        <v>1</v>
      </c>
      <c r="H2438" s="23">
        <v>2</v>
      </c>
      <c r="I2438" s="6" t="s">
        <v>149</v>
      </c>
      <c r="J2438" s="12">
        <v>1</v>
      </c>
      <c r="K2438" s="18">
        <v>4</v>
      </c>
      <c r="L2438" s="23">
        <v>5</v>
      </c>
      <c r="M2438" s="6" t="s">
        <v>150</v>
      </c>
      <c r="N2438" s="12">
        <v>0</v>
      </c>
      <c r="O2438" s="18">
        <v>1</v>
      </c>
      <c r="P2438" s="23">
        <v>1</v>
      </c>
      <c r="Q2438" s="25" t="s">
        <v>151</v>
      </c>
      <c r="R2438" s="28">
        <v>155</v>
      </c>
      <c r="S2438" s="28">
        <v>162</v>
      </c>
      <c r="T2438" s="28">
        <v>317</v>
      </c>
      <c r="V2438" s="25" t="s">
        <v>151</v>
      </c>
      <c r="W2438" s="28">
        <v>155</v>
      </c>
      <c r="X2438" s="28">
        <v>162</v>
      </c>
      <c r="Y2438" s="28">
        <v>317</v>
      </c>
    </row>
    <row r="2439" spans="1:25" ht="13.5" customHeight="1">
      <c r="A2439" s="4"/>
      <c r="B2439" s="10"/>
      <c r="C2439" s="16"/>
      <c r="D2439" s="21"/>
      <c r="E2439" s="4"/>
      <c r="F2439" s="10"/>
      <c r="G2439" s="16"/>
      <c r="H2439" s="21"/>
      <c r="I2439" s="4"/>
      <c r="J2439" s="10"/>
      <c r="K2439" s="16"/>
      <c r="L2439" s="21"/>
      <c r="M2439" s="4"/>
      <c r="N2439" s="10"/>
      <c r="O2439" s="16"/>
      <c r="P2439" s="21"/>
      <c r="Q2439" s="26"/>
      <c r="R2439" s="40"/>
      <c r="S2439" s="40"/>
      <c r="T2439" s="40"/>
      <c r="V2439" s="26"/>
      <c r="W2439" s="40"/>
      <c r="X2439" s="40"/>
      <c r="Y2439" s="40"/>
    </row>
    <row r="2440" spans="1:25" ht="13.5" customHeight="1">
      <c r="A2440" s="5"/>
      <c r="B2440" s="11"/>
      <c r="C2440" s="17"/>
      <c r="D2440" s="22"/>
      <c r="E2440" s="5"/>
      <c r="F2440" s="11"/>
      <c r="G2440" s="17"/>
      <c r="H2440" s="22"/>
      <c r="I2440" s="5"/>
      <c r="J2440" s="11"/>
      <c r="K2440" s="17"/>
      <c r="L2440" s="22"/>
      <c r="M2440" s="5"/>
      <c r="N2440" s="11"/>
      <c r="O2440" s="17"/>
      <c r="P2440" s="22"/>
      <c r="Q2440" s="25" t="s">
        <v>36</v>
      </c>
      <c r="R2440" s="32">
        <v>59</v>
      </c>
      <c r="S2440" s="32">
        <v>68</v>
      </c>
      <c r="T2440" s="32">
        <v>127</v>
      </c>
    </row>
    <row r="2441" spans="1:25" ht="13.5" customHeight="1">
      <c r="A2441" s="6" t="s">
        <v>152</v>
      </c>
      <c r="B2441" s="12">
        <v>0</v>
      </c>
      <c r="C2441" s="18">
        <v>4</v>
      </c>
      <c r="D2441" s="23">
        <v>4</v>
      </c>
      <c r="E2441" s="6" t="s">
        <v>154</v>
      </c>
      <c r="F2441" s="12">
        <v>1</v>
      </c>
      <c r="G2441" s="18">
        <v>3</v>
      </c>
      <c r="H2441" s="23">
        <v>4</v>
      </c>
      <c r="I2441" s="6" t="s">
        <v>156</v>
      </c>
      <c r="J2441" s="12">
        <v>4</v>
      </c>
      <c r="K2441" s="18">
        <v>1</v>
      </c>
      <c r="L2441" s="23">
        <v>5</v>
      </c>
      <c r="M2441" s="6" t="s">
        <v>157</v>
      </c>
      <c r="N2441" s="12">
        <v>0</v>
      </c>
      <c r="O2441" s="18">
        <v>1</v>
      </c>
      <c r="P2441" s="23">
        <v>1</v>
      </c>
      <c r="Q2441" s="26"/>
      <c r="R2441" s="33"/>
      <c r="S2441" s="33"/>
      <c r="T2441" s="33"/>
    </row>
    <row r="2442" spans="1:25" ht="13.5" customHeight="1">
      <c r="A2442" s="4"/>
      <c r="B2442" s="10"/>
      <c r="C2442" s="16"/>
      <c r="D2442" s="21"/>
      <c r="E2442" s="4"/>
      <c r="F2442" s="10"/>
      <c r="G2442" s="16"/>
      <c r="H2442" s="21"/>
      <c r="I2442" s="4"/>
      <c r="J2442" s="10"/>
      <c r="K2442" s="16"/>
      <c r="L2442" s="21"/>
      <c r="M2442" s="4"/>
      <c r="N2442" s="10"/>
      <c r="O2442" s="16"/>
      <c r="P2442" s="21"/>
      <c r="Q2442" s="25" t="s">
        <v>153</v>
      </c>
      <c r="R2442" s="32">
        <v>51</v>
      </c>
      <c r="S2442" s="32">
        <v>52</v>
      </c>
      <c r="T2442" s="32">
        <v>52</v>
      </c>
    </row>
    <row r="2443" spans="1:25" ht="13.5" customHeight="1">
      <c r="A2443" s="5"/>
      <c r="B2443" s="11"/>
      <c r="C2443" s="17"/>
      <c r="D2443" s="22"/>
      <c r="E2443" s="5"/>
      <c r="F2443" s="11"/>
      <c r="G2443" s="17"/>
      <c r="H2443" s="22"/>
      <c r="I2443" s="5"/>
      <c r="J2443" s="11"/>
      <c r="K2443" s="17"/>
      <c r="L2443" s="22"/>
      <c r="M2443" s="5"/>
      <c r="N2443" s="11"/>
      <c r="O2443" s="17"/>
      <c r="P2443" s="22"/>
      <c r="Q2443" s="26"/>
      <c r="R2443" s="33"/>
      <c r="S2443" s="33"/>
      <c r="T2443" s="33"/>
    </row>
    <row r="2444" spans="1:25" ht="13.5" customHeight="1">
      <c r="A2444" s="6" t="s">
        <v>158</v>
      </c>
      <c r="B2444" s="12">
        <v>2</v>
      </c>
      <c r="C2444" s="18">
        <v>0</v>
      </c>
      <c r="D2444" s="23">
        <v>2</v>
      </c>
      <c r="E2444" s="6" t="s">
        <v>88</v>
      </c>
      <c r="F2444" s="12">
        <v>3</v>
      </c>
      <c r="G2444" s="18">
        <v>3</v>
      </c>
      <c r="H2444" s="23">
        <v>6</v>
      </c>
      <c r="I2444" s="6" t="s">
        <v>159</v>
      </c>
      <c r="J2444" s="12">
        <v>1</v>
      </c>
      <c r="K2444" s="18">
        <v>2</v>
      </c>
      <c r="L2444" s="23">
        <v>3</v>
      </c>
      <c r="M2444" s="6" t="s">
        <v>160</v>
      </c>
      <c r="N2444" s="12">
        <v>0</v>
      </c>
      <c r="O2444" s="18">
        <v>2</v>
      </c>
      <c r="P2444" s="23">
        <v>2</v>
      </c>
    </row>
    <row r="2445" spans="1:25" ht="13.5" customHeight="1">
      <c r="A2445" s="4"/>
      <c r="B2445" s="10"/>
      <c r="C2445" s="16"/>
      <c r="D2445" s="21"/>
      <c r="E2445" s="4"/>
      <c r="F2445" s="10"/>
      <c r="G2445" s="16"/>
      <c r="H2445" s="21"/>
      <c r="I2445" s="4"/>
      <c r="J2445" s="10"/>
      <c r="K2445" s="16"/>
      <c r="L2445" s="21"/>
      <c r="M2445" s="4"/>
      <c r="N2445" s="10"/>
      <c r="O2445" s="16"/>
      <c r="P2445" s="21"/>
      <c r="Q2445" s="27" t="s">
        <v>161</v>
      </c>
      <c r="R2445" s="34"/>
      <c r="S2445" s="34"/>
      <c r="T2445" s="34"/>
    </row>
    <row r="2446" spans="1:25" ht="13.5" customHeight="1">
      <c r="A2446" s="5"/>
      <c r="B2446" s="11"/>
      <c r="C2446" s="17"/>
      <c r="D2446" s="22"/>
      <c r="E2446" s="5"/>
      <c r="F2446" s="11"/>
      <c r="G2446" s="17"/>
      <c r="H2446" s="22"/>
      <c r="I2446" s="5"/>
      <c r="J2446" s="11"/>
      <c r="K2446" s="17"/>
      <c r="L2446" s="22"/>
      <c r="M2446" s="5"/>
      <c r="N2446" s="11"/>
      <c r="O2446" s="17"/>
      <c r="P2446" s="22"/>
      <c r="Q2446" s="25" t="s">
        <v>151</v>
      </c>
      <c r="R2446" s="32">
        <v>0</v>
      </c>
      <c r="S2446" s="32">
        <v>0</v>
      </c>
      <c r="T2446" s="32">
        <v>0</v>
      </c>
    </row>
    <row r="2447" spans="1:25" ht="13.5" customHeight="1">
      <c r="A2447" s="6" t="s">
        <v>155</v>
      </c>
      <c r="B2447" s="12">
        <v>2</v>
      </c>
      <c r="C2447" s="18">
        <v>0</v>
      </c>
      <c r="D2447" s="23">
        <v>2</v>
      </c>
      <c r="E2447" s="6" t="s">
        <v>163</v>
      </c>
      <c r="F2447" s="12">
        <v>3</v>
      </c>
      <c r="G2447" s="18">
        <v>3</v>
      </c>
      <c r="H2447" s="23">
        <v>6</v>
      </c>
      <c r="I2447" s="6" t="s">
        <v>93</v>
      </c>
      <c r="J2447" s="12">
        <v>7</v>
      </c>
      <c r="K2447" s="18">
        <v>7</v>
      </c>
      <c r="L2447" s="23">
        <v>14</v>
      </c>
      <c r="M2447" s="6" t="s">
        <v>164</v>
      </c>
      <c r="N2447" s="12">
        <v>1</v>
      </c>
      <c r="O2447" s="18">
        <v>0</v>
      </c>
      <c r="P2447" s="23">
        <v>1</v>
      </c>
      <c r="Q2447" s="26"/>
      <c r="R2447" s="33"/>
      <c r="S2447" s="33"/>
      <c r="T2447" s="33"/>
    </row>
    <row r="2448" spans="1:25" ht="13.5" customHeight="1">
      <c r="A2448" s="4"/>
      <c r="B2448" s="10"/>
      <c r="C2448" s="16"/>
      <c r="D2448" s="21"/>
      <c r="E2448" s="4"/>
      <c r="F2448" s="10"/>
      <c r="G2448" s="16"/>
      <c r="H2448" s="21"/>
      <c r="I2448" s="4"/>
      <c r="J2448" s="10"/>
      <c r="K2448" s="16"/>
      <c r="L2448" s="21"/>
      <c r="M2448" s="4"/>
      <c r="N2448" s="10"/>
      <c r="O2448" s="16"/>
      <c r="P2448" s="21"/>
    </row>
    <row r="2449" spans="1:25" ht="13.5" customHeight="1">
      <c r="A2449" s="7"/>
      <c r="B2449" s="13"/>
      <c r="C2449" s="19"/>
      <c r="D2449" s="24"/>
      <c r="E2449" s="7"/>
      <c r="F2449" s="13"/>
      <c r="G2449" s="19"/>
      <c r="H2449" s="24"/>
      <c r="I2449" s="7"/>
      <c r="J2449" s="13"/>
      <c r="K2449" s="19"/>
      <c r="L2449" s="24"/>
      <c r="M2449" s="7"/>
      <c r="N2449" s="13"/>
      <c r="O2449" s="19"/>
      <c r="P2449" s="24"/>
    </row>
    <row r="2450" spans="1:25">
      <c r="V2450" t="s">
        <v>179</v>
      </c>
    </row>
    <row r="2451" spans="1:25">
      <c r="A2451" t="s">
        <v>201</v>
      </c>
    </row>
    <row r="2452" spans="1:25">
      <c r="A2452" s="1" t="s">
        <v>5</v>
      </c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>
      <c r="A2453" s="2" t="s">
        <v>15</v>
      </c>
      <c r="B2453" s="8" t="s">
        <v>17</v>
      </c>
      <c r="C2453" s="14" t="s">
        <v>16</v>
      </c>
      <c r="D2453" s="2" t="s">
        <v>12</v>
      </c>
      <c r="E2453" s="2" t="s">
        <v>15</v>
      </c>
      <c r="F2453" s="8" t="s">
        <v>17</v>
      </c>
      <c r="G2453" s="14" t="s">
        <v>16</v>
      </c>
      <c r="H2453" s="2" t="s">
        <v>12</v>
      </c>
      <c r="I2453" s="2" t="s">
        <v>15</v>
      </c>
      <c r="J2453" s="8" t="s">
        <v>17</v>
      </c>
      <c r="K2453" s="14" t="s">
        <v>16</v>
      </c>
      <c r="L2453" s="2" t="s">
        <v>12</v>
      </c>
      <c r="M2453" s="2" t="s">
        <v>15</v>
      </c>
      <c r="N2453" s="8" t="s">
        <v>17</v>
      </c>
      <c r="O2453" s="14" t="s">
        <v>16</v>
      </c>
      <c r="P2453" s="2" t="s">
        <v>12</v>
      </c>
      <c r="Q2453" s="2" t="s">
        <v>15</v>
      </c>
      <c r="R2453" s="8" t="s">
        <v>17</v>
      </c>
      <c r="S2453" s="14" t="s">
        <v>16</v>
      </c>
      <c r="T2453" s="2" t="s">
        <v>12</v>
      </c>
      <c r="V2453" s="2" t="s">
        <v>9</v>
      </c>
      <c r="W2453" s="8" t="s">
        <v>17</v>
      </c>
      <c r="X2453" s="14" t="s">
        <v>16</v>
      </c>
      <c r="Y2453" s="2" t="s">
        <v>12</v>
      </c>
    </row>
    <row r="2454" spans="1:25" ht="13.5" customHeight="1">
      <c r="A2454" s="3" t="s">
        <v>19</v>
      </c>
      <c r="B2454" s="9">
        <v>4</v>
      </c>
      <c r="C2454" s="15">
        <v>1</v>
      </c>
      <c r="D2454" s="20">
        <v>5</v>
      </c>
      <c r="E2454" s="3" t="s">
        <v>2</v>
      </c>
      <c r="F2454" s="9">
        <v>8</v>
      </c>
      <c r="G2454" s="15">
        <v>6</v>
      </c>
      <c r="H2454" s="20">
        <v>14</v>
      </c>
      <c r="I2454" s="3" t="s">
        <v>20</v>
      </c>
      <c r="J2454" s="9">
        <v>8</v>
      </c>
      <c r="K2454" s="15">
        <v>6</v>
      </c>
      <c r="L2454" s="20">
        <v>14</v>
      </c>
      <c r="M2454" s="3" t="s">
        <v>21</v>
      </c>
      <c r="N2454" s="9">
        <v>13</v>
      </c>
      <c r="O2454" s="15">
        <v>10</v>
      </c>
      <c r="P2454" s="20">
        <v>23</v>
      </c>
      <c r="Q2454" s="3" t="s">
        <v>23</v>
      </c>
      <c r="R2454" s="9">
        <v>0</v>
      </c>
      <c r="S2454" s="15">
        <v>0</v>
      </c>
      <c r="T2454" s="20">
        <v>0</v>
      </c>
      <c r="V2454" s="3" t="s">
        <v>25</v>
      </c>
      <c r="W2454" s="9">
        <v>20</v>
      </c>
      <c r="X2454" s="15">
        <v>11</v>
      </c>
      <c r="Y2454" s="20">
        <v>31</v>
      </c>
    </row>
    <row r="2455" spans="1:25" ht="13.5" customHeight="1">
      <c r="A2455" s="4"/>
      <c r="B2455" s="10"/>
      <c r="C2455" s="16"/>
      <c r="D2455" s="21"/>
      <c r="E2455" s="4"/>
      <c r="F2455" s="10"/>
      <c r="G2455" s="16"/>
      <c r="H2455" s="21"/>
      <c r="I2455" s="4"/>
      <c r="J2455" s="10"/>
      <c r="K2455" s="16"/>
      <c r="L2455" s="21"/>
      <c r="M2455" s="4"/>
      <c r="N2455" s="10"/>
      <c r="O2455" s="16"/>
      <c r="P2455" s="21"/>
      <c r="Q2455" s="4"/>
      <c r="R2455" s="10"/>
      <c r="S2455" s="16"/>
      <c r="T2455" s="21"/>
      <c r="V2455" s="4"/>
      <c r="W2455" s="10"/>
      <c r="X2455" s="16"/>
      <c r="Y2455" s="21"/>
    </row>
    <row r="2456" spans="1:25" ht="13.5" customHeight="1">
      <c r="A2456" s="5"/>
      <c r="B2456" s="11"/>
      <c r="C2456" s="17"/>
      <c r="D2456" s="22"/>
      <c r="E2456" s="5"/>
      <c r="F2456" s="11"/>
      <c r="G2456" s="17"/>
      <c r="H2456" s="22"/>
      <c r="I2456" s="5"/>
      <c r="J2456" s="11"/>
      <c r="K2456" s="17"/>
      <c r="L2456" s="22"/>
      <c r="M2456" s="5"/>
      <c r="N2456" s="11"/>
      <c r="O2456" s="17"/>
      <c r="P2456" s="22"/>
      <c r="Q2456" s="5"/>
      <c r="R2456" s="11"/>
      <c r="S2456" s="17"/>
      <c r="T2456" s="22"/>
      <c r="V2456" s="5"/>
      <c r="W2456" s="11"/>
      <c r="X2456" s="17"/>
      <c r="Y2456" s="22"/>
    </row>
    <row r="2457" spans="1:25" ht="13.5" customHeight="1">
      <c r="A2457" s="6" t="s">
        <v>26</v>
      </c>
      <c r="B2457" s="12">
        <v>4</v>
      </c>
      <c r="C2457" s="18">
        <v>1</v>
      </c>
      <c r="D2457" s="23">
        <v>5</v>
      </c>
      <c r="E2457" s="6" t="s">
        <v>18</v>
      </c>
      <c r="F2457" s="12">
        <v>8</v>
      </c>
      <c r="G2457" s="18">
        <v>0</v>
      </c>
      <c r="H2457" s="23">
        <v>8</v>
      </c>
      <c r="I2457" s="6" t="s">
        <v>28</v>
      </c>
      <c r="J2457" s="12">
        <v>9</v>
      </c>
      <c r="K2457" s="18">
        <v>5</v>
      </c>
      <c r="L2457" s="23">
        <v>14</v>
      </c>
      <c r="M2457" s="6" t="s">
        <v>4</v>
      </c>
      <c r="N2457" s="12">
        <v>7</v>
      </c>
      <c r="O2457" s="18">
        <v>13</v>
      </c>
      <c r="P2457" s="23">
        <v>20</v>
      </c>
      <c r="Q2457" s="6" t="s">
        <v>33</v>
      </c>
      <c r="R2457" s="12">
        <v>0</v>
      </c>
      <c r="S2457" s="18">
        <v>1</v>
      </c>
      <c r="T2457" s="23">
        <v>1</v>
      </c>
      <c r="V2457" s="6" t="s">
        <v>37</v>
      </c>
      <c r="W2457" s="12">
        <v>19</v>
      </c>
      <c r="X2457" s="18">
        <v>25</v>
      </c>
      <c r="Y2457" s="23">
        <v>44</v>
      </c>
    </row>
    <row r="2458" spans="1:25" ht="13.5" customHeight="1">
      <c r="A2458" s="4"/>
      <c r="B2458" s="10"/>
      <c r="C2458" s="16"/>
      <c r="D2458" s="21"/>
      <c r="E2458" s="4"/>
      <c r="F2458" s="10"/>
      <c r="G2458" s="16"/>
      <c r="H2458" s="21"/>
      <c r="I2458" s="4"/>
      <c r="J2458" s="10"/>
      <c r="K2458" s="16"/>
      <c r="L2458" s="21"/>
      <c r="M2458" s="4"/>
      <c r="N2458" s="10"/>
      <c r="O2458" s="16"/>
      <c r="P2458" s="21"/>
      <c r="Q2458" s="4"/>
      <c r="R2458" s="10"/>
      <c r="S2458" s="16"/>
      <c r="T2458" s="21"/>
      <c r="V2458" s="4"/>
      <c r="W2458" s="10"/>
      <c r="X2458" s="16"/>
      <c r="Y2458" s="21"/>
    </row>
    <row r="2459" spans="1:25" ht="13.5" customHeight="1">
      <c r="A2459" s="5"/>
      <c r="B2459" s="11"/>
      <c r="C2459" s="17"/>
      <c r="D2459" s="22"/>
      <c r="E2459" s="5"/>
      <c r="F2459" s="11"/>
      <c r="G2459" s="17"/>
      <c r="H2459" s="22"/>
      <c r="I2459" s="5"/>
      <c r="J2459" s="11"/>
      <c r="K2459" s="17"/>
      <c r="L2459" s="22"/>
      <c r="M2459" s="5"/>
      <c r="N2459" s="11"/>
      <c r="O2459" s="17"/>
      <c r="P2459" s="22"/>
      <c r="Q2459" s="5"/>
      <c r="R2459" s="11"/>
      <c r="S2459" s="17"/>
      <c r="T2459" s="22"/>
      <c r="V2459" s="5"/>
      <c r="W2459" s="11"/>
      <c r="X2459" s="17"/>
      <c r="Y2459" s="22"/>
    </row>
    <row r="2460" spans="1:25" ht="13.5" customHeight="1">
      <c r="A2460" s="6" t="s">
        <v>39</v>
      </c>
      <c r="B2460" s="12">
        <v>4</v>
      </c>
      <c r="C2460" s="18">
        <v>4</v>
      </c>
      <c r="D2460" s="23">
        <v>8</v>
      </c>
      <c r="E2460" s="6" t="s">
        <v>43</v>
      </c>
      <c r="F2460" s="12">
        <v>5</v>
      </c>
      <c r="G2460" s="18">
        <v>2</v>
      </c>
      <c r="H2460" s="23">
        <v>7</v>
      </c>
      <c r="I2460" s="6" t="s">
        <v>45</v>
      </c>
      <c r="J2460" s="12">
        <v>8</v>
      </c>
      <c r="K2460" s="18">
        <v>11</v>
      </c>
      <c r="L2460" s="23">
        <v>19</v>
      </c>
      <c r="M2460" s="6" t="s">
        <v>47</v>
      </c>
      <c r="N2460" s="12">
        <v>8</v>
      </c>
      <c r="O2460" s="18">
        <v>4</v>
      </c>
      <c r="P2460" s="23">
        <v>12</v>
      </c>
      <c r="Q2460" s="6" t="s">
        <v>8</v>
      </c>
      <c r="R2460" s="12">
        <v>0</v>
      </c>
      <c r="S2460" s="18">
        <v>0</v>
      </c>
      <c r="T2460" s="23">
        <v>0</v>
      </c>
      <c r="V2460" s="6" t="s">
        <v>48</v>
      </c>
      <c r="W2460" s="12">
        <v>30</v>
      </c>
      <c r="X2460" s="18">
        <v>21</v>
      </c>
      <c r="Y2460" s="23">
        <v>51</v>
      </c>
    </row>
    <row r="2461" spans="1:25" ht="13.5" customHeight="1">
      <c r="A2461" s="4"/>
      <c r="B2461" s="10"/>
      <c r="C2461" s="16"/>
      <c r="D2461" s="21"/>
      <c r="E2461" s="4"/>
      <c r="F2461" s="10"/>
      <c r="G2461" s="16"/>
      <c r="H2461" s="21"/>
      <c r="I2461" s="4"/>
      <c r="J2461" s="10"/>
      <c r="K2461" s="16"/>
      <c r="L2461" s="21"/>
      <c r="M2461" s="4"/>
      <c r="N2461" s="10"/>
      <c r="O2461" s="16"/>
      <c r="P2461" s="21"/>
      <c r="Q2461" s="4"/>
      <c r="R2461" s="10"/>
      <c r="S2461" s="16"/>
      <c r="T2461" s="21"/>
      <c r="V2461" s="4"/>
      <c r="W2461" s="10"/>
      <c r="X2461" s="16"/>
      <c r="Y2461" s="21"/>
    </row>
    <row r="2462" spans="1:25" ht="13.5" customHeight="1">
      <c r="A2462" s="5"/>
      <c r="B2462" s="11"/>
      <c r="C2462" s="17"/>
      <c r="D2462" s="22"/>
      <c r="E2462" s="5"/>
      <c r="F2462" s="11"/>
      <c r="G2462" s="17"/>
      <c r="H2462" s="22"/>
      <c r="I2462" s="5"/>
      <c r="J2462" s="11"/>
      <c r="K2462" s="17"/>
      <c r="L2462" s="22"/>
      <c r="M2462" s="5"/>
      <c r="N2462" s="11"/>
      <c r="O2462" s="17"/>
      <c r="P2462" s="22"/>
      <c r="Q2462" s="5"/>
      <c r="R2462" s="11"/>
      <c r="S2462" s="17"/>
      <c r="T2462" s="22"/>
      <c r="V2462" s="5"/>
      <c r="W2462" s="11"/>
      <c r="X2462" s="17"/>
      <c r="Y2462" s="22"/>
    </row>
    <row r="2463" spans="1:25" ht="13.5" customHeight="1">
      <c r="A2463" s="6" t="s">
        <v>50</v>
      </c>
      <c r="B2463" s="12">
        <v>5</v>
      </c>
      <c r="C2463" s="18">
        <v>4</v>
      </c>
      <c r="D2463" s="23">
        <v>9</v>
      </c>
      <c r="E2463" s="6" t="s">
        <v>52</v>
      </c>
      <c r="F2463" s="12">
        <v>7</v>
      </c>
      <c r="G2463" s="18">
        <v>3</v>
      </c>
      <c r="H2463" s="23">
        <v>10</v>
      </c>
      <c r="I2463" s="6" t="s">
        <v>42</v>
      </c>
      <c r="J2463" s="12">
        <v>6</v>
      </c>
      <c r="K2463" s="18">
        <v>8</v>
      </c>
      <c r="L2463" s="23">
        <v>14</v>
      </c>
      <c r="M2463" s="6" t="s">
        <v>54</v>
      </c>
      <c r="N2463" s="12">
        <v>4</v>
      </c>
      <c r="O2463" s="18">
        <v>8</v>
      </c>
      <c r="P2463" s="23">
        <v>12</v>
      </c>
      <c r="Q2463" s="6" t="s">
        <v>55</v>
      </c>
      <c r="R2463" s="12">
        <v>0</v>
      </c>
      <c r="S2463" s="18">
        <v>1</v>
      </c>
      <c r="T2463" s="23">
        <v>1</v>
      </c>
      <c r="V2463" s="6" t="s">
        <v>32</v>
      </c>
      <c r="W2463" s="12">
        <v>34</v>
      </c>
      <c r="X2463" s="18">
        <v>20</v>
      </c>
      <c r="Y2463" s="23">
        <v>54</v>
      </c>
    </row>
    <row r="2464" spans="1:25" ht="13.5" customHeight="1">
      <c r="A2464" s="4"/>
      <c r="B2464" s="10"/>
      <c r="C2464" s="16"/>
      <c r="D2464" s="21"/>
      <c r="E2464" s="4"/>
      <c r="F2464" s="10"/>
      <c r="G2464" s="16"/>
      <c r="H2464" s="21"/>
      <c r="I2464" s="4"/>
      <c r="J2464" s="10"/>
      <c r="K2464" s="16"/>
      <c r="L2464" s="21"/>
      <c r="M2464" s="4"/>
      <c r="N2464" s="10"/>
      <c r="O2464" s="16"/>
      <c r="P2464" s="21"/>
      <c r="Q2464" s="4"/>
      <c r="R2464" s="10"/>
      <c r="S2464" s="16"/>
      <c r="T2464" s="21"/>
      <c r="V2464" s="4"/>
      <c r="W2464" s="10"/>
      <c r="X2464" s="16"/>
      <c r="Y2464" s="21"/>
    </row>
    <row r="2465" spans="1:25" ht="13.5" customHeight="1">
      <c r="A2465" s="5"/>
      <c r="B2465" s="11"/>
      <c r="C2465" s="17"/>
      <c r="D2465" s="22"/>
      <c r="E2465" s="5"/>
      <c r="F2465" s="11"/>
      <c r="G2465" s="17"/>
      <c r="H2465" s="22"/>
      <c r="I2465" s="5"/>
      <c r="J2465" s="11"/>
      <c r="K2465" s="17"/>
      <c r="L2465" s="22"/>
      <c r="M2465" s="5"/>
      <c r="N2465" s="11"/>
      <c r="O2465" s="17"/>
      <c r="P2465" s="22"/>
      <c r="Q2465" s="5"/>
      <c r="R2465" s="11"/>
      <c r="S2465" s="17"/>
      <c r="T2465" s="22"/>
      <c r="V2465" s="5"/>
      <c r="W2465" s="11"/>
      <c r="X2465" s="17"/>
      <c r="Y2465" s="22"/>
    </row>
    <row r="2466" spans="1:25" ht="13.5" customHeight="1">
      <c r="A2466" s="6" t="s">
        <v>56</v>
      </c>
      <c r="B2466" s="12">
        <v>3</v>
      </c>
      <c r="C2466" s="18">
        <v>1</v>
      </c>
      <c r="D2466" s="23">
        <v>4</v>
      </c>
      <c r="E2466" s="6" t="s">
        <v>58</v>
      </c>
      <c r="F2466" s="12">
        <v>2</v>
      </c>
      <c r="G2466" s="18">
        <v>3</v>
      </c>
      <c r="H2466" s="23">
        <v>5</v>
      </c>
      <c r="I2466" s="6" t="s">
        <v>61</v>
      </c>
      <c r="J2466" s="12">
        <v>10</v>
      </c>
      <c r="K2466" s="18">
        <v>11</v>
      </c>
      <c r="L2466" s="23">
        <v>21</v>
      </c>
      <c r="M2466" s="6" t="s">
        <v>3</v>
      </c>
      <c r="N2466" s="12">
        <v>2</v>
      </c>
      <c r="O2466" s="18">
        <v>11</v>
      </c>
      <c r="P2466" s="23">
        <v>13</v>
      </c>
      <c r="Q2466" s="6" t="s">
        <v>63</v>
      </c>
      <c r="R2466" s="12">
        <v>0</v>
      </c>
      <c r="S2466" s="18">
        <v>0</v>
      </c>
      <c r="T2466" s="23">
        <v>0</v>
      </c>
      <c r="V2466" s="6" t="s">
        <v>64</v>
      </c>
      <c r="W2466" s="12">
        <v>28</v>
      </c>
      <c r="X2466" s="18">
        <v>21</v>
      </c>
      <c r="Y2466" s="23">
        <v>49</v>
      </c>
    </row>
    <row r="2467" spans="1:25" ht="13.5" customHeight="1">
      <c r="A2467" s="4"/>
      <c r="B2467" s="10"/>
      <c r="C2467" s="16"/>
      <c r="D2467" s="21"/>
      <c r="E2467" s="4"/>
      <c r="F2467" s="10"/>
      <c r="G2467" s="16"/>
      <c r="H2467" s="21"/>
      <c r="I2467" s="4"/>
      <c r="J2467" s="10"/>
      <c r="K2467" s="16"/>
      <c r="L2467" s="21"/>
      <c r="M2467" s="4"/>
      <c r="N2467" s="10"/>
      <c r="O2467" s="16"/>
      <c r="P2467" s="21"/>
      <c r="Q2467" s="4"/>
      <c r="R2467" s="10"/>
      <c r="S2467" s="16"/>
      <c r="T2467" s="21"/>
      <c r="V2467" s="4"/>
      <c r="W2467" s="10"/>
      <c r="X2467" s="16"/>
      <c r="Y2467" s="21"/>
    </row>
    <row r="2468" spans="1:25" ht="13.5" customHeight="1">
      <c r="A2468" s="5"/>
      <c r="B2468" s="11"/>
      <c r="C2468" s="17"/>
      <c r="D2468" s="22"/>
      <c r="E2468" s="5"/>
      <c r="F2468" s="11"/>
      <c r="G2468" s="17"/>
      <c r="H2468" s="22"/>
      <c r="I2468" s="5"/>
      <c r="J2468" s="11"/>
      <c r="K2468" s="17"/>
      <c r="L2468" s="22"/>
      <c r="M2468" s="5"/>
      <c r="N2468" s="11"/>
      <c r="O2468" s="17"/>
      <c r="P2468" s="22"/>
      <c r="Q2468" s="5"/>
      <c r="R2468" s="11"/>
      <c r="S2468" s="17"/>
      <c r="T2468" s="22"/>
      <c r="V2468" s="5"/>
      <c r="W2468" s="11"/>
      <c r="X2468" s="17"/>
      <c r="Y2468" s="22"/>
    </row>
    <row r="2469" spans="1:25" ht="13.5" customHeight="1">
      <c r="A2469" s="6" t="s">
        <v>66</v>
      </c>
      <c r="B2469" s="12">
        <v>2</v>
      </c>
      <c r="C2469" s="18">
        <v>1</v>
      </c>
      <c r="D2469" s="23">
        <v>3</v>
      </c>
      <c r="E2469" s="6" t="s">
        <v>67</v>
      </c>
      <c r="F2469" s="12">
        <v>3</v>
      </c>
      <c r="G2469" s="18">
        <v>5</v>
      </c>
      <c r="H2469" s="23">
        <v>8</v>
      </c>
      <c r="I2469" s="6" t="s">
        <v>41</v>
      </c>
      <c r="J2469" s="12">
        <v>7</v>
      </c>
      <c r="K2469" s="18">
        <v>8</v>
      </c>
      <c r="L2469" s="23">
        <v>15</v>
      </c>
      <c r="M2469" s="6" t="s">
        <v>70</v>
      </c>
      <c r="N2469" s="12">
        <v>6</v>
      </c>
      <c r="O2469" s="18">
        <v>9</v>
      </c>
      <c r="P2469" s="23">
        <v>15</v>
      </c>
      <c r="Q2469" s="6" t="s">
        <v>71</v>
      </c>
      <c r="R2469" s="12">
        <v>0</v>
      </c>
      <c r="S2469" s="18">
        <v>0</v>
      </c>
      <c r="T2469" s="23">
        <v>0</v>
      </c>
      <c r="V2469" s="6" t="s">
        <v>72</v>
      </c>
      <c r="W2469" s="12">
        <v>30</v>
      </c>
      <c r="X2469" s="18">
        <v>14</v>
      </c>
      <c r="Y2469" s="23">
        <v>44</v>
      </c>
    </row>
    <row r="2470" spans="1:25" ht="13.5" customHeight="1">
      <c r="A2470" s="4"/>
      <c r="B2470" s="10"/>
      <c r="C2470" s="16"/>
      <c r="D2470" s="21"/>
      <c r="E2470" s="4"/>
      <c r="F2470" s="10"/>
      <c r="G2470" s="16"/>
      <c r="H2470" s="21"/>
      <c r="I2470" s="4"/>
      <c r="J2470" s="10"/>
      <c r="K2470" s="16"/>
      <c r="L2470" s="21"/>
      <c r="M2470" s="4"/>
      <c r="N2470" s="10"/>
      <c r="O2470" s="16"/>
      <c r="P2470" s="21"/>
      <c r="Q2470" s="4"/>
      <c r="R2470" s="10"/>
      <c r="S2470" s="16"/>
      <c r="T2470" s="21"/>
      <c r="V2470" s="4"/>
      <c r="W2470" s="10"/>
      <c r="X2470" s="16"/>
      <c r="Y2470" s="21"/>
    </row>
    <row r="2471" spans="1:25" ht="13.5" customHeight="1">
      <c r="A2471" s="5"/>
      <c r="B2471" s="11"/>
      <c r="C2471" s="17"/>
      <c r="D2471" s="22"/>
      <c r="E2471" s="5"/>
      <c r="F2471" s="11"/>
      <c r="G2471" s="17"/>
      <c r="H2471" s="22"/>
      <c r="I2471" s="5"/>
      <c r="J2471" s="11"/>
      <c r="K2471" s="17"/>
      <c r="L2471" s="22"/>
      <c r="M2471" s="5"/>
      <c r="N2471" s="11"/>
      <c r="O2471" s="17"/>
      <c r="P2471" s="22"/>
      <c r="Q2471" s="5"/>
      <c r="R2471" s="11"/>
      <c r="S2471" s="17"/>
      <c r="T2471" s="22"/>
      <c r="V2471" s="5"/>
      <c r="W2471" s="11"/>
      <c r="X2471" s="17"/>
      <c r="Y2471" s="22"/>
    </row>
    <row r="2472" spans="1:25" ht="13.5" customHeight="1">
      <c r="A2472" s="6" t="s">
        <v>73</v>
      </c>
      <c r="B2472" s="12">
        <v>2</v>
      </c>
      <c r="C2472" s="18">
        <v>11</v>
      </c>
      <c r="D2472" s="23">
        <v>13</v>
      </c>
      <c r="E2472" s="6" t="s">
        <v>13</v>
      </c>
      <c r="F2472" s="12">
        <v>3</v>
      </c>
      <c r="G2472" s="18">
        <v>2</v>
      </c>
      <c r="H2472" s="23">
        <v>5</v>
      </c>
      <c r="I2472" s="6" t="s">
        <v>49</v>
      </c>
      <c r="J2472" s="12">
        <v>11</v>
      </c>
      <c r="K2472" s="18">
        <v>9</v>
      </c>
      <c r="L2472" s="23">
        <v>20</v>
      </c>
      <c r="M2472" s="6" t="s">
        <v>60</v>
      </c>
      <c r="N2472" s="12">
        <v>4</v>
      </c>
      <c r="O2472" s="18">
        <v>10</v>
      </c>
      <c r="P2472" s="23">
        <v>14</v>
      </c>
      <c r="Q2472" s="6" t="s">
        <v>57</v>
      </c>
      <c r="R2472" s="12">
        <v>0</v>
      </c>
      <c r="S2472" s="18">
        <v>0</v>
      </c>
      <c r="T2472" s="23">
        <v>0</v>
      </c>
      <c r="V2472" s="6" t="s">
        <v>10</v>
      </c>
      <c r="W2472" s="12">
        <v>15</v>
      </c>
      <c r="X2472" s="18">
        <v>19</v>
      </c>
      <c r="Y2472" s="23">
        <v>34</v>
      </c>
    </row>
    <row r="2473" spans="1:25" ht="13.5" customHeight="1">
      <c r="A2473" s="4"/>
      <c r="B2473" s="10"/>
      <c r="C2473" s="16"/>
      <c r="D2473" s="21"/>
      <c r="E2473" s="4"/>
      <c r="F2473" s="10"/>
      <c r="G2473" s="16"/>
      <c r="H2473" s="21"/>
      <c r="I2473" s="4"/>
      <c r="J2473" s="10"/>
      <c r="K2473" s="16"/>
      <c r="L2473" s="21"/>
      <c r="M2473" s="4"/>
      <c r="N2473" s="10"/>
      <c r="O2473" s="16"/>
      <c r="P2473" s="21"/>
      <c r="Q2473" s="4"/>
      <c r="R2473" s="10"/>
      <c r="S2473" s="16"/>
      <c r="T2473" s="21"/>
      <c r="V2473" s="4"/>
      <c r="W2473" s="10"/>
      <c r="X2473" s="16"/>
      <c r="Y2473" s="21"/>
    </row>
    <row r="2474" spans="1:25" ht="13.5" customHeight="1">
      <c r="A2474" s="5"/>
      <c r="B2474" s="11"/>
      <c r="C2474" s="17"/>
      <c r="D2474" s="22"/>
      <c r="E2474" s="5"/>
      <c r="F2474" s="11"/>
      <c r="G2474" s="17"/>
      <c r="H2474" s="22"/>
      <c r="I2474" s="5"/>
      <c r="J2474" s="11"/>
      <c r="K2474" s="17"/>
      <c r="L2474" s="22"/>
      <c r="M2474" s="5"/>
      <c r="N2474" s="11"/>
      <c r="O2474" s="17"/>
      <c r="P2474" s="22"/>
      <c r="Q2474" s="5"/>
      <c r="R2474" s="11"/>
      <c r="S2474" s="17"/>
      <c r="T2474" s="22"/>
      <c r="V2474" s="5"/>
      <c r="W2474" s="11"/>
      <c r="X2474" s="17"/>
      <c r="Y2474" s="22"/>
    </row>
    <row r="2475" spans="1:25" ht="13.5" customHeight="1">
      <c r="A2475" s="6" t="s">
        <v>62</v>
      </c>
      <c r="B2475" s="12">
        <v>5</v>
      </c>
      <c r="C2475" s="18">
        <v>3</v>
      </c>
      <c r="D2475" s="23">
        <v>8</v>
      </c>
      <c r="E2475" s="6" t="s">
        <v>30</v>
      </c>
      <c r="F2475" s="12">
        <v>2</v>
      </c>
      <c r="G2475" s="18">
        <v>3</v>
      </c>
      <c r="H2475" s="23">
        <v>5</v>
      </c>
      <c r="I2475" s="6" t="s">
        <v>74</v>
      </c>
      <c r="J2475" s="12">
        <v>6</v>
      </c>
      <c r="K2475" s="18">
        <v>10</v>
      </c>
      <c r="L2475" s="23">
        <v>16</v>
      </c>
      <c r="M2475" s="6" t="s">
        <v>68</v>
      </c>
      <c r="N2475" s="12">
        <v>5</v>
      </c>
      <c r="O2475" s="18">
        <v>9</v>
      </c>
      <c r="P2475" s="23">
        <v>14</v>
      </c>
      <c r="Q2475" s="6" t="s">
        <v>35</v>
      </c>
      <c r="R2475" s="12">
        <v>0</v>
      </c>
      <c r="S2475" s="18">
        <v>0</v>
      </c>
      <c r="T2475" s="23">
        <v>0</v>
      </c>
      <c r="V2475" s="6" t="s">
        <v>75</v>
      </c>
      <c r="W2475" s="12">
        <v>25</v>
      </c>
      <c r="X2475" s="18">
        <v>21</v>
      </c>
      <c r="Y2475" s="23">
        <v>46</v>
      </c>
    </row>
    <row r="2476" spans="1:25" ht="13.5" customHeight="1">
      <c r="A2476" s="4"/>
      <c r="B2476" s="10"/>
      <c r="C2476" s="16"/>
      <c r="D2476" s="21"/>
      <c r="E2476" s="4"/>
      <c r="F2476" s="10"/>
      <c r="G2476" s="16"/>
      <c r="H2476" s="21"/>
      <c r="I2476" s="4"/>
      <c r="J2476" s="10"/>
      <c r="K2476" s="16"/>
      <c r="L2476" s="21"/>
      <c r="M2476" s="4"/>
      <c r="N2476" s="10"/>
      <c r="O2476" s="16"/>
      <c r="P2476" s="21"/>
      <c r="Q2476" s="4"/>
      <c r="R2476" s="10"/>
      <c r="S2476" s="16"/>
      <c r="T2476" s="21"/>
      <c r="V2476" s="4"/>
      <c r="W2476" s="10"/>
      <c r="X2476" s="16"/>
      <c r="Y2476" s="21"/>
    </row>
    <row r="2477" spans="1:25" ht="13.5" customHeight="1">
      <c r="A2477" s="5"/>
      <c r="B2477" s="11"/>
      <c r="C2477" s="17"/>
      <c r="D2477" s="22"/>
      <c r="E2477" s="5"/>
      <c r="F2477" s="11"/>
      <c r="G2477" s="17"/>
      <c r="H2477" s="22"/>
      <c r="I2477" s="5"/>
      <c r="J2477" s="11"/>
      <c r="K2477" s="17"/>
      <c r="L2477" s="22"/>
      <c r="M2477" s="5"/>
      <c r="N2477" s="11"/>
      <c r="O2477" s="17"/>
      <c r="P2477" s="22"/>
      <c r="Q2477" s="5"/>
      <c r="R2477" s="11"/>
      <c r="S2477" s="17"/>
      <c r="T2477" s="22"/>
      <c r="V2477" s="5"/>
      <c r="W2477" s="11"/>
      <c r="X2477" s="17"/>
      <c r="Y2477" s="22"/>
    </row>
    <row r="2478" spans="1:25" ht="13.5" customHeight="1">
      <c r="A2478" s="6" t="s">
        <v>53</v>
      </c>
      <c r="B2478" s="12">
        <v>4</v>
      </c>
      <c r="C2478" s="18">
        <v>5</v>
      </c>
      <c r="D2478" s="23">
        <v>9</v>
      </c>
      <c r="E2478" s="6" t="s">
        <v>24</v>
      </c>
      <c r="F2478" s="12">
        <v>1</v>
      </c>
      <c r="G2478" s="18">
        <v>3</v>
      </c>
      <c r="H2478" s="23">
        <v>4</v>
      </c>
      <c r="I2478" s="6" t="s">
        <v>77</v>
      </c>
      <c r="J2478" s="12">
        <v>8</v>
      </c>
      <c r="K2478" s="18">
        <v>5</v>
      </c>
      <c r="L2478" s="23">
        <v>13</v>
      </c>
      <c r="M2478" s="6" t="s">
        <v>44</v>
      </c>
      <c r="N2478" s="12">
        <v>4</v>
      </c>
      <c r="O2478" s="18">
        <v>11</v>
      </c>
      <c r="P2478" s="23">
        <v>15</v>
      </c>
      <c r="Q2478" s="6" t="s">
        <v>46</v>
      </c>
      <c r="R2478" s="12">
        <v>0</v>
      </c>
      <c r="S2478" s="18">
        <v>0</v>
      </c>
      <c r="T2478" s="23">
        <v>0</v>
      </c>
      <c r="V2478" s="6" t="s">
        <v>29</v>
      </c>
      <c r="W2478" s="12">
        <v>30</v>
      </c>
      <c r="X2478" s="18">
        <v>36</v>
      </c>
      <c r="Y2478" s="23">
        <v>66</v>
      </c>
    </row>
    <row r="2479" spans="1:25" ht="13.5" customHeight="1">
      <c r="A2479" s="4"/>
      <c r="B2479" s="10"/>
      <c r="C2479" s="16"/>
      <c r="D2479" s="21"/>
      <c r="E2479" s="4"/>
      <c r="F2479" s="10"/>
      <c r="G2479" s="16"/>
      <c r="H2479" s="21"/>
      <c r="I2479" s="4"/>
      <c r="J2479" s="10"/>
      <c r="K2479" s="16"/>
      <c r="L2479" s="21"/>
      <c r="M2479" s="4"/>
      <c r="N2479" s="10"/>
      <c r="O2479" s="16"/>
      <c r="P2479" s="21"/>
      <c r="Q2479" s="4"/>
      <c r="R2479" s="10"/>
      <c r="S2479" s="16"/>
      <c r="T2479" s="21"/>
      <c r="V2479" s="4"/>
      <c r="W2479" s="10"/>
      <c r="X2479" s="16"/>
      <c r="Y2479" s="21"/>
    </row>
    <row r="2480" spans="1:25" ht="13.5" customHeight="1">
      <c r="A2480" s="5"/>
      <c r="B2480" s="11"/>
      <c r="C2480" s="17"/>
      <c r="D2480" s="22"/>
      <c r="E2480" s="5"/>
      <c r="F2480" s="11"/>
      <c r="G2480" s="17"/>
      <c r="H2480" s="22"/>
      <c r="I2480" s="5"/>
      <c r="J2480" s="11"/>
      <c r="K2480" s="17"/>
      <c r="L2480" s="22"/>
      <c r="M2480" s="5"/>
      <c r="N2480" s="11"/>
      <c r="O2480" s="17"/>
      <c r="P2480" s="22"/>
      <c r="Q2480" s="5"/>
      <c r="R2480" s="11"/>
      <c r="S2480" s="17"/>
      <c r="T2480" s="22"/>
      <c r="V2480" s="5"/>
      <c r="W2480" s="11"/>
      <c r="X2480" s="17"/>
      <c r="Y2480" s="22"/>
    </row>
    <row r="2481" spans="1:25" ht="13.5" customHeight="1">
      <c r="A2481" s="6" t="s">
        <v>78</v>
      </c>
      <c r="B2481" s="12">
        <v>6</v>
      </c>
      <c r="C2481" s="18">
        <v>5</v>
      </c>
      <c r="D2481" s="23">
        <v>11</v>
      </c>
      <c r="E2481" s="6" t="s">
        <v>79</v>
      </c>
      <c r="F2481" s="12">
        <v>6</v>
      </c>
      <c r="G2481" s="18">
        <v>6</v>
      </c>
      <c r="H2481" s="23">
        <v>12</v>
      </c>
      <c r="I2481" s="6" t="s">
        <v>7</v>
      </c>
      <c r="J2481" s="12">
        <v>4</v>
      </c>
      <c r="K2481" s="18">
        <v>5</v>
      </c>
      <c r="L2481" s="23">
        <v>9</v>
      </c>
      <c r="M2481" s="6" t="s">
        <v>59</v>
      </c>
      <c r="N2481" s="12">
        <v>7</v>
      </c>
      <c r="O2481" s="18">
        <v>9</v>
      </c>
      <c r="P2481" s="23">
        <v>16</v>
      </c>
      <c r="Q2481" s="6" t="s">
        <v>80</v>
      </c>
      <c r="R2481" s="12">
        <v>0</v>
      </c>
      <c r="S2481" s="18">
        <v>0</v>
      </c>
      <c r="T2481" s="23">
        <v>0</v>
      </c>
      <c r="V2481" s="6" t="s">
        <v>82</v>
      </c>
      <c r="W2481" s="12">
        <v>29</v>
      </c>
      <c r="X2481" s="18">
        <v>32</v>
      </c>
      <c r="Y2481" s="23">
        <v>61</v>
      </c>
    </row>
    <row r="2482" spans="1:25" ht="13.5" customHeight="1">
      <c r="A2482" s="4"/>
      <c r="B2482" s="10"/>
      <c r="C2482" s="16"/>
      <c r="D2482" s="21"/>
      <c r="E2482" s="4"/>
      <c r="F2482" s="10"/>
      <c r="G2482" s="16"/>
      <c r="H2482" s="21"/>
      <c r="I2482" s="4"/>
      <c r="J2482" s="10"/>
      <c r="K2482" s="16"/>
      <c r="L2482" s="21"/>
      <c r="M2482" s="4"/>
      <c r="N2482" s="10"/>
      <c r="O2482" s="16"/>
      <c r="P2482" s="21"/>
      <c r="Q2482" s="4"/>
      <c r="R2482" s="10"/>
      <c r="S2482" s="16"/>
      <c r="T2482" s="21"/>
      <c r="V2482" s="4"/>
      <c r="W2482" s="10"/>
      <c r="X2482" s="16"/>
      <c r="Y2482" s="21"/>
    </row>
    <row r="2483" spans="1:25" ht="13.5" customHeight="1">
      <c r="A2483" s="5"/>
      <c r="B2483" s="11"/>
      <c r="C2483" s="17"/>
      <c r="D2483" s="22"/>
      <c r="E2483" s="5"/>
      <c r="F2483" s="11"/>
      <c r="G2483" s="17"/>
      <c r="H2483" s="22"/>
      <c r="I2483" s="5"/>
      <c r="J2483" s="11"/>
      <c r="K2483" s="17"/>
      <c r="L2483" s="22"/>
      <c r="M2483" s="5"/>
      <c r="N2483" s="11"/>
      <c r="O2483" s="17"/>
      <c r="P2483" s="22"/>
      <c r="Q2483" s="5"/>
      <c r="R2483" s="11"/>
      <c r="S2483" s="17"/>
      <c r="T2483" s="22"/>
      <c r="V2483" s="5"/>
      <c r="W2483" s="11"/>
      <c r="X2483" s="17"/>
      <c r="Y2483" s="22"/>
    </row>
    <row r="2484" spans="1:25" ht="13.5" customHeight="1">
      <c r="A2484" s="6" t="s">
        <v>83</v>
      </c>
      <c r="B2484" s="12">
        <v>5</v>
      </c>
      <c r="C2484" s="18">
        <v>3</v>
      </c>
      <c r="D2484" s="23">
        <v>8</v>
      </c>
      <c r="E2484" s="6" t="s">
        <v>85</v>
      </c>
      <c r="F2484" s="12">
        <v>2</v>
      </c>
      <c r="G2484" s="18">
        <v>3</v>
      </c>
      <c r="H2484" s="23">
        <v>5</v>
      </c>
      <c r="I2484" s="6" t="s">
        <v>86</v>
      </c>
      <c r="J2484" s="12">
        <v>8</v>
      </c>
      <c r="K2484" s="18">
        <v>6</v>
      </c>
      <c r="L2484" s="23">
        <v>14</v>
      </c>
      <c r="M2484" s="6" t="s">
        <v>69</v>
      </c>
      <c r="N2484" s="12">
        <v>3</v>
      </c>
      <c r="O2484" s="18">
        <v>4</v>
      </c>
      <c r="P2484" s="23">
        <v>7</v>
      </c>
      <c r="Q2484" s="6" t="s">
        <v>87</v>
      </c>
      <c r="R2484" s="12">
        <v>0</v>
      </c>
      <c r="S2484" s="18">
        <v>0</v>
      </c>
      <c r="T2484" s="23">
        <v>0</v>
      </c>
      <c r="V2484" s="6" t="s">
        <v>51</v>
      </c>
      <c r="W2484" s="12">
        <v>41</v>
      </c>
      <c r="X2484" s="18">
        <v>41</v>
      </c>
      <c r="Y2484" s="23">
        <v>82</v>
      </c>
    </row>
    <row r="2485" spans="1:25" ht="13.5" customHeight="1">
      <c r="A2485" s="4"/>
      <c r="B2485" s="10"/>
      <c r="C2485" s="16"/>
      <c r="D2485" s="21"/>
      <c r="E2485" s="4"/>
      <c r="F2485" s="10"/>
      <c r="G2485" s="16"/>
      <c r="H2485" s="21"/>
      <c r="I2485" s="4"/>
      <c r="J2485" s="10"/>
      <c r="K2485" s="16"/>
      <c r="L2485" s="21"/>
      <c r="M2485" s="4"/>
      <c r="N2485" s="10"/>
      <c r="O2485" s="16"/>
      <c r="P2485" s="21"/>
      <c r="Q2485" s="4"/>
      <c r="R2485" s="10"/>
      <c r="S2485" s="16"/>
      <c r="T2485" s="21"/>
      <c r="V2485" s="4"/>
      <c r="W2485" s="10"/>
      <c r="X2485" s="16"/>
      <c r="Y2485" s="21"/>
    </row>
    <row r="2486" spans="1:25" ht="13.5" customHeight="1">
      <c r="A2486" s="5"/>
      <c r="B2486" s="11"/>
      <c r="C2486" s="17"/>
      <c r="D2486" s="22"/>
      <c r="E2486" s="5"/>
      <c r="F2486" s="11"/>
      <c r="G2486" s="17"/>
      <c r="H2486" s="22"/>
      <c r="I2486" s="5"/>
      <c r="J2486" s="11"/>
      <c r="K2486" s="17"/>
      <c r="L2486" s="22"/>
      <c r="M2486" s="5"/>
      <c r="N2486" s="11"/>
      <c r="O2486" s="17"/>
      <c r="P2486" s="22"/>
      <c r="Q2486" s="5"/>
      <c r="R2486" s="11"/>
      <c r="S2486" s="17"/>
      <c r="T2486" s="22"/>
      <c r="V2486" s="5"/>
      <c r="W2486" s="11"/>
      <c r="X2486" s="17"/>
      <c r="Y2486" s="22"/>
    </row>
    <row r="2487" spans="1:25" ht="13.5" customHeight="1">
      <c r="A2487" s="6" t="s">
        <v>89</v>
      </c>
      <c r="B2487" s="12">
        <v>7</v>
      </c>
      <c r="C2487" s="18">
        <v>4</v>
      </c>
      <c r="D2487" s="23">
        <v>11</v>
      </c>
      <c r="E2487" s="6" t="s">
        <v>91</v>
      </c>
      <c r="F2487" s="12">
        <v>4</v>
      </c>
      <c r="G2487" s="18">
        <v>4</v>
      </c>
      <c r="H2487" s="23">
        <v>8</v>
      </c>
      <c r="I2487" s="6" t="s">
        <v>92</v>
      </c>
      <c r="J2487" s="12">
        <v>6</v>
      </c>
      <c r="K2487" s="18">
        <v>9</v>
      </c>
      <c r="L2487" s="23">
        <v>15</v>
      </c>
      <c r="M2487" s="6" t="s">
        <v>94</v>
      </c>
      <c r="N2487" s="12">
        <v>5</v>
      </c>
      <c r="O2487" s="18">
        <v>8</v>
      </c>
      <c r="P2487" s="23">
        <v>13</v>
      </c>
      <c r="Q2487" s="6" t="s">
        <v>95</v>
      </c>
      <c r="R2487" s="12">
        <v>0</v>
      </c>
      <c r="S2487" s="18">
        <v>0</v>
      </c>
      <c r="T2487" s="23">
        <v>0</v>
      </c>
      <c r="V2487" s="6" t="s">
        <v>96</v>
      </c>
      <c r="W2487" s="12">
        <v>36</v>
      </c>
      <c r="X2487" s="18">
        <v>37</v>
      </c>
      <c r="Y2487" s="23">
        <v>73</v>
      </c>
    </row>
    <row r="2488" spans="1:25" ht="13.5" customHeight="1">
      <c r="A2488" s="4"/>
      <c r="B2488" s="10"/>
      <c r="C2488" s="16"/>
      <c r="D2488" s="21"/>
      <c r="E2488" s="4"/>
      <c r="F2488" s="10"/>
      <c r="G2488" s="16"/>
      <c r="H2488" s="21"/>
      <c r="I2488" s="4"/>
      <c r="J2488" s="10"/>
      <c r="K2488" s="16"/>
      <c r="L2488" s="21"/>
      <c r="M2488" s="4"/>
      <c r="N2488" s="10"/>
      <c r="O2488" s="16"/>
      <c r="P2488" s="21"/>
      <c r="Q2488" s="4"/>
      <c r="R2488" s="10"/>
      <c r="S2488" s="16"/>
      <c r="T2488" s="21"/>
      <c r="V2488" s="4"/>
      <c r="W2488" s="10"/>
      <c r="X2488" s="16"/>
      <c r="Y2488" s="21"/>
    </row>
    <row r="2489" spans="1:25" ht="13.5" customHeight="1">
      <c r="A2489" s="5"/>
      <c r="B2489" s="11"/>
      <c r="C2489" s="17"/>
      <c r="D2489" s="22"/>
      <c r="E2489" s="5"/>
      <c r="F2489" s="11"/>
      <c r="G2489" s="17"/>
      <c r="H2489" s="22"/>
      <c r="I2489" s="5"/>
      <c r="J2489" s="11"/>
      <c r="K2489" s="17"/>
      <c r="L2489" s="22"/>
      <c r="M2489" s="5"/>
      <c r="N2489" s="11"/>
      <c r="O2489" s="17"/>
      <c r="P2489" s="22"/>
      <c r="Q2489" s="5"/>
      <c r="R2489" s="11"/>
      <c r="S2489" s="17"/>
      <c r="T2489" s="22"/>
      <c r="V2489" s="5"/>
      <c r="W2489" s="11"/>
      <c r="X2489" s="17"/>
      <c r="Y2489" s="22"/>
    </row>
    <row r="2490" spans="1:25" ht="13.5" customHeight="1">
      <c r="A2490" s="6" t="s">
        <v>40</v>
      </c>
      <c r="B2490" s="12">
        <v>8</v>
      </c>
      <c r="C2490" s="18">
        <v>6</v>
      </c>
      <c r="D2490" s="23">
        <v>14</v>
      </c>
      <c r="E2490" s="6" t="s">
        <v>97</v>
      </c>
      <c r="F2490" s="12">
        <v>6</v>
      </c>
      <c r="G2490" s="18">
        <v>6</v>
      </c>
      <c r="H2490" s="23">
        <v>12</v>
      </c>
      <c r="I2490" s="6" t="s">
        <v>98</v>
      </c>
      <c r="J2490" s="12">
        <v>3</v>
      </c>
      <c r="K2490" s="18">
        <v>8</v>
      </c>
      <c r="L2490" s="23">
        <v>11</v>
      </c>
      <c r="M2490" s="6" t="s">
        <v>99</v>
      </c>
      <c r="N2490" s="12">
        <v>4</v>
      </c>
      <c r="O2490" s="18">
        <v>5</v>
      </c>
      <c r="P2490" s="23">
        <v>9</v>
      </c>
      <c r="Q2490" s="6" t="s">
        <v>100</v>
      </c>
      <c r="R2490" s="12">
        <v>0</v>
      </c>
      <c r="S2490" s="18">
        <v>0</v>
      </c>
      <c r="T2490" s="23">
        <v>0</v>
      </c>
      <c r="V2490" s="6" t="s">
        <v>101</v>
      </c>
      <c r="W2490" s="12">
        <v>34</v>
      </c>
      <c r="X2490" s="18">
        <v>37</v>
      </c>
      <c r="Y2490" s="23">
        <v>71</v>
      </c>
    </row>
    <row r="2491" spans="1:25" ht="13.5" customHeight="1">
      <c r="A2491" s="4"/>
      <c r="B2491" s="10"/>
      <c r="C2491" s="16"/>
      <c r="D2491" s="21"/>
      <c r="E2491" s="4"/>
      <c r="F2491" s="10"/>
      <c r="G2491" s="16"/>
      <c r="H2491" s="21"/>
      <c r="I2491" s="4"/>
      <c r="J2491" s="10"/>
      <c r="K2491" s="16"/>
      <c r="L2491" s="21"/>
      <c r="M2491" s="4"/>
      <c r="N2491" s="10"/>
      <c r="O2491" s="16"/>
      <c r="P2491" s="21"/>
      <c r="Q2491" s="4"/>
      <c r="R2491" s="10"/>
      <c r="S2491" s="16"/>
      <c r="T2491" s="21"/>
      <c r="V2491" s="4"/>
      <c r="W2491" s="10"/>
      <c r="X2491" s="16"/>
      <c r="Y2491" s="21"/>
    </row>
    <row r="2492" spans="1:25" ht="13.5" customHeight="1">
      <c r="A2492" s="5"/>
      <c r="B2492" s="11"/>
      <c r="C2492" s="17"/>
      <c r="D2492" s="22"/>
      <c r="E2492" s="5"/>
      <c r="F2492" s="11"/>
      <c r="G2492" s="17"/>
      <c r="H2492" s="22"/>
      <c r="I2492" s="5"/>
      <c r="J2492" s="11"/>
      <c r="K2492" s="17"/>
      <c r="L2492" s="22"/>
      <c r="M2492" s="5"/>
      <c r="N2492" s="11"/>
      <c r="O2492" s="17"/>
      <c r="P2492" s="22"/>
      <c r="Q2492" s="5"/>
      <c r="R2492" s="11"/>
      <c r="S2492" s="17"/>
      <c r="T2492" s="22"/>
      <c r="V2492" s="5"/>
      <c r="W2492" s="11"/>
      <c r="X2492" s="17"/>
      <c r="Y2492" s="22"/>
    </row>
    <row r="2493" spans="1:25" ht="13.5" customHeight="1">
      <c r="A2493" s="6" t="s">
        <v>103</v>
      </c>
      <c r="B2493" s="12">
        <v>7</v>
      </c>
      <c r="C2493" s="18">
        <v>4</v>
      </c>
      <c r="D2493" s="23">
        <v>11</v>
      </c>
      <c r="E2493" s="6" t="s">
        <v>106</v>
      </c>
      <c r="F2493" s="12">
        <v>2</v>
      </c>
      <c r="G2493" s="18">
        <v>3</v>
      </c>
      <c r="H2493" s="23">
        <v>5</v>
      </c>
      <c r="I2493" s="6" t="s">
        <v>107</v>
      </c>
      <c r="J2493" s="12">
        <v>7</v>
      </c>
      <c r="K2493" s="18">
        <v>10</v>
      </c>
      <c r="L2493" s="23">
        <v>17</v>
      </c>
      <c r="M2493" s="6" t="s">
        <v>108</v>
      </c>
      <c r="N2493" s="12">
        <v>2</v>
      </c>
      <c r="O2493" s="18">
        <v>5</v>
      </c>
      <c r="P2493" s="23">
        <v>7</v>
      </c>
      <c r="Q2493" s="6" t="s">
        <v>109</v>
      </c>
      <c r="R2493" s="12">
        <v>0</v>
      </c>
      <c r="S2493" s="18">
        <v>0</v>
      </c>
      <c r="T2493" s="23">
        <v>0</v>
      </c>
      <c r="V2493" s="6" t="s">
        <v>111</v>
      </c>
      <c r="W2493" s="12">
        <v>44</v>
      </c>
      <c r="X2493" s="18">
        <v>52</v>
      </c>
      <c r="Y2493" s="23">
        <v>96</v>
      </c>
    </row>
    <row r="2494" spans="1:25" ht="13.5" customHeight="1">
      <c r="A2494" s="4"/>
      <c r="B2494" s="10"/>
      <c r="C2494" s="16"/>
      <c r="D2494" s="21"/>
      <c r="E2494" s="4"/>
      <c r="F2494" s="10"/>
      <c r="G2494" s="16"/>
      <c r="H2494" s="21"/>
      <c r="I2494" s="4"/>
      <c r="J2494" s="10"/>
      <c r="K2494" s="16"/>
      <c r="L2494" s="21"/>
      <c r="M2494" s="4"/>
      <c r="N2494" s="10"/>
      <c r="O2494" s="16"/>
      <c r="P2494" s="21"/>
      <c r="Q2494" s="4"/>
      <c r="R2494" s="10"/>
      <c r="S2494" s="16"/>
      <c r="T2494" s="21"/>
      <c r="V2494" s="4"/>
      <c r="W2494" s="10"/>
      <c r="X2494" s="16"/>
      <c r="Y2494" s="21"/>
    </row>
    <row r="2495" spans="1:25" ht="13.5" customHeight="1">
      <c r="A2495" s="5"/>
      <c r="B2495" s="11"/>
      <c r="C2495" s="17"/>
      <c r="D2495" s="22"/>
      <c r="E2495" s="5"/>
      <c r="F2495" s="11"/>
      <c r="G2495" s="17"/>
      <c r="H2495" s="22"/>
      <c r="I2495" s="5"/>
      <c r="J2495" s="11"/>
      <c r="K2495" s="17"/>
      <c r="L2495" s="22"/>
      <c r="M2495" s="5"/>
      <c r="N2495" s="11"/>
      <c r="O2495" s="17"/>
      <c r="P2495" s="22"/>
      <c r="Q2495" s="5"/>
      <c r="R2495" s="11"/>
      <c r="S2495" s="17"/>
      <c r="T2495" s="22"/>
      <c r="V2495" s="5"/>
      <c r="W2495" s="11"/>
      <c r="X2495" s="17"/>
      <c r="Y2495" s="22"/>
    </row>
    <row r="2496" spans="1:25" ht="13.5" customHeight="1">
      <c r="A2496" s="6" t="s">
        <v>14</v>
      </c>
      <c r="B2496" s="12">
        <v>3</v>
      </c>
      <c r="C2496" s="18">
        <v>4</v>
      </c>
      <c r="D2496" s="23">
        <v>7</v>
      </c>
      <c r="E2496" s="6" t="s">
        <v>112</v>
      </c>
      <c r="F2496" s="12">
        <v>11</v>
      </c>
      <c r="G2496" s="18">
        <v>5</v>
      </c>
      <c r="H2496" s="23">
        <v>16</v>
      </c>
      <c r="I2496" s="6" t="s">
        <v>38</v>
      </c>
      <c r="J2496" s="12">
        <v>10</v>
      </c>
      <c r="K2496" s="18">
        <v>4</v>
      </c>
      <c r="L2496" s="23">
        <v>14</v>
      </c>
      <c r="M2496" s="6" t="s">
        <v>113</v>
      </c>
      <c r="N2496" s="12">
        <v>2</v>
      </c>
      <c r="O2496" s="18">
        <v>10</v>
      </c>
      <c r="P2496" s="23">
        <v>12</v>
      </c>
      <c r="Q2496" s="6" t="s">
        <v>114</v>
      </c>
      <c r="R2496" s="12">
        <v>0</v>
      </c>
      <c r="S2496" s="18">
        <v>0</v>
      </c>
      <c r="T2496" s="23">
        <v>0</v>
      </c>
      <c r="V2496" s="6" t="s">
        <v>115</v>
      </c>
      <c r="W2496" s="12">
        <v>47</v>
      </c>
      <c r="X2496" s="18">
        <v>48</v>
      </c>
      <c r="Y2496" s="23">
        <v>95</v>
      </c>
    </row>
    <row r="2497" spans="1:25" ht="13.5" customHeight="1">
      <c r="A2497" s="4"/>
      <c r="B2497" s="10"/>
      <c r="C2497" s="16"/>
      <c r="D2497" s="21"/>
      <c r="E2497" s="4"/>
      <c r="F2497" s="10"/>
      <c r="G2497" s="16"/>
      <c r="H2497" s="21"/>
      <c r="I2497" s="4"/>
      <c r="J2497" s="10"/>
      <c r="K2497" s="16"/>
      <c r="L2497" s="21"/>
      <c r="M2497" s="4"/>
      <c r="N2497" s="10"/>
      <c r="O2497" s="16"/>
      <c r="P2497" s="21"/>
      <c r="Q2497" s="4"/>
      <c r="R2497" s="10"/>
      <c r="S2497" s="16"/>
      <c r="T2497" s="21"/>
      <c r="V2497" s="4"/>
      <c r="W2497" s="10"/>
      <c r="X2497" s="16"/>
      <c r="Y2497" s="21"/>
    </row>
    <row r="2498" spans="1:25" ht="13.5" customHeight="1">
      <c r="A2498" s="5"/>
      <c r="B2498" s="11"/>
      <c r="C2498" s="17"/>
      <c r="D2498" s="22"/>
      <c r="E2498" s="5"/>
      <c r="F2498" s="11"/>
      <c r="G2498" s="17"/>
      <c r="H2498" s="22"/>
      <c r="I2498" s="5"/>
      <c r="J2498" s="11"/>
      <c r="K2498" s="17"/>
      <c r="L2498" s="22"/>
      <c r="M2498" s="5"/>
      <c r="N2498" s="11"/>
      <c r="O2498" s="17"/>
      <c r="P2498" s="22"/>
      <c r="Q2498" s="5"/>
      <c r="R2498" s="11"/>
      <c r="S2498" s="17"/>
      <c r="T2498" s="22"/>
      <c r="V2498" s="5"/>
      <c r="W2498" s="11"/>
      <c r="X2498" s="17"/>
      <c r="Y2498" s="22"/>
    </row>
    <row r="2499" spans="1:25" ht="13.5" customHeight="1">
      <c r="A2499" s="6" t="s">
        <v>116</v>
      </c>
      <c r="B2499" s="12">
        <v>9</v>
      </c>
      <c r="C2499" s="18">
        <v>4</v>
      </c>
      <c r="D2499" s="23">
        <v>13</v>
      </c>
      <c r="E2499" s="6" t="s">
        <v>117</v>
      </c>
      <c r="F2499" s="12">
        <v>4</v>
      </c>
      <c r="G2499" s="18">
        <v>6</v>
      </c>
      <c r="H2499" s="23">
        <v>10</v>
      </c>
      <c r="I2499" s="6" t="s">
        <v>102</v>
      </c>
      <c r="J2499" s="12">
        <v>9</v>
      </c>
      <c r="K2499" s="18">
        <v>12</v>
      </c>
      <c r="L2499" s="23">
        <v>21</v>
      </c>
      <c r="M2499" s="6" t="s">
        <v>118</v>
      </c>
      <c r="N2499" s="12">
        <v>6</v>
      </c>
      <c r="O2499" s="18">
        <v>4</v>
      </c>
      <c r="P2499" s="23">
        <v>10</v>
      </c>
      <c r="Q2499" s="6" t="s">
        <v>119</v>
      </c>
      <c r="R2499" s="12">
        <v>0</v>
      </c>
      <c r="S2499" s="18">
        <v>0</v>
      </c>
      <c r="T2499" s="23">
        <v>0</v>
      </c>
      <c r="V2499" s="6" t="s">
        <v>121</v>
      </c>
      <c r="W2499" s="12">
        <v>34</v>
      </c>
      <c r="X2499" s="18">
        <v>46</v>
      </c>
      <c r="Y2499" s="23">
        <v>80</v>
      </c>
    </row>
    <row r="2500" spans="1:25" ht="13.5" customHeight="1">
      <c r="A2500" s="4"/>
      <c r="B2500" s="10"/>
      <c r="C2500" s="16"/>
      <c r="D2500" s="21"/>
      <c r="E2500" s="4"/>
      <c r="F2500" s="10"/>
      <c r="G2500" s="16"/>
      <c r="H2500" s="21"/>
      <c r="I2500" s="4"/>
      <c r="J2500" s="10"/>
      <c r="K2500" s="16"/>
      <c r="L2500" s="21"/>
      <c r="M2500" s="4"/>
      <c r="N2500" s="10"/>
      <c r="O2500" s="16"/>
      <c r="P2500" s="21"/>
      <c r="Q2500" s="4"/>
      <c r="R2500" s="10"/>
      <c r="S2500" s="16"/>
      <c r="T2500" s="21"/>
      <c r="V2500" s="4"/>
      <c r="W2500" s="10"/>
      <c r="X2500" s="16"/>
      <c r="Y2500" s="21"/>
    </row>
    <row r="2501" spans="1:25" ht="13.5" customHeight="1">
      <c r="A2501" s="5"/>
      <c r="B2501" s="11"/>
      <c r="C2501" s="17"/>
      <c r="D2501" s="22"/>
      <c r="E2501" s="5"/>
      <c r="F2501" s="11"/>
      <c r="G2501" s="17"/>
      <c r="H2501" s="22"/>
      <c r="I2501" s="5"/>
      <c r="J2501" s="11"/>
      <c r="K2501" s="17"/>
      <c r="L2501" s="22"/>
      <c r="M2501" s="5"/>
      <c r="N2501" s="11"/>
      <c r="O2501" s="17"/>
      <c r="P2501" s="22"/>
      <c r="Q2501" s="5"/>
      <c r="R2501" s="11"/>
      <c r="S2501" s="17"/>
      <c r="T2501" s="22"/>
      <c r="V2501" s="5"/>
      <c r="W2501" s="11"/>
      <c r="X2501" s="17"/>
      <c r="Y2501" s="22"/>
    </row>
    <row r="2502" spans="1:25" ht="13.5" customHeight="1">
      <c r="A2502" s="6" t="s">
        <v>122</v>
      </c>
      <c r="B2502" s="12">
        <v>8</v>
      </c>
      <c r="C2502" s="18">
        <v>1</v>
      </c>
      <c r="D2502" s="23">
        <v>9</v>
      </c>
      <c r="E2502" s="6" t="s">
        <v>123</v>
      </c>
      <c r="F2502" s="12">
        <v>1</v>
      </c>
      <c r="G2502" s="18">
        <v>6</v>
      </c>
      <c r="H2502" s="23">
        <v>7</v>
      </c>
      <c r="I2502" s="6" t="s">
        <v>124</v>
      </c>
      <c r="J2502" s="12">
        <v>5</v>
      </c>
      <c r="K2502" s="18">
        <v>4</v>
      </c>
      <c r="L2502" s="23">
        <v>9</v>
      </c>
      <c r="M2502" s="6" t="s">
        <v>125</v>
      </c>
      <c r="N2502" s="12">
        <v>0</v>
      </c>
      <c r="O2502" s="18">
        <v>2</v>
      </c>
      <c r="P2502" s="23">
        <v>2</v>
      </c>
      <c r="Q2502" s="6" t="s">
        <v>126</v>
      </c>
      <c r="R2502" s="12">
        <v>0</v>
      </c>
      <c r="S2502" s="18">
        <v>0</v>
      </c>
      <c r="T2502" s="23">
        <v>0</v>
      </c>
      <c r="V2502" s="6" t="s">
        <v>127</v>
      </c>
      <c r="W2502" s="12">
        <v>26</v>
      </c>
      <c r="X2502" s="18">
        <v>48</v>
      </c>
      <c r="Y2502" s="23">
        <v>74</v>
      </c>
    </row>
    <row r="2503" spans="1:25" ht="13.5" customHeight="1">
      <c r="A2503" s="4"/>
      <c r="B2503" s="10"/>
      <c r="C2503" s="16"/>
      <c r="D2503" s="21"/>
      <c r="E2503" s="4"/>
      <c r="F2503" s="10"/>
      <c r="G2503" s="16"/>
      <c r="H2503" s="21"/>
      <c r="I2503" s="4"/>
      <c r="J2503" s="10"/>
      <c r="K2503" s="16"/>
      <c r="L2503" s="21"/>
      <c r="M2503" s="4"/>
      <c r="N2503" s="10"/>
      <c r="O2503" s="16"/>
      <c r="P2503" s="21"/>
      <c r="Q2503" s="4"/>
      <c r="R2503" s="10"/>
      <c r="S2503" s="16"/>
      <c r="T2503" s="21"/>
      <c r="V2503" s="4"/>
      <c r="W2503" s="10"/>
      <c r="X2503" s="16"/>
      <c r="Y2503" s="21"/>
    </row>
    <row r="2504" spans="1:25" ht="13.5" customHeight="1">
      <c r="A2504" s="5"/>
      <c r="B2504" s="11"/>
      <c r="C2504" s="17"/>
      <c r="D2504" s="22"/>
      <c r="E2504" s="5"/>
      <c r="F2504" s="11"/>
      <c r="G2504" s="17"/>
      <c r="H2504" s="22"/>
      <c r="I2504" s="5"/>
      <c r="J2504" s="11"/>
      <c r="K2504" s="17"/>
      <c r="L2504" s="22"/>
      <c r="M2504" s="5"/>
      <c r="N2504" s="11"/>
      <c r="O2504" s="17"/>
      <c r="P2504" s="22"/>
      <c r="Q2504" s="5"/>
      <c r="R2504" s="11"/>
      <c r="S2504" s="17"/>
      <c r="T2504" s="22"/>
      <c r="V2504" s="5"/>
      <c r="W2504" s="11"/>
      <c r="X2504" s="17"/>
      <c r="Y2504" s="22"/>
    </row>
    <row r="2505" spans="1:25" ht="13.5" customHeight="1">
      <c r="A2505" s="6" t="s">
        <v>128</v>
      </c>
      <c r="B2505" s="12">
        <v>4</v>
      </c>
      <c r="C2505" s="18">
        <v>1</v>
      </c>
      <c r="D2505" s="23">
        <v>5</v>
      </c>
      <c r="E2505" s="6" t="s">
        <v>129</v>
      </c>
      <c r="F2505" s="12">
        <v>4</v>
      </c>
      <c r="G2505" s="18">
        <v>9</v>
      </c>
      <c r="H2505" s="23">
        <v>13</v>
      </c>
      <c r="I2505" s="6" t="s">
        <v>130</v>
      </c>
      <c r="J2505" s="12">
        <v>6</v>
      </c>
      <c r="K2505" s="18">
        <v>10</v>
      </c>
      <c r="L2505" s="23">
        <v>16</v>
      </c>
      <c r="M2505" s="6" t="s">
        <v>131</v>
      </c>
      <c r="N2505" s="12">
        <v>2</v>
      </c>
      <c r="O2505" s="18">
        <v>3</v>
      </c>
      <c r="P2505" s="23">
        <v>5</v>
      </c>
      <c r="Q2505" s="6" t="s">
        <v>27</v>
      </c>
      <c r="R2505" s="12">
        <v>0</v>
      </c>
      <c r="S2505" s="18">
        <v>0</v>
      </c>
      <c r="T2505" s="23">
        <v>0</v>
      </c>
      <c r="V2505" s="6" t="s">
        <v>84</v>
      </c>
      <c r="W2505" s="12">
        <v>16</v>
      </c>
      <c r="X2505" s="18">
        <v>32</v>
      </c>
      <c r="Y2505" s="23">
        <v>48</v>
      </c>
    </row>
    <row r="2506" spans="1:25" ht="13.5" customHeight="1">
      <c r="A2506" s="4"/>
      <c r="B2506" s="10"/>
      <c r="C2506" s="16"/>
      <c r="D2506" s="21"/>
      <c r="E2506" s="4"/>
      <c r="F2506" s="10"/>
      <c r="G2506" s="16"/>
      <c r="H2506" s="21"/>
      <c r="I2506" s="4"/>
      <c r="J2506" s="10"/>
      <c r="K2506" s="16"/>
      <c r="L2506" s="21"/>
      <c r="M2506" s="4"/>
      <c r="N2506" s="10"/>
      <c r="O2506" s="16"/>
      <c r="P2506" s="21"/>
      <c r="Q2506" s="4"/>
      <c r="R2506" s="10"/>
      <c r="S2506" s="16"/>
      <c r="T2506" s="21"/>
      <c r="V2506" s="4"/>
      <c r="W2506" s="10"/>
      <c r="X2506" s="16"/>
      <c r="Y2506" s="21"/>
    </row>
    <row r="2507" spans="1:25" ht="13.5" customHeight="1">
      <c r="A2507" s="5"/>
      <c r="B2507" s="11"/>
      <c r="C2507" s="17"/>
      <c r="D2507" s="22"/>
      <c r="E2507" s="5"/>
      <c r="F2507" s="11"/>
      <c r="G2507" s="17"/>
      <c r="H2507" s="22"/>
      <c r="I2507" s="5"/>
      <c r="J2507" s="11"/>
      <c r="K2507" s="17"/>
      <c r="L2507" s="22"/>
      <c r="M2507" s="5"/>
      <c r="N2507" s="11"/>
      <c r="O2507" s="17"/>
      <c r="P2507" s="22"/>
      <c r="Q2507" s="5"/>
      <c r="R2507" s="11"/>
      <c r="S2507" s="17"/>
      <c r="T2507" s="22"/>
      <c r="V2507" s="5"/>
      <c r="W2507" s="11"/>
      <c r="X2507" s="17"/>
      <c r="Y2507" s="22"/>
    </row>
    <row r="2508" spans="1:25" ht="13.5" customHeight="1">
      <c r="A2508" s="6" t="s">
        <v>132</v>
      </c>
      <c r="B2508" s="12">
        <v>6</v>
      </c>
      <c r="C2508" s="18">
        <v>5</v>
      </c>
      <c r="D2508" s="23">
        <v>11</v>
      </c>
      <c r="E2508" s="6" t="s">
        <v>133</v>
      </c>
      <c r="F2508" s="12">
        <v>9</v>
      </c>
      <c r="G2508" s="18">
        <v>3</v>
      </c>
      <c r="H2508" s="23">
        <v>12</v>
      </c>
      <c r="I2508" s="6" t="s">
        <v>134</v>
      </c>
      <c r="J2508" s="12">
        <v>14</v>
      </c>
      <c r="K2508" s="18">
        <v>16</v>
      </c>
      <c r="L2508" s="23">
        <v>30</v>
      </c>
      <c r="M2508" s="6" t="s">
        <v>105</v>
      </c>
      <c r="N2508" s="12">
        <v>0</v>
      </c>
      <c r="O2508" s="18">
        <v>4</v>
      </c>
      <c r="P2508" s="23">
        <v>4</v>
      </c>
      <c r="Q2508" s="6" t="s">
        <v>76</v>
      </c>
      <c r="R2508" s="12">
        <v>0</v>
      </c>
      <c r="S2508" s="18">
        <v>0</v>
      </c>
      <c r="T2508" s="23">
        <v>0</v>
      </c>
      <c r="V2508" s="6" t="s">
        <v>135</v>
      </c>
      <c r="W2508" s="12">
        <v>8</v>
      </c>
      <c r="X2508" s="18">
        <v>15</v>
      </c>
      <c r="Y2508" s="23">
        <v>23</v>
      </c>
    </row>
    <row r="2509" spans="1:25" ht="13.5" customHeight="1">
      <c r="A2509" s="4"/>
      <c r="B2509" s="10"/>
      <c r="C2509" s="16"/>
      <c r="D2509" s="21"/>
      <c r="E2509" s="4"/>
      <c r="F2509" s="10"/>
      <c r="G2509" s="16"/>
      <c r="H2509" s="21"/>
      <c r="I2509" s="4"/>
      <c r="J2509" s="10"/>
      <c r="K2509" s="16"/>
      <c r="L2509" s="21"/>
      <c r="M2509" s="4"/>
      <c r="N2509" s="10"/>
      <c r="O2509" s="16"/>
      <c r="P2509" s="21"/>
      <c r="Q2509" s="4"/>
      <c r="R2509" s="10"/>
      <c r="S2509" s="16"/>
      <c r="T2509" s="21"/>
      <c r="V2509" s="4"/>
      <c r="W2509" s="10"/>
      <c r="X2509" s="16"/>
      <c r="Y2509" s="21"/>
    </row>
    <row r="2510" spans="1:25" ht="13.5" customHeight="1">
      <c r="A2510" s="5"/>
      <c r="B2510" s="11"/>
      <c r="C2510" s="17"/>
      <c r="D2510" s="22"/>
      <c r="E2510" s="5"/>
      <c r="F2510" s="11"/>
      <c r="G2510" s="17"/>
      <c r="H2510" s="22"/>
      <c r="I2510" s="5"/>
      <c r="J2510" s="11"/>
      <c r="K2510" s="17"/>
      <c r="L2510" s="22"/>
      <c r="M2510" s="5"/>
      <c r="N2510" s="11"/>
      <c r="O2510" s="17"/>
      <c r="P2510" s="22"/>
      <c r="Q2510" s="5"/>
      <c r="R2510" s="11"/>
      <c r="S2510" s="17"/>
      <c r="T2510" s="22"/>
      <c r="V2510" s="5"/>
      <c r="W2510" s="11"/>
      <c r="X2510" s="17"/>
      <c r="Y2510" s="22"/>
    </row>
    <row r="2511" spans="1:25" ht="13.5" customHeight="1">
      <c r="A2511" s="6" t="s">
        <v>136</v>
      </c>
      <c r="B2511" s="12">
        <v>7</v>
      </c>
      <c r="C2511" s="18">
        <v>9</v>
      </c>
      <c r="D2511" s="23">
        <v>16</v>
      </c>
      <c r="E2511" s="6" t="s">
        <v>104</v>
      </c>
      <c r="F2511" s="12">
        <v>12</v>
      </c>
      <c r="G2511" s="18">
        <v>12</v>
      </c>
      <c r="H2511" s="23">
        <v>24</v>
      </c>
      <c r="I2511" s="6" t="s">
        <v>137</v>
      </c>
      <c r="J2511" s="12">
        <v>10</v>
      </c>
      <c r="K2511" s="18">
        <v>10</v>
      </c>
      <c r="L2511" s="23">
        <v>20</v>
      </c>
      <c r="M2511" s="6" t="s">
        <v>138</v>
      </c>
      <c r="N2511" s="12">
        <v>0</v>
      </c>
      <c r="O2511" s="18">
        <v>2</v>
      </c>
      <c r="P2511" s="23">
        <v>2</v>
      </c>
      <c r="Q2511" s="6" t="s">
        <v>139</v>
      </c>
      <c r="R2511" s="12">
        <v>0</v>
      </c>
      <c r="S2511" s="18">
        <v>0</v>
      </c>
      <c r="T2511" s="23">
        <v>0</v>
      </c>
      <c r="V2511" s="6" t="s">
        <v>140</v>
      </c>
      <c r="W2511" s="12">
        <v>2</v>
      </c>
      <c r="X2511" s="18">
        <v>10</v>
      </c>
      <c r="Y2511" s="23">
        <v>12</v>
      </c>
    </row>
    <row r="2512" spans="1:25" ht="13.5" customHeight="1">
      <c r="A2512" s="4"/>
      <c r="B2512" s="10"/>
      <c r="C2512" s="16"/>
      <c r="D2512" s="21"/>
      <c r="E2512" s="4"/>
      <c r="F2512" s="10"/>
      <c r="G2512" s="16"/>
      <c r="H2512" s="21"/>
      <c r="I2512" s="4"/>
      <c r="J2512" s="10"/>
      <c r="K2512" s="16"/>
      <c r="L2512" s="21"/>
      <c r="M2512" s="4"/>
      <c r="N2512" s="10"/>
      <c r="O2512" s="16"/>
      <c r="P2512" s="21"/>
      <c r="Q2512" s="4"/>
      <c r="R2512" s="10"/>
      <c r="S2512" s="16"/>
      <c r="T2512" s="21"/>
      <c r="V2512" s="4"/>
      <c r="W2512" s="10"/>
      <c r="X2512" s="16"/>
      <c r="Y2512" s="21"/>
    </row>
    <row r="2513" spans="1:25" ht="13.5" customHeight="1">
      <c r="A2513" s="5"/>
      <c r="B2513" s="11"/>
      <c r="C2513" s="17"/>
      <c r="D2513" s="22"/>
      <c r="E2513" s="5"/>
      <c r="F2513" s="11"/>
      <c r="G2513" s="17"/>
      <c r="H2513" s="22"/>
      <c r="I2513" s="5"/>
      <c r="J2513" s="11"/>
      <c r="K2513" s="17"/>
      <c r="L2513" s="22"/>
      <c r="M2513" s="5"/>
      <c r="N2513" s="11"/>
      <c r="O2513" s="17"/>
      <c r="P2513" s="22"/>
      <c r="Q2513" s="5"/>
      <c r="R2513" s="11"/>
      <c r="S2513" s="17"/>
      <c r="T2513" s="22"/>
      <c r="V2513" s="5"/>
      <c r="W2513" s="11"/>
      <c r="X2513" s="17"/>
      <c r="Y2513" s="22"/>
    </row>
    <row r="2514" spans="1:25" ht="13.5" customHeight="1">
      <c r="A2514" s="6" t="s">
        <v>141</v>
      </c>
      <c r="B2514" s="12">
        <v>5</v>
      </c>
      <c r="C2514" s="18">
        <v>4</v>
      </c>
      <c r="D2514" s="23">
        <v>9</v>
      </c>
      <c r="E2514" s="6" t="s">
        <v>143</v>
      </c>
      <c r="F2514" s="12">
        <v>7</v>
      </c>
      <c r="G2514" s="18">
        <v>6</v>
      </c>
      <c r="H2514" s="23">
        <v>13</v>
      </c>
      <c r="I2514" s="6" t="s">
        <v>144</v>
      </c>
      <c r="J2514" s="12">
        <v>10</v>
      </c>
      <c r="K2514" s="18">
        <v>4</v>
      </c>
      <c r="L2514" s="23">
        <v>14</v>
      </c>
      <c r="M2514" s="6" t="s">
        <v>145</v>
      </c>
      <c r="N2514" s="12">
        <v>1</v>
      </c>
      <c r="O2514" s="18">
        <v>2</v>
      </c>
      <c r="P2514" s="23">
        <v>3</v>
      </c>
      <c r="Q2514" s="6" t="s">
        <v>146</v>
      </c>
      <c r="R2514" s="12">
        <v>0</v>
      </c>
      <c r="S2514" s="18">
        <v>0</v>
      </c>
      <c r="T2514" s="23">
        <v>0</v>
      </c>
      <c r="V2514" s="6" t="s">
        <v>81</v>
      </c>
      <c r="W2514" s="12">
        <v>0</v>
      </c>
      <c r="X2514" s="18">
        <v>2</v>
      </c>
      <c r="Y2514" s="23">
        <v>2</v>
      </c>
    </row>
    <row r="2515" spans="1:25" ht="13.5" customHeight="1">
      <c r="A2515" s="4"/>
      <c r="B2515" s="10"/>
      <c r="C2515" s="16"/>
      <c r="D2515" s="21"/>
      <c r="E2515" s="4"/>
      <c r="F2515" s="10"/>
      <c r="G2515" s="16"/>
      <c r="H2515" s="21"/>
      <c r="I2515" s="4"/>
      <c r="J2515" s="10"/>
      <c r="K2515" s="16"/>
      <c r="L2515" s="21"/>
      <c r="M2515" s="4"/>
      <c r="N2515" s="10"/>
      <c r="O2515" s="16"/>
      <c r="P2515" s="21"/>
      <c r="Q2515" s="4"/>
      <c r="R2515" s="10"/>
      <c r="S2515" s="16"/>
      <c r="T2515" s="21"/>
      <c r="V2515" s="4"/>
      <c r="W2515" s="10"/>
      <c r="X2515" s="16"/>
      <c r="Y2515" s="21"/>
    </row>
    <row r="2516" spans="1:25" ht="13.5" customHeight="1">
      <c r="A2516" s="5"/>
      <c r="B2516" s="11"/>
      <c r="C2516" s="17"/>
      <c r="D2516" s="22"/>
      <c r="E2516" s="5"/>
      <c r="F2516" s="11"/>
      <c r="G2516" s="17"/>
      <c r="H2516" s="22"/>
      <c r="I2516" s="5"/>
      <c r="J2516" s="11"/>
      <c r="K2516" s="17"/>
      <c r="L2516" s="22"/>
      <c r="M2516" s="5"/>
      <c r="N2516" s="11"/>
      <c r="O2516" s="17"/>
      <c r="P2516" s="22"/>
      <c r="Q2516" s="7"/>
      <c r="R2516" s="13"/>
      <c r="S2516" s="19"/>
      <c r="T2516" s="24"/>
      <c r="V2516" s="7"/>
      <c r="W2516" s="13"/>
      <c r="X2516" s="19"/>
      <c r="Y2516" s="24"/>
    </row>
    <row r="2517" spans="1:25" ht="13.5" customHeight="1">
      <c r="A2517" s="6" t="s">
        <v>147</v>
      </c>
      <c r="B2517" s="12">
        <v>5</v>
      </c>
      <c r="C2517" s="18">
        <v>5</v>
      </c>
      <c r="D2517" s="23">
        <v>10</v>
      </c>
      <c r="E2517" s="6" t="s">
        <v>148</v>
      </c>
      <c r="F2517" s="12">
        <v>5</v>
      </c>
      <c r="G2517" s="18">
        <v>7</v>
      </c>
      <c r="H2517" s="23">
        <v>12</v>
      </c>
      <c r="I2517" s="6" t="s">
        <v>149</v>
      </c>
      <c r="J2517" s="12">
        <v>8</v>
      </c>
      <c r="K2517" s="18">
        <v>7</v>
      </c>
      <c r="L2517" s="23">
        <v>15</v>
      </c>
      <c r="M2517" s="6" t="s">
        <v>150</v>
      </c>
      <c r="N2517" s="12">
        <v>0</v>
      </c>
      <c r="O2517" s="18">
        <v>4</v>
      </c>
      <c r="P2517" s="23">
        <v>4</v>
      </c>
      <c r="Q2517" s="25" t="s">
        <v>151</v>
      </c>
      <c r="R2517" s="28">
        <v>548</v>
      </c>
      <c r="S2517" s="28">
        <v>588</v>
      </c>
      <c r="T2517" s="28">
        <v>1136</v>
      </c>
      <c r="V2517" s="25" t="s">
        <v>151</v>
      </c>
      <c r="W2517" s="28">
        <v>548</v>
      </c>
      <c r="X2517" s="28">
        <v>588</v>
      </c>
      <c r="Y2517" s="28">
        <v>1136</v>
      </c>
    </row>
    <row r="2518" spans="1:25" ht="13.5" customHeight="1">
      <c r="A2518" s="4"/>
      <c r="B2518" s="10"/>
      <c r="C2518" s="16"/>
      <c r="D2518" s="21"/>
      <c r="E2518" s="4"/>
      <c r="F2518" s="10"/>
      <c r="G2518" s="16"/>
      <c r="H2518" s="21"/>
      <c r="I2518" s="4"/>
      <c r="J2518" s="10"/>
      <c r="K2518" s="16"/>
      <c r="L2518" s="21"/>
      <c r="M2518" s="4"/>
      <c r="N2518" s="10"/>
      <c r="O2518" s="16"/>
      <c r="P2518" s="21"/>
      <c r="Q2518" s="26"/>
      <c r="R2518" s="40"/>
      <c r="S2518" s="40"/>
      <c r="T2518" s="40"/>
      <c r="V2518" s="26"/>
      <c r="W2518" s="40"/>
      <c r="X2518" s="40"/>
      <c r="Y2518" s="40"/>
    </row>
    <row r="2519" spans="1:25" ht="13.5" customHeight="1">
      <c r="A2519" s="5"/>
      <c r="B2519" s="11"/>
      <c r="C2519" s="17"/>
      <c r="D2519" s="22"/>
      <c r="E2519" s="5"/>
      <c r="F2519" s="11"/>
      <c r="G2519" s="17"/>
      <c r="H2519" s="22"/>
      <c r="I2519" s="5"/>
      <c r="J2519" s="11"/>
      <c r="K2519" s="17"/>
      <c r="L2519" s="22"/>
      <c r="M2519" s="5"/>
      <c r="N2519" s="11"/>
      <c r="O2519" s="17"/>
      <c r="P2519" s="22"/>
      <c r="Q2519" s="25" t="s">
        <v>36</v>
      </c>
      <c r="R2519" s="32">
        <v>177</v>
      </c>
      <c r="S2519" s="32">
        <v>253</v>
      </c>
      <c r="T2519" s="32">
        <v>430</v>
      </c>
    </row>
    <row r="2520" spans="1:25" ht="13.5" customHeight="1">
      <c r="A2520" s="6" t="s">
        <v>152</v>
      </c>
      <c r="B2520" s="12">
        <v>6</v>
      </c>
      <c r="C2520" s="18">
        <v>3</v>
      </c>
      <c r="D2520" s="23">
        <v>9</v>
      </c>
      <c r="E2520" s="6" t="s">
        <v>154</v>
      </c>
      <c r="F2520" s="12">
        <v>7</v>
      </c>
      <c r="G2520" s="18">
        <v>8</v>
      </c>
      <c r="H2520" s="23">
        <v>15</v>
      </c>
      <c r="I2520" s="6" t="s">
        <v>156</v>
      </c>
      <c r="J2520" s="12">
        <v>9</v>
      </c>
      <c r="K2520" s="18">
        <v>11</v>
      </c>
      <c r="L2520" s="23">
        <v>20</v>
      </c>
      <c r="M2520" s="6" t="s">
        <v>157</v>
      </c>
      <c r="N2520" s="12">
        <v>1</v>
      </c>
      <c r="O2520" s="18">
        <v>2</v>
      </c>
      <c r="P2520" s="23">
        <v>3</v>
      </c>
      <c r="Q2520" s="26"/>
      <c r="R2520" s="33"/>
      <c r="S2520" s="33"/>
      <c r="T2520" s="33"/>
    </row>
    <row r="2521" spans="1:25" ht="13.5" customHeight="1">
      <c r="A2521" s="4"/>
      <c r="B2521" s="10"/>
      <c r="C2521" s="16"/>
      <c r="D2521" s="21"/>
      <c r="E2521" s="4"/>
      <c r="F2521" s="10"/>
      <c r="G2521" s="16"/>
      <c r="H2521" s="21"/>
      <c r="I2521" s="4"/>
      <c r="J2521" s="10"/>
      <c r="K2521" s="16"/>
      <c r="L2521" s="21"/>
      <c r="M2521" s="4"/>
      <c r="N2521" s="10"/>
      <c r="O2521" s="16"/>
      <c r="P2521" s="21"/>
      <c r="Q2521" s="25" t="s">
        <v>153</v>
      </c>
      <c r="R2521" s="32">
        <v>47</v>
      </c>
      <c r="S2521" s="32">
        <v>55</v>
      </c>
      <c r="T2521" s="32">
        <v>51</v>
      </c>
    </row>
    <row r="2522" spans="1:25" ht="13.5" customHeight="1">
      <c r="A2522" s="5"/>
      <c r="B2522" s="11"/>
      <c r="C2522" s="17"/>
      <c r="D2522" s="22"/>
      <c r="E2522" s="5"/>
      <c r="F2522" s="11"/>
      <c r="G2522" s="17"/>
      <c r="H2522" s="22"/>
      <c r="I2522" s="5"/>
      <c r="J2522" s="11"/>
      <c r="K2522" s="17"/>
      <c r="L2522" s="22"/>
      <c r="M2522" s="5"/>
      <c r="N2522" s="11"/>
      <c r="O2522" s="17"/>
      <c r="P2522" s="22"/>
      <c r="Q2522" s="26"/>
      <c r="R2522" s="33"/>
      <c r="S2522" s="33"/>
      <c r="T2522" s="33"/>
    </row>
    <row r="2523" spans="1:25" ht="13.5" customHeight="1">
      <c r="A2523" s="6" t="s">
        <v>158</v>
      </c>
      <c r="B2523" s="12">
        <v>8</v>
      </c>
      <c r="C2523" s="18">
        <v>4</v>
      </c>
      <c r="D2523" s="23">
        <v>12</v>
      </c>
      <c r="E2523" s="6" t="s">
        <v>88</v>
      </c>
      <c r="F2523" s="12">
        <v>6</v>
      </c>
      <c r="G2523" s="18">
        <v>7</v>
      </c>
      <c r="H2523" s="23">
        <v>13</v>
      </c>
      <c r="I2523" s="6" t="s">
        <v>159</v>
      </c>
      <c r="J2523" s="12">
        <v>8</v>
      </c>
      <c r="K2523" s="18">
        <v>8</v>
      </c>
      <c r="L2523" s="23">
        <v>16</v>
      </c>
      <c r="M2523" s="6" t="s">
        <v>160</v>
      </c>
      <c r="N2523" s="12">
        <v>0</v>
      </c>
      <c r="O2523" s="18">
        <v>1</v>
      </c>
      <c r="P2523" s="23">
        <v>1</v>
      </c>
    </row>
    <row r="2524" spans="1:25" ht="13.5" customHeight="1">
      <c r="A2524" s="4"/>
      <c r="B2524" s="10"/>
      <c r="C2524" s="16"/>
      <c r="D2524" s="21"/>
      <c r="E2524" s="4"/>
      <c r="F2524" s="10"/>
      <c r="G2524" s="16"/>
      <c r="H2524" s="21"/>
      <c r="I2524" s="4"/>
      <c r="J2524" s="10"/>
      <c r="K2524" s="16"/>
      <c r="L2524" s="21"/>
      <c r="M2524" s="4"/>
      <c r="N2524" s="10"/>
      <c r="O2524" s="16"/>
      <c r="P2524" s="21"/>
      <c r="Q2524" s="27" t="s">
        <v>161</v>
      </c>
      <c r="R2524" s="34"/>
      <c r="S2524" s="34"/>
      <c r="T2524" s="34"/>
    </row>
    <row r="2525" spans="1:25" ht="13.5" customHeight="1">
      <c r="A2525" s="5"/>
      <c r="B2525" s="11"/>
      <c r="C2525" s="17"/>
      <c r="D2525" s="22"/>
      <c r="E2525" s="5"/>
      <c r="F2525" s="11"/>
      <c r="G2525" s="17"/>
      <c r="H2525" s="22"/>
      <c r="I2525" s="5"/>
      <c r="J2525" s="11"/>
      <c r="K2525" s="17"/>
      <c r="L2525" s="22"/>
      <c r="M2525" s="5"/>
      <c r="N2525" s="11"/>
      <c r="O2525" s="17"/>
      <c r="P2525" s="22"/>
      <c r="Q2525" s="25" t="s">
        <v>151</v>
      </c>
      <c r="R2525" s="32">
        <v>7</v>
      </c>
      <c r="S2525" s="32">
        <v>3</v>
      </c>
      <c r="T2525" s="32">
        <v>10</v>
      </c>
    </row>
    <row r="2526" spans="1:25" ht="13.5" customHeight="1">
      <c r="A2526" s="6" t="s">
        <v>155</v>
      </c>
      <c r="B2526" s="12">
        <v>4</v>
      </c>
      <c r="C2526" s="18">
        <v>5</v>
      </c>
      <c r="D2526" s="23">
        <v>9</v>
      </c>
      <c r="E2526" s="6" t="s">
        <v>163</v>
      </c>
      <c r="F2526" s="12">
        <v>4</v>
      </c>
      <c r="G2526" s="18">
        <v>4</v>
      </c>
      <c r="H2526" s="23">
        <v>8</v>
      </c>
      <c r="I2526" s="6" t="s">
        <v>93</v>
      </c>
      <c r="J2526" s="12">
        <v>12</v>
      </c>
      <c r="K2526" s="18">
        <v>18</v>
      </c>
      <c r="L2526" s="23">
        <v>30</v>
      </c>
      <c r="M2526" s="6" t="s">
        <v>164</v>
      </c>
      <c r="N2526" s="12">
        <v>0</v>
      </c>
      <c r="O2526" s="18">
        <v>1</v>
      </c>
      <c r="P2526" s="23">
        <v>1</v>
      </c>
      <c r="Q2526" s="26"/>
      <c r="R2526" s="33"/>
      <c r="S2526" s="33"/>
      <c r="T2526" s="33"/>
    </row>
    <row r="2527" spans="1:25" ht="13.5" customHeight="1">
      <c r="A2527" s="4"/>
      <c r="B2527" s="10"/>
      <c r="C2527" s="16"/>
      <c r="D2527" s="21"/>
      <c r="E2527" s="4"/>
      <c r="F2527" s="10"/>
      <c r="G2527" s="16"/>
      <c r="H2527" s="21"/>
      <c r="I2527" s="4"/>
      <c r="J2527" s="10"/>
      <c r="K2527" s="16"/>
      <c r="L2527" s="21"/>
      <c r="M2527" s="4"/>
      <c r="N2527" s="10"/>
      <c r="O2527" s="16"/>
      <c r="P2527" s="21"/>
    </row>
    <row r="2528" spans="1:25" ht="13.5" customHeight="1">
      <c r="A2528" s="7"/>
      <c r="B2528" s="13"/>
      <c r="C2528" s="19"/>
      <c r="D2528" s="24"/>
      <c r="E2528" s="7"/>
      <c r="F2528" s="13"/>
      <c r="G2528" s="19"/>
      <c r="H2528" s="24"/>
      <c r="I2528" s="7"/>
      <c r="J2528" s="13"/>
      <c r="K2528" s="19"/>
      <c r="L2528" s="24"/>
      <c r="M2528" s="7"/>
      <c r="N2528" s="13"/>
      <c r="O2528" s="19"/>
      <c r="P2528" s="24"/>
    </row>
    <row r="2529" spans="1:25">
      <c r="V2529" t="s">
        <v>179</v>
      </c>
    </row>
    <row r="2530" spans="1:25">
      <c r="A2530" t="s">
        <v>210</v>
      </c>
    </row>
    <row r="2531" spans="1:25">
      <c r="A2531" s="1" t="s">
        <v>5</v>
      </c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>
      <c r="A2532" s="2" t="s">
        <v>15</v>
      </c>
      <c r="B2532" s="8" t="s">
        <v>17</v>
      </c>
      <c r="C2532" s="14" t="s">
        <v>16</v>
      </c>
      <c r="D2532" s="2" t="s">
        <v>12</v>
      </c>
      <c r="E2532" s="2" t="s">
        <v>15</v>
      </c>
      <c r="F2532" s="8" t="s">
        <v>17</v>
      </c>
      <c r="G2532" s="14" t="s">
        <v>16</v>
      </c>
      <c r="H2532" s="2" t="s">
        <v>12</v>
      </c>
      <c r="I2532" s="2" t="s">
        <v>15</v>
      </c>
      <c r="J2532" s="8" t="s">
        <v>17</v>
      </c>
      <c r="K2532" s="14" t="s">
        <v>16</v>
      </c>
      <c r="L2532" s="2" t="s">
        <v>12</v>
      </c>
      <c r="M2532" s="2" t="s">
        <v>15</v>
      </c>
      <c r="N2532" s="8" t="s">
        <v>17</v>
      </c>
      <c r="O2532" s="14" t="s">
        <v>16</v>
      </c>
      <c r="P2532" s="2" t="s">
        <v>12</v>
      </c>
      <c r="Q2532" s="2" t="s">
        <v>15</v>
      </c>
      <c r="R2532" s="8" t="s">
        <v>17</v>
      </c>
      <c r="S2532" s="14" t="s">
        <v>16</v>
      </c>
      <c r="T2532" s="2" t="s">
        <v>12</v>
      </c>
      <c r="V2532" s="2" t="s">
        <v>9</v>
      </c>
      <c r="W2532" s="8" t="s">
        <v>17</v>
      </c>
      <c r="X2532" s="14" t="s">
        <v>16</v>
      </c>
      <c r="Y2532" s="2" t="s">
        <v>12</v>
      </c>
    </row>
    <row r="2533" spans="1:25" ht="13.5" customHeight="1">
      <c r="A2533" s="3" t="s">
        <v>19</v>
      </c>
      <c r="B2533" s="9">
        <v>1</v>
      </c>
      <c r="C2533" s="15">
        <v>0</v>
      </c>
      <c r="D2533" s="20">
        <v>1</v>
      </c>
      <c r="E2533" s="3" t="s">
        <v>2</v>
      </c>
      <c r="F2533" s="9">
        <v>1</v>
      </c>
      <c r="G2533" s="15">
        <v>0</v>
      </c>
      <c r="H2533" s="20">
        <v>1</v>
      </c>
      <c r="I2533" s="3" t="s">
        <v>20</v>
      </c>
      <c r="J2533" s="9">
        <v>1</v>
      </c>
      <c r="K2533" s="15">
        <v>4</v>
      </c>
      <c r="L2533" s="20">
        <v>5</v>
      </c>
      <c r="M2533" s="3" t="s">
        <v>21</v>
      </c>
      <c r="N2533" s="9">
        <v>1</v>
      </c>
      <c r="O2533" s="15">
        <v>4</v>
      </c>
      <c r="P2533" s="20">
        <v>5</v>
      </c>
      <c r="Q2533" s="3" t="s">
        <v>23</v>
      </c>
      <c r="R2533" s="9">
        <v>0</v>
      </c>
      <c r="S2533" s="15">
        <v>0</v>
      </c>
      <c r="T2533" s="20">
        <v>0</v>
      </c>
      <c r="V2533" s="3" t="s">
        <v>25</v>
      </c>
      <c r="W2533" s="9">
        <v>5</v>
      </c>
      <c r="X2533" s="15">
        <v>4</v>
      </c>
      <c r="Y2533" s="20">
        <v>9</v>
      </c>
    </row>
    <row r="2534" spans="1:25" ht="13.5" customHeight="1">
      <c r="A2534" s="4"/>
      <c r="B2534" s="10"/>
      <c r="C2534" s="16"/>
      <c r="D2534" s="21"/>
      <c r="E2534" s="4"/>
      <c r="F2534" s="10"/>
      <c r="G2534" s="16"/>
      <c r="H2534" s="21"/>
      <c r="I2534" s="4"/>
      <c r="J2534" s="10"/>
      <c r="K2534" s="16"/>
      <c r="L2534" s="21"/>
      <c r="M2534" s="4"/>
      <c r="N2534" s="10"/>
      <c r="O2534" s="16"/>
      <c r="P2534" s="21"/>
      <c r="Q2534" s="4"/>
      <c r="R2534" s="10"/>
      <c r="S2534" s="16"/>
      <c r="T2534" s="21"/>
      <c r="V2534" s="4"/>
      <c r="W2534" s="10"/>
      <c r="X2534" s="16"/>
      <c r="Y2534" s="21"/>
    </row>
    <row r="2535" spans="1:25" ht="13.5" customHeight="1">
      <c r="A2535" s="5"/>
      <c r="B2535" s="11"/>
      <c r="C2535" s="17"/>
      <c r="D2535" s="22"/>
      <c r="E2535" s="5"/>
      <c r="F2535" s="11"/>
      <c r="G2535" s="17"/>
      <c r="H2535" s="22"/>
      <c r="I2535" s="5"/>
      <c r="J2535" s="11"/>
      <c r="K2535" s="17"/>
      <c r="L2535" s="22"/>
      <c r="M2535" s="5"/>
      <c r="N2535" s="11"/>
      <c r="O2535" s="17"/>
      <c r="P2535" s="22"/>
      <c r="Q2535" s="5"/>
      <c r="R2535" s="11"/>
      <c r="S2535" s="17"/>
      <c r="T2535" s="22"/>
      <c r="V2535" s="5"/>
      <c r="W2535" s="11"/>
      <c r="X2535" s="17"/>
      <c r="Y2535" s="22"/>
    </row>
    <row r="2536" spans="1:25" ht="13.5" customHeight="1">
      <c r="A2536" s="6" t="s">
        <v>26</v>
      </c>
      <c r="B2536" s="12">
        <v>1</v>
      </c>
      <c r="C2536" s="18">
        <v>0</v>
      </c>
      <c r="D2536" s="23">
        <v>1</v>
      </c>
      <c r="E2536" s="6" t="s">
        <v>18</v>
      </c>
      <c r="F2536" s="12">
        <v>1</v>
      </c>
      <c r="G2536" s="18">
        <v>2</v>
      </c>
      <c r="H2536" s="23">
        <v>3</v>
      </c>
      <c r="I2536" s="6" t="s">
        <v>28</v>
      </c>
      <c r="J2536" s="12">
        <v>0</v>
      </c>
      <c r="K2536" s="18">
        <v>2</v>
      </c>
      <c r="L2536" s="23">
        <v>2</v>
      </c>
      <c r="M2536" s="6" t="s">
        <v>4</v>
      </c>
      <c r="N2536" s="12">
        <v>4</v>
      </c>
      <c r="O2536" s="18">
        <v>4</v>
      </c>
      <c r="P2536" s="23">
        <v>8</v>
      </c>
      <c r="Q2536" s="6" t="s">
        <v>33</v>
      </c>
      <c r="R2536" s="12">
        <v>0</v>
      </c>
      <c r="S2536" s="18">
        <v>0</v>
      </c>
      <c r="T2536" s="23">
        <v>0</v>
      </c>
      <c r="V2536" s="6" t="s">
        <v>37</v>
      </c>
      <c r="W2536" s="12">
        <v>7</v>
      </c>
      <c r="X2536" s="18">
        <v>6</v>
      </c>
      <c r="Y2536" s="23">
        <v>13</v>
      </c>
    </row>
    <row r="2537" spans="1:25" ht="13.5" customHeight="1">
      <c r="A2537" s="4"/>
      <c r="B2537" s="10"/>
      <c r="C2537" s="16"/>
      <c r="D2537" s="21"/>
      <c r="E2537" s="4"/>
      <c r="F2537" s="10"/>
      <c r="G2537" s="16"/>
      <c r="H2537" s="21"/>
      <c r="I2537" s="4"/>
      <c r="J2537" s="10"/>
      <c r="K2537" s="16"/>
      <c r="L2537" s="21"/>
      <c r="M2537" s="4"/>
      <c r="N2537" s="10"/>
      <c r="O2537" s="16"/>
      <c r="P2537" s="21"/>
      <c r="Q2537" s="4"/>
      <c r="R2537" s="10"/>
      <c r="S2537" s="16"/>
      <c r="T2537" s="21"/>
      <c r="V2537" s="4"/>
      <c r="W2537" s="10"/>
      <c r="X2537" s="16"/>
      <c r="Y2537" s="21"/>
    </row>
    <row r="2538" spans="1:25" ht="13.5" customHeight="1">
      <c r="A2538" s="5"/>
      <c r="B2538" s="11"/>
      <c r="C2538" s="17"/>
      <c r="D2538" s="22"/>
      <c r="E2538" s="5"/>
      <c r="F2538" s="11"/>
      <c r="G2538" s="17"/>
      <c r="H2538" s="22"/>
      <c r="I2538" s="5"/>
      <c r="J2538" s="11"/>
      <c r="K2538" s="17"/>
      <c r="L2538" s="22"/>
      <c r="M2538" s="5"/>
      <c r="N2538" s="11"/>
      <c r="O2538" s="17"/>
      <c r="P2538" s="22"/>
      <c r="Q2538" s="5"/>
      <c r="R2538" s="11"/>
      <c r="S2538" s="17"/>
      <c r="T2538" s="22"/>
      <c r="V2538" s="5"/>
      <c r="W2538" s="11"/>
      <c r="X2538" s="17"/>
      <c r="Y2538" s="22"/>
    </row>
    <row r="2539" spans="1:25" ht="13.5" customHeight="1">
      <c r="A2539" s="6" t="s">
        <v>39</v>
      </c>
      <c r="B2539" s="12">
        <v>0</v>
      </c>
      <c r="C2539" s="18">
        <v>1</v>
      </c>
      <c r="D2539" s="23">
        <v>1</v>
      </c>
      <c r="E2539" s="6" t="s">
        <v>43</v>
      </c>
      <c r="F2539" s="12">
        <v>0</v>
      </c>
      <c r="G2539" s="18">
        <v>2</v>
      </c>
      <c r="H2539" s="23">
        <v>2</v>
      </c>
      <c r="I2539" s="6" t="s">
        <v>45</v>
      </c>
      <c r="J2539" s="12">
        <v>2</v>
      </c>
      <c r="K2539" s="18">
        <v>1</v>
      </c>
      <c r="L2539" s="23">
        <v>3</v>
      </c>
      <c r="M2539" s="6" t="s">
        <v>47</v>
      </c>
      <c r="N2539" s="12">
        <v>0</v>
      </c>
      <c r="O2539" s="18">
        <v>2</v>
      </c>
      <c r="P2539" s="23">
        <v>2</v>
      </c>
      <c r="Q2539" s="6" t="s">
        <v>8</v>
      </c>
      <c r="R2539" s="12">
        <v>0</v>
      </c>
      <c r="S2539" s="18">
        <v>0</v>
      </c>
      <c r="T2539" s="23">
        <v>0</v>
      </c>
      <c r="V2539" s="6" t="s">
        <v>48</v>
      </c>
      <c r="W2539" s="12">
        <v>3</v>
      </c>
      <c r="X2539" s="18">
        <v>3</v>
      </c>
      <c r="Y2539" s="23">
        <v>6</v>
      </c>
    </row>
    <row r="2540" spans="1:25" ht="13.5" customHeight="1">
      <c r="A2540" s="4"/>
      <c r="B2540" s="10"/>
      <c r="C2540" s="16"/>
      <c r="D2540" s="21"/>
      <c r="E2540" s="4"/>
      <c r="F2540" s="10"/>
      <c r="G2540" s="16"/>
      <c r="H2540" s="21"/>
      <c r="I2540" s="4"/>
      <c r="J2540" s="10"/>
      <c r="K2540" s="16"/>
      <c r="L2540" s="21"/>
      <c r="M2540" s="4"/>
      <c r="N2540" s="10"/>
      <c r="O2540" s="16"/>
      <c r="P2540" s="21"/>
      <c r="Q2540" s="4"/>
      <c r="R2540" s="10"/>
      <c r="S2540" s="16"/>
      <c r="T2540" s="21"/>
      <c r="V2540" s="4"/>
      <c r="W2540" s="10"/>
      <c r="X2540" s="16"/>
      <c r="Y2540" s="21"/>
    </row>
    <row r="2541" spans="1:25" ht="13.5" customHeight="1">
      <c r="A2541" s="5"/>
      <c r="B2541" s="11"/>
      <c r="C2541" s="17"/>
      <c r="D2541" s="22"/>
      <c r="E2541" s="5"/>
      <c r="F2541" s="11"/>
      <c r="G2541" s="17"/>
      <c r="H2541" s="22"/>
      <c r="I2541" s="5"/>
      <c r="J2541" s="11"/>
      <c r="K2541" s="17"/>
      <c r="L2541" s="22"/>
      <c r="M2541" s="5"/>
      <c r="N2541" s="11"/>
      <c r="O2541" s="17"/>
      <c r="P2541" s="22"/>
      <c r="Q2541" s="5"/>
      <c r="R2541" s="11"/>
      <c r="S2541" s="17"/>
      <c r="T2541" s="22"/>
      <c r="V2541" s="5"/>
      <c r="W2541" s="11"/>
      <c r="X2541" s="17"/>
      <c r="Y2541" s="22"/>
    </row>
    <row r="2542" spans="1:25" ht="13.5" customHeight="1">
      <c r="A2542" s="6" t="s">
        <v>50</v>
      </c>
      <c r="B2542" s="12">
        <v>0</v>
      </c>
      <c r="C2542" s="18">
        <v>2</v>
      </c>
      <c r="D2542" s="23">
        <v>2</v>
      </c>
      <c r="E2542" s="6" t="s">
        <v>52</v>
      </c>
      <c r="F2542" s="12">
        <v>1</v>
      </c>
      <c r="G2542" s="18">
        <v>2</v>
      </c>
      <c r="H2542" s="23">
        <v>3</v>
      </c>
      <c r="I2542" s="6" t="s">
        <v>42</v>
      </c>
      <c r="J2542" s="12">
        <v>0</v>
      </c>
      <c r="K2542" s="18">
        <v>1</v>
      </c>
      <c r="L2542" s="23">
        <v>1</v>
      </c>
      <c r="M2542" s="6" t="s">
        <v>54</v>
      </c>
      <c r="N2542" s="12">
        <v>3</v>
      </c>
      <c r="O2542" s="18">
        <v>1</v>
      </c>
      <c r="P2542" s="23">
        <v>4</v>
      </c>
      <c r="Q2542" s="6" t="s">
        <v>55</v>
      </c>
      <c r="R2542" s="12">
        <v>0</v>
      </c>
      <c r="S2542" s="18">
        <v>0</v>
      </c>
      <c r="T2542" s="23">
        <v>0</v>
      </c>
      <c r="V2542" s="6" t="s">
        <v>32</v>
      </c>
      <c r="W2542" s="12">
        <v>2</v>
      </c>
      <c r="X2542" s="18">
        <v>9</v>
      </c>
      <c r="Y2542" s="23">
        <v>11</v>
      </c>
    </row>
    <row r="2543" spans="1:25" ht="13.5" customHeight="1">
      <c r="A2543" s="4"/>
      <c r="B2543" s="10"/>
      <c r="C2543" s="16"/>
      <c r="D2543" s="21"/>
      <c r="E2543" s="4"/>
      <c r="F2543" s="10"/>
      <c r="G2543" s="16"/>
      <c r="H2543" s="21"/>
      <c r="I2543" s="4"/>
      <c r="J2543" s="10"/>
      <c r="K2543" s="16"/>
      <c r="L2543" s="21"/>
      <c r="M2543" s="4"/>
      <c r="N2543" s="10"/>
      <c r="O2543" s="16"/>
      <c r="P2543" s="21"/>
      <c r="Q2543" s="4"/>
      <c r="R2543" s="10"/>
      <c r="S2543" s="16"/>
      <c r="T2543" s="21"/>
      <c r="V2543" s="4"/>
      <c r="W2543" s="10"/>
      <c r="X2543" s="16"/>
      <c r="Y2543" s="21"/>
    </row>
    <row r="2544" spans="1:25" ht="13.5" customHeight="1">
      <c r="A2544" s="5"/>
      <c r="B2544" s="11"/>
      <c r="C2544" s="17"/>
      <c r="D2544" s="22"/>
      <c r="E2544" s="5"/>
      <c r="F2544" s="11"/>
      <c r="G2544" s="17"/>
      <c r="H2544" s="22"/>
      <c r="I2544" s="5"/>
      <c r="J2544" s="11"/>
      <c r="K2544" s="17"/>
      <c r="L2544" s="22"/>
      <c r="M2544" s="5"/>
      <c r="N2544" s="11"/>
      <c r="O2544" s="17"/>
      <c r="P2544" s="22"/>
      <c r="Q2544" s="5"/>
      <c r="R2544" s="11"/>
      <c r="S2544" s="17"/>
      <c r="T2544" s="22"/>
      <c r="V2544" s="5"/>
      <c r="W2544" s="11"/>
      <c r="X2544" s="17"/>
      <c r="Y2544" s="22"/>
    </row>
    <row r="2545" spans="1:25" ht="13.5" customHeight="1">
      <c r="A2545" s="6" t="s">
        <v>56</v>
      </c>
      <c r="B2545" s="12">
        <v>3</v>
      </c>
      <c r="C2545" s="18">
        <v>1</v>
      </c>
      <c r="D2545" s="23">
        <v>4</v>
      </c>
      <c r="E2545" s="6" t="s">
        <v>58</v>
      </c>
      <c r="F2545" s="12">
        <v>1</v>
      </c>
      <c r="G2545" s="18">
        <v>2</v>
      </c>
      <c r="H2545" s="23">
        <v>3</v>
      </c>
      <c r="I2545" s="6" t="s">
        <v>61</v>
      </c>
      <c r="J2545" s="12">
        <v>3</v>
      </c>
      <c r="K2545" s="18">
        <v>3</v>
      </c>
      <c r="L2545" s="23">
        <v>6</v>
      </c>
      <c r="M2545" s="6" t="s">
        <v>3</v>
      </c>
      <c r="N2545" s="12">
        <v>0</v>
      </c>
      <c r="O2545" s="18">
        <v>2</v>
      </c>
      <c r="P2545" s="23">
        <v>2</v>
      </c>
      <c r="Q2545" s="6" t="s">
        <v>63</v>
      </c>
      <c r="R2545" s="12">
        <v>0</v>
      </c>
      <c r="S2545" s="18">
        <v>0</v>
      </c>
      <c r="T2545" s="23">
        <v>0</v>
      </c>
      <c r="V2545" s="6" t="s">
        <v>64</v>
      </c>
      <c r="W2545" s="12">
        <v>4</v>
      </c>
      <c r="X2545" s="18">
        <v>13</v>
      </c>
      <c r="Y2545" s="23">
        <v>17</v>
      </c>
    </row>
    <row r="2546" spans="1:25" ht="13.5" customHeight="1">
      <c r="A2546" s="4"/>
      <c r="B2546" s="10"/>
      <c r="C2546" s="16"/>
      <c r="D2546" s="21"/>
      <c r="E2546" s="4"/>
      <c r="F2546" s="10"/>
      <c r="G2546" s="16"/>
      <c r="H2546" s="21"/>
      <c r="I2546" s="4"/>
      <c r="J2546" s="10"/>
      <c r="K2546" s="16"/>
      <c r="L2546" s="21"/>
      <c r="M2546" s="4"/>
      <c r="N2546" s="10"/>
      <c r="O2546" s="16"/>
      <c r="P2546" s="21"/>
      <c r="Q2546" s="4"/>
      <c r="R2546" s="10"/>
      <c r="S2546" s="16"/>
      <c r="T2546" s="21"/>
      <c r="V2546" s="4"/>
      <c r="W2546" s="10"/>
      <c r="X2546" s="16"/>
      <c r="Y2546" s="21"/>
    </row>
    <row r="2547" spans="1:25" ht="13.5" customHeight="1">
      <c r="A2547" s="5"/>
      <c r="B2547" s="11"/>
      <c r="C2547" s="17"/>
      <c r="D2547" s="22"/>
      <c r="E2547" s="5"/>
      <c r="F2547" s="11"/>
      <c r="G2547" s="17"/>
      <c r="H2547" s="22"/>
      <c r="I2547" s="5"/>
      <c r="J2547" s="11"/>
      <c r="K2547" s="17"/>
      <c r="L2547" s="22"/>
      <c r="M2547" s="5"/>
      <c r="N2547" s="11"/>
      <c r="O2547" s="17"/>
      <c r="P2547" s="22"/>
      <c r="Q2547" s="5"/>
      <c r="R2547" s="11"/>
      <c r="S2547" s="17"/>
      <c r="T2547" s="22"/>
      <c r="V2547" s="5"/>
      <c r="W2547" s="11"/>
      <c r="X2547" s="17"/>
      <c r="Y2547" s="22"/>
    </row>
    <row r="2548" spans="1:25" ht="13.5" customHeight="1">
      <c r="A2548" s="6" t="s">
        <v>66</v>
      </c>
      <c r="B2548" s="12">
        <v>1</v>
      </c>
      <c r="C2548" s="18">
        <v>0</v>
      </c>
      <c r="D2548" s="23">
        <v>1</v>
      </c>
      <c r="E2548" s="6" t="s">
        <v>67</v>
      </c>
      <c r="F2548" s="12">
        <v>0</v>
      </c>
      <c r="G2548" s="18">
        <v>3</v>
      </c>
      <c r="H2548" s="23">
        <v>3</v>
      </c>
      <c r="I2548" s="6" t="s">
        <v>41</v>
      </c>
      <c r="J2548" s="12">
        <v>1</v>
      </c>
      <c r="K2548" s="18">
        <v>6</v>
      </c>
      <c r="L2548" s="23">
        <v>7</v>
      </c>
      <c r="M2548" s="6" t="s">
        <v>70</v>
      </c>
      <c r="N2548" s="12">
        <v>0</v>
      </c>
      <c r="O2548" s="18">
        <v>3</v>
      </c>
      <c r="P2548" s="23">
        <v>3</v>
      </c>
      <c r="Q2548" s="6" t="s">
        <v>71</v>
      </c>
      <c r="R2548" s="12">
        <v>0</v>
      </c>
      <c r="S2548" s="18">
        <v>0</v>
      </c>
      <c r="T2548" s="23">
        <v>0</v>
      </c>
      <c r="V2548" s="6" t="s">
        <v>72</v>
      </c>
      <c r="W2548" s="12">
        <v>4</v>
      </c>
      <c r="X2548" s="18">
        <v>8</v>
      </c>
      <c r="Y2548" s="23">
        <v>12</v>
      </c>
    </row>
    <row r="2549" spans="1:25" ht="13.5" customHeight="1">
      <c r="A2549" s="4"/>
      <c r="B2549" s="10"/>
      <c r="C2549" s="16"/>
      <c r="D2549" s="21"/>
      <c r="E2549" s="4"/>
      <c r="F2549" s="10"/>
      <c r="G2549" s="16"/>
      <c r="H2549" s="21"/>
      <c r="I2549" s="4"/>
      <c r="J2549" s="10"/>
      <c r="K2549" s="16"/>
      <c r="L2549" s="21"/>
      <c r="M2549" s="4"/>
      <c r="N2549" s="10"/>
      <c r="O2549" s="16"/>
      <c r="P2549" s="21"/>
      <c r="Q2549" s="4"/>
      <c r="R2549" s="10"/>
      <c r="S2549" s="16"/>
      <c r="T2549" s="21"/>
      <c r="V2549" s="4"/>
      <c r="W2549" s="10"/>
      <c r="X2549" s="16"/>
      <c r="Y2549" s="21"/>
    </row>
    <row r="2550" spans="1:25" ht="13.5" customHeight="1">
      <c r="A2550" s="5"/>
      <c r="B2550" s="11"/>
      <c r="C2550" s="17"/>
      <c r="D2550" s="22"/>
      <c r="E2550" s="5"/>
      <c r="F2550" s="11"/>
      <c r="G2550" s="17"/>
      <c r="H2550" s="22"/>
      <c r="I2550" s="5"/>
      <c r="J2550" s="11"/>
      <c r="K2550" s="17"/>
      <c r="L2550" s="22"/>
      <c r="M2550" s="5"/>
      <c r="N2550" s="11"/>
      <c r="O2550" s="17"/>
      <c r="P2550" s="22"/>
      <c r="Q2550" s="5"/>
      <c r="R2550" s="11"/>
      <c r="S2550" s="17"/>
      <c r="T2550" s="22"/>
      <c r="V2550" s="5"/>
      <c r="W2550" s="11"/>
      <c r="X2550" s="17"/>
      <c r="Y2550" s="22"/>
    </row>
    <row r="2551" spans="1:25" ht="13.5" customHeight="1">
      <c r="A2551" s="6" t="s">
        <v>73</v>
      </c>
      <c r="B2551" s="12">
        <v>0</v>
      </c>
      <c r="C2551" s="18">
        <v>1</v>
      </c>
      <c r="D2551" s="23">
        <v>1</v>
      </c>
      <c r="E2551" s="6" t="s">
        <v>13</v>
      </c>
      <c r="F2551" s="12">
        <v>2</v>
      </c>
      <c r="G2551" s="18">
        <v>0</v>
      </c>
      <c r="H2551" s="23">
        <v>2</v>
      </c>
      <c r="I2551" s="6" t="s">
        <v>49</v>
      </c>
      <c r="J2551" s="12">
        <v>5</v>
      </c>
      <c r="K2551" s="18">
        <v>1</v>
      </c>
      <c r="L2551" s="23">
        <v>6</v>
      </c>
      <c r="M2551" s="6" t="s">
        <v>60</v>
      </c>
      <c r="N2551" s="12">
        <v>0</v>
      </c>
      <c r="O2551" s="18">
        <v>2</v>
      </c>
      <c r="P2551" s="23">
        <v>2</v>
      </c>
      <c r="Q2551" s="6" t="s">
        <v>57</v>
      </c>
      <c r="R2551" s="12">
        <v>0</v>
      </c>
      <c r="S2551" s="18">
        <v>0</v>
      </c>
      <c r="T2551" s="23">
        <v>0</v>
      </c>
      <c r="V2551" s="6" t="s">
        <v>10</v>
      </c>
      <c r="W2551" s="12">
        <v>8</v>
      </c>
      <c r="X2551" s="18">
        <v>14</v>
      </c>
      <c r="Y2551" s="23">
        <v>22</v>
      </c>
    </row>
    <row r="2552" spans="1:25" ht="13.5" customHeight="1">
      <c r="A2552" s="4"/>
      <c r="B2552" s="10"/>
      <c r="C2552" s="16"/>
      <c r="D2552" s="21"/>
      <c r="E2552" s="4"/>
      <c r="F2552" s="10"/>
      <c r="G2552" s="16"/>
      <c r="H2552" s="21"/>
      <c r="I2552" s="4"/>
      <c r="J2552" s="10"/>
      <c r="K2552" s="16"/>
      <c r="L2552" s="21"/>
      <c r="M2552" s="4"/>
      <c r="N2552" s="10"/>
      <c r="O2552" s="16"/>
      <c r="P2552" s="21"/>
      <c r="Q2552" s="4"/>
      <c r="R2552" s="10"/>
      <c r="S2552" s="16"/>
      <c r="T2552" s="21"/>
      <c r="V2552" s="4"/>
      <c r="W2552" s="10"/>
      <c r="X2552" s="16"/>
      <c r="Y2552" s="21"/>
    </row>
    <row r="2553" spans="1:25" ht="13.5" customHeight="1">
      <c r="A2553" s="5"/>
      <c r="B2553" s="11"/>
      <c r="C2553" s="17"/>
      <c r="D2553" s="22"/>
      <c r="E2553" s="5"/>
      <c r="F2553" s="11"/>
      <c r="G2553" s="17"/>
      <c r="H2553" s="22"/>
      <c r="I2553" s="5"/>
      <c r="J2553" s="11"/>
      <c r="K2553" s="17"/>
      <c r="L2553" s="22"/>
      <c r="M2553" s="5"/>
      <c r="N2553" s="11"/>
      <c r="O2553" s="17"/>
      <c r="P2553" s="22"/>
      <c r="Q2553" s="5"/>
      <c r="R2553" s="11"/>
      <c r="S2553" s="17"/>
      <c r="T2553" s="22"/>
      <c r="V2553" s="5"/>
      <c r="W2553" s="11"/>
      <c r="X2553" s="17"/>
      <c r="Y2553" s="22"/>
    </row>
    <row r="2554" spans="1:25" ht="13.5" customHeight="1">
      <c r="A2554" s="6" t="s">
        <v>62</v>
      </c>
      <c r="B2554" s="12">
        <v>2</v>
      </c>
      <c r="C2554" s="18">
        <v>1</v>
      </c>
      <c r="D2554" s="23">
        <v>3</v>
      </c>
      <c r="E2554" s="6" t="s">
        <v>30</v>
      </c>
      <c r="F2554" s="12">
        <v>0</v>
      </c>
      <c r="G2554" s="18">
        <v>2</v>
      </c>
      <c r="H2554" s="23">
        <v>2</v>
      </c>
      <c r="I2554" s="6" t="s">
        <v>74</v>
      </c>
      <c r="J2554" s="12">
        <v>2</v>
      </c>
      <c r="K2554" s="18">
        <v>4</v>
      </c>
      <c r="L2554" s="23">
        <v>6</v>
      </c>
      <c r="M2554" s="6" t="s">
        <v>68</v>
      </c>
      <c r="N2554" s="12">
        <v>2</v>
      </c>
      <c r="O2554" s="18">
        <v>0</v>
      </c>
      <c r="P2554" s="23">
        <v>2</v>
      </c>
      <c r="Q2554" s="6" t="s">
        <v>35</v>
      </c>
      <c r="R2554" s="12">
        <v>0</v>
      </c>
      <c r="S2554" s="18">
        <v>0</v>
      </c>
      <c r="T2554" s="23">
        <v>0</v>
      </c>
      <c r="V2554" s="6" t="s">
        <v>75</v>
      </c>
      <c r="W2554" s="12">
        <v>6</v>
      </c>
      <c r="X2554" s="18">
        <v>7</v>
      </c>
      <c r="Y2554" s="23">
        <v>13</v>
      </c>
    </row>
    <row r="2555" spans="1:25" ht="13.5" customHeight="1">
      <c r="A2555" s="4"/>
      <c r="B2555" s="10"/>
      <c r="C2555" s="16"/>
      <c r="D2555" s="21"/>
      <c r="E2555" s="4"/>
      <c r="F2555" s="10"/>
      <c r="G2555" s="16"/>
      <c r="H2555" s="21"/>
      <c r="I2555" s="4"/>
      <c r="J2555" s="10"/>
      <c r="K2555" s="16"/>
      <c r="L2555" s="21"/>
      <c r="M2555" s="4"/>
      <c r="N2555" s="10"/>
      <c r="O2555" s="16"/>
      <c r="P2555" s="21"/>
      <c r="Q2555" s="4"/>
      <c r="R2555" s="10"/>
      <c r="S2555" s="16"/>
      <c r="T2555" s="21"/>
      <c r="V2555" s="4"/>
      <c r="W2555" s="10"/>
      <c r="X2555" s="16"/>
      <c r="Y2555" s="21"/>
    </row>
    <row r="2556" spans="1:25" ht="13.5" customHeight="1">
      <c r="A2556" s="5"/>
      <c r="B2556" s="11"/>
      <c r="C2556" s="17"/>
      <c r="D2556" s="22"/>
      <c r="E2556" s="5"/>
      <c r="F2556" s="11"/>
      <c r="G2556" s="17"/>
      <c r="H2556" s="22"/>
      <c r="I2556" s="5"/>
      <c r="J2556" s="11"/>
      <c r="K2556" s="17"/>
      <c r="L2556" s="22"/>
      <c r="M2556" s="5"/>
      <c r="N2556" s="11"/>
      <c r="O2556" s="17"/>
      <c r="P2556" s="22"/>
      <c r="Q2556" s="5"/>
      <c r="R2556" s="11"/>
      <c r="S2556" s="17"/>
      <c r="T2556" s="22"/>
      <c r="V2556" s="5"/>
      <c r="W2556" s="11"/>
      <c r="X2556" s="17"/>
      <c r="Y2556" s="22"/>
    </row>
    <row r="2557" spans="1:25" ht="13.5" customHeight="1">
      <c r="A2557" s="6" t="s">
        <v>53</v>
      </c>
      <c r="B2557" s="12">
        <v>3</v>
      </c>
      <c r="C2557" s="18">
        <v>0</v>
      </c>
      <c r="D2557" s="23">
        <v>3</v>
      </c>
      <c r="E2557" s="6" t="s">
        <v>24</v>
      </c>
      <c r="F2557" s="12">
        <v>4</v>
      </c>
      <c r="G2557" s="18">
        <v>7</v>
      </c>
      <c r="H2557" s="23">
        <v>11</v>
      </c>
      <c r="I2557" s="6" t="s">
        <v>77</v>
      </c>
      <c r="J2557" s="12">
        <v>4</v>
      </c>
      <c r="K2557" s="18">
        <v>1</v>
      </c>
      <c r="L2557" s="23">
        <v>5</v>
      </c>
      <c r="M2557" s="6" t="s">
        <v>44</v>
      </c>
      <c r="N2557" s="12">
        <v>4</v>
      </c>
      <c r="O2557" s="18">
        <v>1</v>
      </c>
      <c r="P2557" s="23">
        <v>5</v>
      </c>
      <c r="Q2557" s="6" t="s">
        <v>46</v>
      </c>
      <c r="R2557" s="12">
        <v>0</v>
      </c>
      <c r="S2557" s="18">
        <v>0</v>
      </c>
      <c r="T2557" s="23">
        <v>0</v>
      </c>
      <c r="V2557" s="6" t="s">
        <v>29</v>
      </c>
      <c r="W2557" s="12">
        <v>9</v>
      </c>
      <c r="X2557" s="18">
        <v>6</v>
      </c>
      <c r="Y2557" s="23">
        <v>15</v>
      </c>
    </row>
    <row r="2558" spans="1:25" ht="13.5" customHeight="1">
      <c r="A2558" s="4"/>
      <c r="B2558" s="10"/>
      <c r="C2558" s="16"/>
      <c r="D2558" s="21"/>
      <c r="E2558" s="4"/>
      <c r="F2558" s="10"/>
      <c r="G2558" s="16"/>
      <c r="H2558" s="21"/>
      <c r="I2558" s="4"/>
      <c r="J2558" s="10"/>
      <c r="K2558" s="16"/>
      <c r="L2558" s="21"/>
      <c r="M2558" s="4"/>
      <c r="N2558" s="10"/>
      <c r="O2558" s="16"/>
      <c r="P2558" s="21"/>
      <c r="Q2558" s="4"/>
      <c r="R2558" s="10"/>
      <c r="S2558" s="16"/>
      <c r="T2558" s="21"/>
      <c r="V2558" s="4"/>
      <c r="W2558" s="10"/>
      <c r="X2558" s="16"/>
      <c r="Y2558" s="21"/>
    </row>
    <row r="2559" spans="1:25" ht="13.5" customHeight="1">
      <c r="A2559" s="5"/>
      <c r="B2559" s="11"/>
      <c r="C2559" s="17"/>
      <c r="D2559" s="22"/>
      <c r="E2559" s="5"/>
      <c r="F2559" s="11"/>
      <c r="G2559" s="17"/>
      <c r="H2559" s="22"/>
      <c r="I2559" s="5"/>
      <c r="J2559" s="11"/>
      <c r="K2559" s="17"/>
      <c r="L2559" s="22"/>
      <c r="M2559" s="5"/>
      <c r="N2559" s="11"/>
      <c r="O2559" s="17"/>
      <c r="P2559" s="22"/>
      <c r="Q2559" s="5"/>
      <c r="R2559" s="11"/>
      <c r="S2559" s="17"/>
      <c r="T2559" s="22"/>
      <c r="V2559" s="5"/>
      <c r="W2559" s="11"/>
      <c r="X2559" s="17"/>
      <c r="Y2559" s="22"/>
    </row>
    <row r="2560" spans="1:25" ht="13.5" customHeight="1">
      <c r="A2560" s="6" t="s">
        <v>78</v>
      </c>
      <c r="B2560" s="12">
        <v>1</v>
      </c>
      <c r="C2560" s="18">
        <v>4</v>
      </c>
      <c r="D2560" s="23">
        <v>5</v>
      </c>
      <c r="E2560" s="6" t="s">
        <v>79</v>
      </c>
      <c r="F2560" s="12">
        <v>2</v>
      </c>
      <c r="G2560" s="18">
        <v>2</v>
      </c>
      <c r="H2560" s="23">
        <v>4</v>
      </c>
      <c r="I2560" s="6" t="s">
        <v>7</v>
      </c>
      <c r="J2560" s="12">
        <v>0</v>
      </c>
      <c r="K2560" s="18">
        <v>1</v>
      </c>
      <c r="L2560" s="23">
        <v>1</v>
      </c>
      <c r="M2560" s="6" t="s">
        <v>59</v>
      </c>
      <c r="N2560" s="12">
        <v>2</v>
      </c>
      <c r="O2560" s="18">
        <v>1</v>
      </c>
      <c r="P2560" s="23">
        <v>3</v>
      </c>
      <c r="Q2560" s="6" t="s">
        <v>80</v>
      </c>
      <c r="R2560" s="12">
        <v>0</v>
      </c>
      <c r="S2560" s="18">
        <v>0</v>
      </c>
      <c r="T2560" s="23">
        <v>0</v>
      </c>
      <c r="V2560" s="6" t="s">
        <v>82</v>
      </c>
      <c r="W2560" s="12">
        <v>8</v>
      </c>
      <c r="X2560" s="18">
        <v>12</v>
      </c>
      <c r="Y2560" s="23">
        <v>20</v>
      </c>
    </row>
    <row r="2561" spans="1:25" ht="13.5" customHeight="1">
      <c r="A2561" s="4"/>
      <c r="B2561" s="10"/>
      <c r="C2561" s="16"/>
      <c r="D2561" s="21"/>
      <c r="E2561" s="4"/>
      <c r="F2561" s="10"/>
      <c r="G2561" s="16"/>
      <c r="H2561" s="21"/>
      <c r="I2561" s="4"/>
      <c r="J2561" s="10"/>
      <c r="K2561" s="16"/>
      <c r="L2561" s="21"/>
      <c r="M2561" s="4"/>
      <c r="N2561" s="10"/>
      <c r="O2561" s="16"/>
      <c r="P2561" s="21"/>
      <c r="Q2561" s="4"/>
      <c r="R2561" s="10"/>
      <c r="S2561" s="16"/>
      <c r="T2561" s="21"/>
      <c r="V2561" s="4"/>
      <c r="W2561" s="10"/>
      <c r="X2561" s="16"/>
      <c r="Y2561" s="21"/>
    </row>
    <row r="2562" spans="1:25" ht="13.5" customHeight="1">
      <c r="A2562" s="5"/>
      <c r="B2562" s="11"/>
      <c r="C2562" s="17"/>
      <c r="D2562" s="22"/>
      <c r="E2562" s="5"/>
      <c r="F2562" s="11"/>
      <c r="G2562" s="17"/>
      <c r="H2562" s="22"/>
      <c r="I2562" s="5"/>
      <c r="J2562" s="11"/>
      <c r="K2562" s="17"/>
      <c r="L2562" s="22"/>
      <c r="M2562" s="5"/>
      <c r="N2562" s="11"/>
      <c r="O2562" s="17"/>
      <c r="P2562" s="22"/>
      <c r="Q2562" s="5"/>
      <c r="R2562" s="11"/>
      <c r="S2562" s="17"/>
      <c r="T2562" s="22"/>
      <c r="V2562" s="5"/>
      <c r="W2562" s="11"/>
      <c r="X2562" s="17"/>
      <c r="Y2562" s="22"/>
    </row>
    <row r="2563" spans="1:25" ht="13.5" customHeight="1">
      <c r="A2563" s="6" t="s">
        <v>83</v>
      </c>
      <c r="B2563" s="12">
        <v>0</v>
      </c>
      <c r="C2563" s="18">
        <v>1</v>
      </c>
      <c r="D2563" s="23">
        <v>1</v>
      </c>
      <c r="E2563" s="6" t="s">
        <v>85</v>
      </c>
      <c r="F2563" s="12">
        <v>4</v>
      </c>
      <c r="G2563" s="18">
        <v>3</v>
      </c>
      <c r="H2563" s="23">
        <v>7</v>
      </c>
      <c r="I2563" s="6" t="s">
        <v>86</v>
      </c>
      <c r="J2563" s="12">
        <v>4</v>
      </c>
      <c r="K2563" s="18">
        <v>0</v>
      </c>
      <c r="L2563" s="23">
        <v>4</v>
      </c>
      <c r="M2563" s="6" t="s">
        <v>69</v>
      </c>
      <c r="N2563" s="12">
        <v>1</v>
      </c>
      <c r="O2563" s="18">
        <v>1</v>
      </c>
      <c r="P2563" s="23">
        <v>2</v>
      </c>
      <c r="Q2563" s="6" t="s">
        <v>87</v>
      </c>
      <c r="R2563" s="12">
        <v>0</v>
      </c>
      <c r="S2563" s="18">
        <v>0</v>
      </c>
      <c r="T2563" s="23">
        <v>0</v>
      </c>
      <c r="V2563" s="6" t="s">
        <v>51</v>
      </c>
      <c r="W2563" s="12">
        <v>6</v>
      </c>
      <c r="X2563" s="18">
        <v>11</v>
      </c>
      <c r="Y2563" s="23">
        <v>17</v>
      </c>
    </row>
    <row r="2564" spans="1:25" ht="13.5" customHeight="1">
      <c r="A2564" s="4"/>
      <c r="B2564" s="10"/>
      <c r="C2564" s="16"/>
      <c r="D2564" s="21"/>
      <c r="E2564" s="4"/>
      <c r="F2564" s="10"/>
      <c r="G2564" s="16"/>
      <c r="H2564" s="21"/>
      <c r="I2564" s="4"/>
      <c r="J2564" s="10"/>
      <c r="K2564" s="16"/>
      <c r="L2564" s="21"/>
      <c r="M2564" s="4"/>
      <c r="N2564" s="10"/>
      <c r="O2564" s="16"/>
      <c r="P2564" s="21"/>
      <c r="Q2564" s="4"/>
      <c r="R2564" s="10"/>
      <c r="S2564" s="16"/>
      <c r="T2564" s="21"/>
      <c r="V2564" s="4"/>
      <c r="W2564" s="10"/>
      <c r="X2564" s="16"/>
      <c r="Y2564" s="21"/>
    </row>
    <row r="2565" spans="1:25" ht="13.5" customHeight="1">
      <c r="A2565" s="5"/>
      <c r="B2565" s="11"/>
      <c r="C2565" s="17"/>
      <c r="D2565" s="22"/>
      <c r="E2565" s="5"/>
      <c r="F2565" s="11"/>
      <c r="G2565" s="17"/>
      <c r="H2565" s="22"/>
      <c r="I2565" s="5"/>
      <c r="J2565" s="11"/>
      <c r="K2565" s="17"/>
      <c r="L2565" s="22"/>
      <c r="M2565" s="5"/>
      <c r="N2565" s="11"/>
      <c r="O2565" s="17"/>
      <c r="P2565" s="22"/>
      <c r="Q2565" s="5"/>
      <c r="R2565" s="11"/>
      <c r="S2565" s="17"/>
      <c r="T2565" s="22"/>
      <c r="V2565" s="5"/>
      <c r="W2565" s="11"/>
      <c r="X2565" s="17"/>
      <c r="Y2565" s="22"/>
    </row>
    <row r="2566" spans="1:25" ht="13.5" customHeight="1">
      <c r="A2566" s="6" t="s">
        <v>89</v>
      </c>
      <c r="B2566" s="12">
        <v>0</v>
      </c>
      <c r="C2566" s="18">
        <v>0</v>
      </c>
      <c r="D2566" s="23">
        <v>0</v>
      </c>
      <c r="E2566" s="6" t="s">
        <v>91</v>
      </c>
      <c r="F2566" s="12">
        <v>0</v>
      </c>
      <c r="G2566" s="18">
        <v>2</v>
      </c>
      <c r="H2566" s="23">
        <v>2</v>
      </c>
      <c r="I2566" s="6" t="s">
        <v>92</v>
      </c>
      <c r="J2566" s="12">
        <v>0</v>
      </c>
      <c r="K2566" s="18">
        <v>1</v>
      </c>
      <c r="L2566" s="23">
        <v>1</v>
      </c>
      <c r="M2566" s="6" t="s">
        <v>94</v>
      </c>
      <c r="N2566" s="12">
        <v>0</v>
      </c>
      <c r="O2566" s="18">
        <v>1</v>
      </c>
      <c r="P2566" s="23">
        <v>1</v>
      </c>
      <c r="Q2566" s="6" t="s">
        <v>95</v>
      </c>
      <c r="R2566" s="12">
        <v>0</v>
      </c>
      <c r="S2566" s="18">
        <v>0</v>
      </c>
      <c r="T2566" s="23">
        <v>0</v>
      </c>
      <c r="V2566" s="6" t="s">
        <v>96</v>
      </c>
      <c r="W2566" s="12">
        <v>12</v>
      </c>
      <c r="X2566" s="18">
        <v>13</v>
      </c>
      <c r="Y2566" s="23">
        <v>25</v>
      </c>
    </row>
    <row r="2567" spans="1:25" ht="13.5" customHeight="1">
      <c r="A2567" s="4"/>
      <c r="B2567" s="10"/>
      <c r="C2567" s="16"/>
      <c r="D2567" s="21"/>
      <c r="E2567" s="4"/>
      <c r="F2567" s="10"/>
      <c r="G2567" s="16"/>
      <c r="H2567" s="21"/>
      <c r="I2567" s="4"/>
      <c r="J2567" s="10"/>
      <c r="K2567" s="16"/>
      <c r="L2567" s="21"/>
      <c r="M2567" s="4"/>
      <c r="N2567" s="10"/>
      <c r="O2567" s="16"/>
      <c r="P2567" s="21"/>
      <c r="Q2567" s="4"/>
      <c r="R2567" s="10"/>
      <c r="S2567" s="16"/>
      <c r="T2567" s="21"/>
      <c r="V2567" s="4"/>
      <c r="W2567" s="10"/>
      <c r="X2567" s="16"/>
      <c r="Y2567" s="21"/>
    </row>
    <row r="2568" spans="1:25" ht="13.5" customHeight="1">
      <c r="A2568" s="5"/>
      <c r="B2568" s="11"/>
      <c r="C2568" s="17"/>
      <c r="D2568" s="22"/>
      <c r="E2568" s="5"/>
      <c r="F2568" s="11"/>
      <c r="G2568" s="17"/>
      <c r="H2568" s="22"/>
      <c r="I2568" s="5"/>
      <c r="J2568" s="11"/>
      <c r="K2568" s="17"/>
      <c r="L2568" s="22"/>
      <c r="M2568" s="5"/>
      <c r="N2568" s="11"/>
      <c r="O2568" s="17"/>
      <c r="P2568" s="22"/>
      <c r="Q2568" s="5"/>
      <c r="R2568" s="11"/>
      <c r="S2568" s="17"/>
      <c r="T2568" s="22"/>
      <c r="V2568" s="5"/>
      <c r="W2568" s="11"/>
      <c r="X2568" s="17"/>
      <c r="Y2568" s="22"/>
    </row>
    <row r="2569" spans="1:25" ht="13.5" customHeight="1">
      <c r="A2569" s="6" t="s">
        <v>40</v>
      </c>
      <c r="B2569" s="12">
        <v>0</v>
      </c>
      <c r="C2569" s="18">
        <v>1</v>
      </c>
      <c r="D2569" s="23">
        <v>1</v>
      </c>
      <c r="E2569" s="6" t="s">
        <v>97</v>
      </c>
      <c r="F2569" s="12">
        <v>1</v>
      </c>
      <c r="G2569" s="18">
        <v>2</v>
      </c>
      <c r="H2569" s="23">
        <v>3</v>
      </c>
      <c r="I2569" s="6" t="s">
        <v>98</v>
      </c>
      <c r="J2569" s="12">
        <v>1</v>
      </c>
      <c r="K2569" s="18">
        <v>2</v>
      </c>
      <c r="L2569" s="23">
        <v>3</v>
      </c>
      <c r="M2569" s="6" t="s">
        <v>99</v>
      </c>
      <c r="N2569" s="12">
        <v>0</v>
      </c>
      <c r="O2569" s="18">
        <v>2</v>
      </c>
      <c r="P2569" s="23">
        <v>2</v>
      </c>
      <c r="Q2569" s="6" t="s">
        <v>100</v>
      </c>
      <c r="R2569" s="12">
        <v>0</v>
      </c>
      <c r="S2569" s="18">
        <v>0</v>
      </c>
      <c r="T2569" s="23">
        <v>0</v>
      </c>
      <c r="V2569" s="6" t="s">
        <v>101</v>
      </c>
      <c r="W2569" s="12">
        <v>10</v>
      </c>
      <c r="X2569" s="18">
        <v>9</v>
      </c>
      <c r="Y2569" s="23">
        <v>19</v>
      </c>
    </row>
    <row r="2570" spans="1:25" ht="13.5" customHeight="1">
      <c r="A2570" s="4"/>
      <c r="B2570" s="10"/>
      <c r="C2570" s="16"/>
      <c r="D2570" s="21"/>
      <c r="E2570" s="4"/>
      <c r="F2570" s="10"/>
      <c r="G2570" s="16"/>
      <c r="H2570" s="21"/>
      <c r="I2570" s="4"/>
      <c r="J2570" s="10"/>
      <c r="K2570" s="16"/>
      <c r="L2570" s="21"/>
      <c r="M2570" s="4"/>
      <c r="N2570" s="10"/>
      <c r="O2570" s="16"/>
      <c r="P2570" s="21"/>
      <c r="Q2570" s="4"/>
      <c r="R2570" s="10"/>
      <c r="S2570" s="16"/>
      <c r="T2570" s="21"/>
      <c r="V2570" s="4"/>
      <c r="W2570" s="10"/>
      <c r="X2570" s="16"/>
      <c r="Y2570" s="21"/>
    </row>
    <row r="2571" spans="1:25" ht="13.5" customHeight="1">
      <c r="A2571" s="5"/>
      <c r="B2571" s="11"/>
      <c r="C2571" s="17"/>
      <c r="D2571" s="22"/>
      <c r="E2571" s="5"/>
      <c r="F2571" s="11"/>
      <c r="G2571" s="17"/>
      <c r="H2571" s="22"/>
      <c r="I2571" s="5"/>
      <c r="J2571" s="11"/>
      <c r="K2571" s="17"/>
      <c r="L2571" s="22"/>
      <c r="M2571" s="5"/>
      <c r="N2571" s="11"/>
      <c r="O2571" s="17"/>
      <c r="P2571" s="22"/>
      <c r="Q2571" s="5"/>
      <c r="R2571" s="11"/>
      <c r="S2571" s="17"/>
      <c r="T2571" s="22"/>
      <c r="V2571" s="5"/>
      <c r="W2571" s="11"/>
      <c r="X2571" s="17"/>
      <c r="Y2571" s="22"/>
    </row>
    <row r="2572" spans="1:25" ht="13.5" customHeight="1">
      <c r="A2572" s="6" t="s">
        <v>103</v>
      </c>
      <c r="B2572" s="12">
        <v>2</v>
      </c>
      <c r="C2572" s="18">
        <v>1</v>
      </c>
      <c r="D2572" s="23">
        <v>3</v>
      </c>
      <c r="E2572" s="6" t="s">
        <v>106</v>
      </c>
      <c r="F2572" s="12">
        <v>1</v>
      </c>
      <c r="G2572" s="18">
        <v>0</v>
      </c>
      <c r="H2572" s="23">
        <v>1</v>
      </c>
      <c r="I2572" s="6" t="s">
        <v>107</v>
      </c>
      <c r="J2572" s="12">
        <v>2</v>
      </c>
      <c r="K2572" s="18">
        <v>2</v>
      </c>
      <c r="L2572" s="23">
        <v>4</v>
      </c>
      <c r="M2572" s="6" t="s">
        <v>108</v>
      </c>
      <c r="N2572" s="12">
        <v>0</v>
      </c>
      <c r="O2572" s="18">
        <v>3</v>
      </c>
      <c r="P2572" s="23">
        <v>3</v>
      </c>
      <c r="Q2572" s="6" t="s">
        <v>109</v>
      </c>
      <c r="R2572" s="12">
        <v>0</v>
      </c>
      <c r="S2572" s="18">
        <v>0</v>
      </c>
      <c r="T2572" s="23">
        <v>0</v>
      </c>
      <c r="V2572" s="6" t="s">
        <v>111</v>
      </c>
      <c r="W2572" s="12">
        <v>9</v>
      </c>
      <c r="X2572" s="18">
        <v>10</v>
      </c>
      <c r="Y2572" s="23">
        <v>19</v>
      </c>
    </row>
    <row r="2573" spans="1:25" ht="13.5" customHeight="1">
      <c r="A2573" s="4"/>
      <c r="B2573" s="10"/>
      <c r="C2573" s="16"/>
      <c r="D2573" s="21"/>
      <c r="E2573" s="4"/>
      <c r="F2573" s="10"/>
      <c r="G2573" s="16"/>
      <c r="H2573" s="21"/>
      <c r="I2573" s="4"/>
      <c r="J2573" s="10"/>
      <c r="K2573" s="16"/>
      <c r="L2573" s="21"/>
      <c r="M2573" s="4"/>
      <c r="N2573" s="10"/>
      <c r="O2573" s="16"/>
      <c r="P2573" s="21"/>
      <c r="Q2573" s="4"/>
      <c r="R2573" s="10"/>
      <c r="S2573" s="16"/>
      <c r="T2573" s="21"/>
      <c r="V2573" s="4"/>
      <c r="W2573" s="10"/>
      <c r="X2573" s="16"/>
      <c r="Y2573" s="21"/>
    </row>
    <row r="2574" spans="1:25" ht="13.5" customHeight="1">
      <c r="A2574" s="5"/>
      <c r="B2574" s="11"/>
      <c r="C2574" s="17"/>
      <c r="D2574" s="22"/>
      <c r="E2574" s="5"/>
      <c r="F2574" s="11"/>
      <c r="G2574" s="17"/>
      <c r="H2574" s="22"/>
      <c r="I2574" s="5"/>
      <c r="J2574" s="11"/>
      <c r="K2574" s="17"/>
      <c r="L2574" s="22"/>
      <c r="M2574" s="5"/>
      <c r="N2574" s="11"/>
      <c r="O2574" s="17"/>
      <c r="P2574" s="22"/>
      <c r="Q2574" s="5"/>
      <c r="R2574" s="11"/>
      <c r="S2574" s="17"/>
      <c r="T2574" s="22"/>
      <c r="V2574" s="5"/>
      <c r="W2574" s="11"/>
      <c r="X2574" s="17"/>
      <c r="Y2574" s="22"/>
    </row>
    <row r="2575" spans="1:25" ht="13.5" customHeight="1">
      <c r="A2575" s="6" t="s">
        <v>14</v>
      </c>
      <c r="B2575" s="12">
        <v>1</v>
      </c>
      <c r="C2575" s="18">
        <v>0</v>
      </c>
      <c r="D2575" s="23">
        <v>1</v>
      </c>
      <c r="E2575" s="6" t="s">
        <v>112</v>
      </c>
      <c r="F2575" s="12">
        <v>0</v>
      </c>
      <c r="G2575" s="18">
        <v>0</v>
      </c>
      <c r="H2575" s="23">
        <v>0</v>
      </c>
      <c r="I2575" s="6" t="s">
        <v>38</v>
      </c>
      <c r="J2575" s="12">
        <v>3</v>
      </c>
      <c r="K2575" s="18">
        <v>4</v>
      </c>
      <c r="L2575" s="23">
        <v>7</v>
      </c>
      <c r="M2575" s="6" t="s">
        <v>113</v>
      </c>
      <c r="N2575" s="12">
        <v>3</v>
      </c>
      <c r="O2575" s="18">
        <v>1</v>
      </c>
      <c r="P2575" s="23">
        <v>4</v>
      </c>
      <c r="Q2575" s="6" t="s">
        <v>114</v>
      </c>
      <c r="R2575" s="12">
        <v>0</v>
      </c>
      <c r="S2575" s="18">
        <v>0</v>
      </c>
      <c r="T2575" s="23">
        <v>0</v>
      </c>
      <c r="V2575" s="6" t="s">
        <v>115</v>
      </c>
      <c r="W2575" s="12">
        <v>12</v>
      </c>
      <c r="X2575" s="18">
        <v>6</v>
      </c>
      <c r="Y2575" s="23">
        <v>18</v>
      </c>
    </row>
    <row r="2576" spans="1:25" ht="13.5" customHeight="1">
      <c r="A2576" s="4"/>
      <c r="B2576" s="10"/>
      <c r="C2576" s="16"/>
      <c r="D2576" s="21"/>
      <c r="E2576" s="4"/>
      <c r="F2576" s="10"/>
      <c r="G2576" s="16"/>
      <c r="H2576" s="21"/>
      <c r="I2576" s="4"/>
      <c r="J2576" s="10"/>
      <c r="K2576" s="16"/>
      <c r="L2576" s="21"/>
      <c r="M2576" s="4"/>
      <c r="N2576" s="10"/>
      <c r="O2576" s="16"/>
      <c r="P2576" s="21"/>
      <c r="Q2576" s="4"/>
      <c r="R2576" s="10"/>
      <c r="S2576" s="16"/>
      <c r="T2576" s="21"/>
      <c r="V2576" s="4"/>
      <c r="W2576" s="10"/>
      <c r="X2576" s="16"/>
      <c r="Y2576" s="21"/>
    </row>
    <row r="2577" spans="1:25" ht="13.5" customHeight="1">
      <c r="A2577" s="5"/>
      <c r="B2577" s="11"/>
      <c r="C2577" s="17"/>
      <c r="D2577" s="22"/>
      <c r="E2577" s="5"/>
      <c r="F2577" s="11"/>
      <c r="G2577" s="17"/>
      <c r="H2577" s="22"/>
      <c r="I2577" s="5"/>
      <c r="J2577" s="11"/>
      <c r="K2577" s="17"/>
      <c r="L2577" s="22"/>
      <c r="M2577" s="5"/>
      <c r="N2577" s="11"/>
      <c r="O2577" s="17"/>
      <c r="P2577" s="22"/>
      <c r="Q2577" s="5"/>
      <c r="R2577" s="11"/>
      <c r="S2577" s="17"/>
      <c r="T2577" s="22"/>
      <c r="V2577" s="5"/>
      <c r="W2577" s="11"/>
      <c r="X2577" s="17"/>
      <c r="Y2577" s="22"/>
    </row>
    <row r="2578" spans="1:25" ht="13.5" customHeight="1">
      <c r="A2578" s="6" t="s">
        <v>116</v>
      </c>
      <c r="B2578" s="12">
        <v>1</v>
      </c>
      <c r="C2578" s="18">
        <v>1</v>
      </c>
      <c r="D2578" s="23">
        <v>2</v>
      </c>
      <c r="E2578" s="6" t="s">
        <v>117</v>
      </c>
      <c r="F2578" s="12">
        <v>1</v>
      </c>
      <c r="G2578" s="18">
        <v>0</v>
      </c>
      <c r="H2578" s="23">
        <v>1</v>
      </c>
      <c r="I2578" s="6" t="s">
        <v>102</v>
      </c>
      <c r="J2578" s="12">
        <v>0</v>
      </c>
      <c r="K2578" s="18">
        <v>3</v>
      </c>
      <c r="L2578" s="23">
        <v>3</v>
      </c>
      <c r="M2578" s="6" t="s">
        <v>118</v>
      </c>
      <c r="N2578" s="12">
        <v>1</v>
      </c>
      <c r="O2578" s="18">
        <v>2</v>
      </c>
      <c r="P2578" s="23">
        <v>3</v>
      </c>
      <c r="Q2578" s="6" t="s">
        <v>119</v>
      </c>
      <c r="R2578" s="12">
        <v>0</v>
      </c>
      <c r="S2578" s="18">
        <v>0</v>
      </c>
      <c r="T2578" s="23">
        <v>0</v>
      </c>
      <c r="V2578" s="6" t="s">
        <v>121</v>
      </c>
      <c r="W2578" s="12">
        <v>8</v>
      </c>
      <c r="X2578" s="18">
        <v>13</v>
      </c>
      <c r="Y2578" s="23">
        <v>21</v>
      </c>
    </row>
    <row r="2579" spans="1:25" ht="13.5" customHeight="1">
      <c r="A2579" s="4"/>
      <c r="B2579" s="10"/>
      <c r="C2579" s="16"/>
      <c r="D2579" s="21"/>
      <c r="E2579" s="4"/>
      <c r="F2579" s="10"/>
      <c r="G2579" s="16"/>
      <c r="H2579" s="21"/>
      <c r="I2579" s="4"/>
      <c r="J2579" s="10"/>
      <c r="K2579" s="16"/>
      <c r="L2579" s="21"/>
      <c r="M2579" s="4"/>
      <c r="N2579" s="10"/>
      <c r="O2579" s="16"/>
      <c r="P2579" s="21"/>
      <c r="Q2579" s="4"/>
      <c r="R2579" s="10"/>
      <c r="S2579" s="16"/>
      <c r="T2579" s="21"/>
      <c r="V2579" s="4"/>
      <c r="W2579" s="10"/>
      <c r="X2579" s="16"/>
      <c r="Y2579" s="21"/>
    </row>
    <row r="2580" spans="1:25" ht="13.5" customHeight="1">
      <c r="A2580" s="5"/>
      <c r="B2580" s="11"/>
      <c r="C2580" s="17"/>
      <c r="D2580" s="22"/>
      <c r="E2580" s="5"/>
      <c r="F2580" s="11"/>
      <c r="G2580" s="17"/>
      <c r="H2580" s="22"/>
      <c r="I2580" s="5"/>
      <c r="J2580" s="11"/>
      <c r="K2580" s="17"/>
      <c r="L2580" s="22"/>
      <c r="M2580" s="5"/>
      <c r="N2580" s="11"/>
      <c r="O2580" s="17"/>
      <c r="P2580" s="22"/>
      <c r="Q2580" s="5"/>
      <c r="R2580" s="11"/>
      <c r="S2580" s="17"/>
      <c r="T2580" s="22"/>
      <c r="V2580" s="5"/>
      <c r="W2580" s="11"/>
      <c r="X2580" s="17"/>
      <c r="Y2580" s="22"/>
    </row>
    <row r="2581" spans="1:25" ht="13.5" customHeight="1">
      <c r="A2581" s="6" t="s">
        <v>122</v>
      </c>
      <c r="B2581" s="12">
        <v>0</v>
      </c>
      <c r="C2581" s="18">
        <v>3</v>
      </c>
      <c r="D2581" s="23">
        <v>3</v>
      </c>
      <c r="E2581" s="6" t="s">
        <v>123</v>
      </c>
      <c r="F2581" s="12">
        <v>1</v>
      </c>
      <c r="G2581" s="18">
        <v>3</v>
      </c>
      <c r="H2581" s="23">
        <v>4</v>
      </c>
      <c r="I2581" s="6" t="s">
        <v>124</v>
      </c>
      <c r="J2581" s="12">
        <v>1</v>
      </c>
      <c r="K2581" s="18">
        <v>2</v>
      </c>
      <c r="L2581" s="23">
        <v>3</v>
      </c>
      <c r="M2581" s="6" t="s">
        <v>125</v>
      </c>
      <c r="N2581" s="12">
        <v>0</v>
      </c>
      <c r="O2581" s="18">
        <v>3</v>
      </c>
      <c r="P2581" s="23">
        <v>3</v>
      </c>
      <c r="Q2581" s="6" t="s">
        <v>126</v>
      </c>
      <c r="R2581" s="12">
        <v>0</v>
      </c>
      <c r="S2581" s="18">
        <v>0</v>
      </c>
      <c r="T2581" s="23">
        <v>0</v>
      </c>
      <c r="V2581" s="6" t="s">
        <v>127</v>
      </c>
      <c r="W2581" s="12">
        <v>8</v>
      </c>
      <c r="X2581" s="18">
        <v>7</v>
      </c>
      <c r="Y2581" s="23">
        <v>15</v>
      </c>
    </row>
    <row r="2582" spans="1:25" ht="13.5" customHeight="1">
      <c r="A2582" s="4"/>
      <c r="B2582" s="10"/>
      <c r="C2582" s="16"/>
      <c r="D2582" s="21"/>
      <c r="E2582" s="4"/>
      <c r="F2582" s="10"/>
      <c r="G2582" s="16"/>
      <c r="H2582" s="21"/>
      <c r="I2582" s="4"/>
      <c r="J2582" s="10"/>
      <c r="K2582" s="16"/>
      <c r="L2582" s="21"/>
      <c r="M2582" s="4"/>
      <c r="N2582" s="10"/>
      <c r="O2582" s="16"/>
      <c r="P2582" s="21"/>
      <c r="Q2582" s="4"/>
      <c r="R2582" s="10"/>
      <c r="S2582" s="16"/>
      <c r="T2582" s="21"/>
      <c r="V2582" s="4"/>
      <c r="W2582" s="10"/>
      <c r="X2582" s="16"/>
      <c r="Y2582" s="21"/>
    </row>
    <row r="2583" spans="1:25" ht="13.5" customHeight="1">
      <c r="A2583" s="5"/>
      <c r="B2583" s="11"/>
      <c r="C2583" s="17"/>
      <c r="D2583" s="22"/>
      <c r="E2583" s="5"/>
      <c r="F2583" s="11"/>
      <c r="G2583" s="17"/>
      <c r="H2583" s="22"/>
      <c r="I2583" s="5"/>
      <c r="J2583" s="11"/>
      <c r="K2583" s="17"/>
      <c r="L2583" s="22"/>
      <c r="M2583" s="5"/>
      <c r="N2583" s="11"/>
      <c r="O2583" s="17"/>
      <c r="P2583" s="22"/>
      <c r="Q2583" s="5"/>
      <c r="R2583" s="11"/>
      <c r="S2583" s="17"/>
      <c r="T2583" s="22"/>
      <c r="V2583" s="5"/>
      <c r="W2583" s="11"/>
      <c r="X2583" s="17"/>
      <c r="Y2583" s="22"/>
    </row>
    <row r="2584" spans="1:25" ht="13.5" customHeight="1">
      <c r="A2584" s="6" t="s">
        <v>128</v>
      </c>
      <c r="B2584" s="12">
        <v>0</v>
      </c>
      <c r="C2584" s="18">
        <v>2</v>
      </c>
      <c r="D2584" s="23">
        <v>2</v>
      </c>
      <c r="E2584" s="6" t="s">
        <v>129</v>
      </c>
      <c r="F2584" s="12">
        <v>1</v>
      </c>
      <c r="G2584" s="18">
        <v>2</v>
      </c>
      <c r="H2584" s="23">
        <v>3</v>
      </c>
      <c r="I2584" s="6" t="s">
        <v>130</v>
      </c>
      <c r="J2584" s="12">
        <v>1</v>
      </c>
      <c r="K2584" s="18">
        <v>1</v>
      </c>
      <c r="L2584" s="23">
        <v>2</v>
      </c>
      <c r="M2584" s="6" t="s">
        <v>131</v>
      </c>
      <c r="N2584" s="12">
        <v>0</v>
      </c>
      <c r="O2584" s="18">
        <v>0</v>
      </c>
      <c r="P2584" s="23">
        <v>0</v>
      </c>
      <c r="Q2584" s="6" t="s">
        <v>27</v>
      </c>
      <c r="R2584" s="12">
        <v>0</v>
      </c>
      <c r="S2584" s="18">
        <v>0</v>
      </c>
      <c r="T2584" s="23">
        <v>0</v>
      </c>
      <c r="V2584" s="6" t="s">
        <v>84</v>
      </c>
      <c r="W2584" s="12">
        <v>4</v>
      </c>
      <c r="X2584" s="18">
        <v>8</v>
      </c>
      <c r="Y2584" s="23">
        <v>12</v>
      </c>
    </row>
    <row r="2585" spans="1:25" ht="13.5" customHeight="1">
      <c r="A2585" s="4"/>
      <c r="B2585" s="10"/>
      <c r="C2585" s="16"/>
      <c r="D2585" s="21"/>
      <c r="E2585" s="4"/>
      <c r="F2585" s="10"/>
      <c r="G2585" s="16"/>
      <c r="H2585" s="21"/>
      <c r="I2585" s="4"/>
      <c r="J2585" s="10"/>
      <c r="K2585" s="16"/>
      <c r="L2585" s="21"/>
      <c r="M2585" s="4"/>
      <c r="N2585" s="10"/>
      <c r="O2585" s="16"/>
      <c r="P2585" s="21"/>
      <c r="Q2585" s="4"/>
      <c r="R2585" s="10"/>
      <c r="S2585" s="16"/>
      <c r="T2585" s="21"/>
      <c r="V2585" s="4"/>
      <c r="W2585" s="10"/>
      <c r="X2585" s="16"/>
      <c r="Y2585" s="21"/>
    </row>
    <row r="2586" spans="1:25" ht="13.5" customHeight="1">
      <c r="A2586" s="5"/>
      <c r="B2586" s="11"/>
      <c r="C2586" s="17"/>
      <c r="D2586" s="22"/>
      <c r="E2586" s="5"/>
      <c r="F2586" s="11"/>
      <c r="G2586" s="17"/>
      <c r="H2586" s="22"/>
      <c r="I2586" s="5"/>
      <c r="J2586" s="11"/>
      <c r="K2586" s="17"/>
      <c r="L2586" s="22"/>
      <c r="M2586" s="5"/>
      <c r="N2586" s="11"/>
      <c r="O2586" s="17"/>
      <c r="P2586" s="22"/>
      <c r="Q2586" s="5"/>
      <c r="R2586" s="11"/>
      <c r="S2586" s="17"/>
      <c r="T2586" s="22"/>
      <c r="V2586" s="5"/>
      <c r="W2586" s="11"/>
      <c r="X2586" s="17"/>
      <c r="Y2586" s="22"/>
    </row>
    <row r="2587" spans="1:25" ht="13.5" customHeight="1">
      <c r="A2587" s="6" t="s">
        <v>132</v>
      </c>
      <c r="B2587" s="12">
        <v>1</v>
      </c>
      <c r="C2587" s="18">
        <v>3</v>
      </c>
      <c r="D2587" s="23">
        <v>4</v>
      </c>
      <c r="E2587" s="6" t="s">
        <v>133</v>
      </c>
      <c r="F2587" s="12">
        <v>1</v>
      </c>
      <c r="G2587" s="18">
        <v>0</v>
      </c>
      <c r="H2587" s="23">
        <v>1</v>
      </c>
      <c r="I2587" s="6" t="s">
        <v>134</v>
      </c>
      <c r="J2587" s="12">
        <v>4</v>
      </c>
      <c r="K2587" s="18">
        <v>1</v>
      </c>
      <c r="L2587" s="23">
        <v>5</v>
      </c>
      <c r="M2587" s="6" t="s">
        <v>105</v>
      </c>
      <c r="N2587" s="12">
        <v>0</v>
      </c>
      <c r="O2587" s="18">
        <v>0</v>
      </c>
      <c r="P2587" s="23">
        <v>0</v>
      </c>
      <c r="Q2587" s="6" t="s">
        <v>76</v>
      </c>
      <c r="R2587" s="12">
        <v>0</v>
      </c>
      <c r="S2587" s="18">
        <v>0</v>
      </c>
      <c r="T2587" s="23">
        <v>0</v>
      </c>
      <c r="V2587" s="6" t="s">
        <v>135</v>
      </c>
      <c r="W2587" s="12">
        <v>1</v>
      </c>
      <c r="X2587" s="18">
        <v>6</v>
      </c>
      <c r="Y2587" s="23">
        <v>7</v>
      </c>
    </row>
    <row r="2588" spans="1:25" ht="13.5" customHeight="1">
      <c r="A2588" s="4"/>
      <c r="B2588" s="10"/>
      <c r="C2588" s="16"/>
      <c r="D2588" s="21"/>
      <c r="E2588" s="4"/>
      <c r="F2588" s="10"/>
      <c r="G2588" s="16"/>
      <c r="H2588" s="21"/>
      <c r="I2588" s="4"/>
      <c r="J2588" s="10"/>
      <c r="K2588" s="16"/>
      <c r="L2588" s="21"/>
      <c r="M2588" s="4"/>
      <c r="N2588" s="10"/>
      <c r="O2588" s="16"/>
      <c r="P2588" s="21"/>
      <c r="Q2588" s="4"/>
      <c r="R2588" s="10"/>
      <c r="S2588" s="16"/>
      <c r="T2588" s="21"/>
      <c r="V2588" s="4"/>
      <c r="W2588" s="10"/>
      <c r="X2588" s="16"/>
      <c r="Y2588" s="21"/>
    </row>
    <row r="2589" spans="1:25" ht="13.5" customHeight="1">
      <c r="A2589" s="5"/>
      <c r="B2589" s="11"/>
      <c r="C2589" s="17"/>
      <c r="D2589" s="22"/>
      <c r="E2589" s="5"/>
      <c r="F2589" s="11"/>
      <c r="G2589" s="17"/>
      <c r="H2589" s="22"/>
      <c r="I2589" s="5"/>
      <c r="J2589" s="11"/>
      <c r="K2589" s="17"/>
      <c r="L2589" s="22"/>
      <c r="M2589" s="5"/>
      <c r="N2589" s="11"/>
      <c r="O2589" s="17"/>
      <c r="P2589" s="22"/>
      <c r="Q2589" s="5"/>
      <c r="R2589" s="11"/>
      <c r="S2589" s="17"/>
      <c r="T2589" s="22"/>
      <c r="V2589" s="5"/>
      <c r="W2589" s="11"/>
      <c r="X2589" s="17"/>
      <c r="Y2589" s="22"/>
    </row>
    <row r="2590" spans="1:25" ht="13.5" customHeight="1">
      <c r="A2590" s="6" t="s">
        <v>136</v>
      </c>
      <c r="B2590" s="12">
        <v>0</v>
      </c>
      <c r="C2590" s="18">
        <v>0</v>
      </c>
      <c r="D2590" s="23">
        <v>0</v>
      </c>
      <c r="E2590" s="6" t="s">
        <v>104</v>
      </c>
      <c r="F2590" s="12">
        <v>5</v>
      </c>
      <c r="G2590" s="18">
        <v>1</v>
      </c>
      <c r="H2590" s="23">
        <v>6</v>
      </c>
      <c r="I2590" s="6" t="s">
        <v>137</v>
      </c>
      <c r="J2590" s="12">
        <v>3</v>
      </c>
      <c r="K2590" s="18">
        <v>3</v>
      </c>
      <c r="L2590" s="23">
        <v>6</v>
      </c>
      <c r="M2590" s="6" t="s">
        <v>138</v>
      </c>
      <c r="N2590" s="12">
        <v>0</v>
      </c>
      <c r="O2590" s="18">
        <v>1</v>
      </c>
      <c r="P2590" s="23">
        <v>1</v>
      </c>
      <c r="Q2590" s="6" t="s">
        <v>139</v>
      </c>
      <c r="R2590" s="12">
        <v>0</v>
      </c>
      <c r="S2590" s="18">
        <v>0</v>
      </c>
      <c r="T2590" s="23">
        <v>0</v>
      </c>
      <c r="V2590" s="6" t="s">
        <v>140</v>
      </c>
      <c r="W2590" s="12">
        <v>0</v>
      </c>
      <c r="X2590" s="18">
        <v>3</v>
      </c>
      <c r="Y2590" s="23">
        <v>3</v>
      </c>
    </row>
    <row r="2591" spans="1:25" ht="13.5" customHeight="1">
      <c r="A2591" s="4"/>
      <c r="B2591" s="10"/>
      <c r="C2591" s="16"/>
      <c r="D2591" s="21"/>
      <c r="E2591" s="4"/>
      <c r="F2591" s="10"/>
      <c r="G2591" s="16"/>
      <c r="H2591" s="21"/>
      <c r="I2591" s="4"/>
      <c r="J2591" s="10"/>
      <c r="K2591" s="16"/>
      <c r="L2591" s="21"/>
      <c r="M2591" s="4"/>
      <c r="N2591" s="10"/>
      <c r="O2591" s="16"/>
      <c r="P2591" s="21"/>
      <c r="Q2591" s="4"/>
      <c r="R2591" s="10"/>
      <c r="S2591" s="16"/>
      <c r="T2591" s="21"/>
      <c r="V2591" s="4"/>
      <c r="W2591" s="10"/>
      <c r="X2591" s="16"/>
      <c r="Y2591" s="21"/>
    </row>
    <row r="2592" spans="1:25" ht="13.5" customHeight="1">
      <c r="A2592" s="5"/>
      <c r="B2592" s="11"/>
      <c r="C2592" s="17"/>
      <c r="D2592" s="22"/>
      <c r="E2592" s="5"/>
      <c r="F2592" s="11"/>
      <c r="G2592" s="17"/>
      <c r="H2592" s="22"/>
      <c r="I2592" s="5"/>
      <c r="J2592" s="11"/>
      <c r="K2592" s="17"/>
      <c r="L2592" s="22"/>
      <c r="M2592" s="5"/>
      <c r="N2592" s="11"/>
      <c r="O2592" s="17"/>
      <c r="P2592" s="22"/>
      <c r="Q2592" s="5"/>
      <c r="R2592" s="11"/>
      <c r="S2592" s="17"/>
      <c r="T2592" s="22"/>
      <c r="V2592" s="5"/>
      <c r="W2592" s="11"/>
      <c r="X2592" s="17"/>
      <c r="Y2592" s="22"/>
    </row>
    <row r="2593" spans="1:25" ht="13.5" customHeight="1">
      <c r="A2593" s="6" t="s">
        <v>141</v>
      </c>
      <c r="B2593" s="12">
        <v>1</v>
      </c>
      <c r="C2593" s="18">
        <v>2</v>
      </c>
      <c r="D2593" s="23">
        <v>3</v>
      </c>
      <c r="E2593" s="6" t="s">
        <v>143</v>
      </c>
      <c r="F2593" s="12">
        <v>3</v>
      </c>
      <c r="G2593" s="18">
        <v>0</v>
      </c>
      <c r="H2593" s="23">
        <v>3</v>
      </c>
      <c r="I2593" s="6" t="s">
        <v>144</v>
      </c>
      <c r="J2593" s="12">
        <v>0</v>
      </c>
      <c r="K2593" s="18">
        <v>2</v>
      </c>
      <c r="L2593" s="23">
        <v>2</v>
      </c>
      <c r="M2593" s="6" t="s">
        <v>145</v>
      </c>
      <c r="N2593" s="12">
        <v>0</v>
      </c>
      <c r="O2593" s="18">
        <v>0</v>
      </c>
      <c r="P2593" s="23">
        <v>0</v>
      </c>
      <c r="Q2593" s="6" t="s">
        <v>146</v>
      </c>
      <c r="R2593" s="12">
        <v>0</v>
      </c>
      <c r="S2593" s="18">
        <v>0</v>
      </c>
      <c r="T2593" s="23">
        <v>0</v>
      </c>
      <c r="V2593" s="6" t="s">
        <v>81</v>
      </c>
      <c r="W2593" s="12">
        <v>0</v>
      </c>
      <c r="X2593" s="18">
        <v>0</v>
      </c>
      <c r="Y2593" s="23">
        <v>0</v>
      </c>
    </row>
    <row r="2594" spans="1:25" ht="13.5" customHeight="1">
      <c r="A2594" s="4"/>
      <c r="B2594" s="10"/>
      <c r="C2594" s="16"/>
      <c r="D2594" s="21"/>
      <c r="E2594" s="4"/>
      <c r="F2594" s="10"/>
      <c r="G2594" s="16"/>
      <c r="H2594" s="21"/>
      <c r="I2594" s="4"/>
      <c r="J2594" s="10"/>
      <c r="K2594" s="16"/>
      <c r="L2594" s="21"/>
      <c r="M2594" s="4"/>
      <c r="N2594" s="10"/>
      <c r="O2594" s="16"/>
      <c r="P2594" s="21"/>
      <c r="Q2594" s="4"/>
      <c r="R2594" s="10"/>
      <c r="S2594" s="16"/>
      <c r="T2594" s="21"/>
      <c r="V2594" s="4"/>
      <c r="W2594" s="10"/>
      <c r="X2594" s="16"/>
      <c r="Y2594" s="21"/>
    </row>
    <row r="2595" spans="1:25" ht="13.5" customHeight="1">
      <c r="A2595" s="5"/>
      <c r="B2595" s="11"/>
      <c r="C2595" s="17"/>
      <c r="D2595" s="22"/>
      <c r="E2595" s="5"/>
      <c r="F2595" s="11"/>
      <c r="G2595" s="17"/>
      <c r="H2595" s="22"/>
      <c r="I2595" s="5"/>
      <c r="J2595" s="11"/>
      <c r="K2595" s="17"/>
      <c r="L2595" s="22"/>
      <c r="M2595" s="5"/>
      <c r="N2595" s="11"/>
      <c r="O2595" s="17"/>
      <c r="P2595" s="22"/>
      <c r="Q2595" s="7"/>
      <c r="R2595" s="13"/>
      <c r="S2595" s="19"/>
      <c r="T2595" s="24"/>
      <c r="V2595" s="7"/>
      <c r="W2595" s="13"/>
      <c r="X2595" s="19"/>
      <c r="Y2595" s="24"/>
    </row>
    <row r="2596" spans="1:25" ht="13.5" customHeight="1">
      <c r="A2596" s="6" t="s">
        <v>147</v>
      </c>
      <c r="B2596" s="12">
        <v>0</v>
      </c>
      <c r="C2596" s="18">
        <v>5</v>
      </c>
      <c r="D2596" s="23">
        <v>5</v>
      </c>
      <c r="E2596" s="6" t="s">
        <v>148</v>
      </c>
      <c r="F2596" s="12">
        <v>2</v>
      </c>
      <c r="G2596" s="18">
        <v>4</v>
      </c>
      <c r="H2596" s="23">
        <v>6</v>
      </c>
      <c r="I2596" s="6" t="s">
        <v>149</v>
      </c>
      <c r="J2596" s="12">
        <v>2</v>
      </c>
      <c r="K2596" s="18">
        <v>1</v>
      </c>
      <c r="L2596" s="23">
        <v>3</v>
      </c>
      <c r="M2596" s="6" t="s">
        <v>150</v>
      </c>
      <c r="N2596" s="12">
        <v>0</v>
      </c>
      <c r="O2596" s="18">
        <v>1</v>
      </c>
      <c r="P2596" s="23">
        <v>1</v>
      </c>
      <c r="Q2596" s="25" t="s">
        <v>151</v>
      </c>
      <c r="R2596" s="28">
        <v>126</v>
      </c>
      <c r="S2596" s="28">
        <v>168</v>
      </c>
      <c r="T2596" s="28">
        <v>294</v>
      </c>
      <c r="V2596" s="25" t="s">
        <v>151</v>
      </c>
      <c r="W2596" s="28">
        <v>126</v>
      </c>
      <c r="X2596" s="28">
        <v>168</v>
      </c>
      <c r="Y2596" s="28">
        <v>294</v>
      </c>
    </row>
    <row r="2597" spans="1:25" ht="13.5" customHeight="1">
      <c r="A2597" s="4"/>
      <c r="B2597" s="10"/>
      <c r="C2597" s="16"/>
      <c r="D2597" s="21"/>
      <c r="E2597" s="4"/>
      <c r="F2597" s="10"/>
      <c r="G2597" s="16"/>
      <c r="H2597" s="21"/>
      <c r="I2597" s="4"/>
      <c r="J2597" s="10"/>
      <c r="K2597" s="16"/>
      <c r="L2597" s="21"/>
      <c r="M2597" s="4"/>
      <c r="N2597" s="10"/>
      <c r="O2597" s="16"/>
      <c r="P2597" s="21"/>
      <c r="Q2597" s="26"/>
      <c r="R2597" s="40"/>
      <c r="S2597" s="40"/>
      <c r="T2597" s="40"/>
      <c r="V2597" s="26"/>
      <c r="W2597" s="40"/>
      <c r="X2597" s="40"/>
      <c r="Y2597" s="40"/>
    </row>
    <row r="2598" spans="1:25" ht="13.5" customHeight="1">
      <c r="A2598" s="5"/>
      <c r="B2598" s="11"/>
      <c r="C2598" s="17"/>
      <c r="D2598" s="22"/>
      <c r="E2598" s="5"/>
      <c r="F2598" s="11"/>
      <c r="G2598" s="17"/>
      <c r="H2598" s="22"/>
      <c r="I2598" s="5"/>
      <c r="J2598" s="11"/>
      <c r="K2598" s="17"/>
      <c r="L2598" s="22"/>
      <c r="M2598" s="5"/>
      <c r="N2598" s="11"/>
      <c r="O2598" s="17"/>
      <c r="P2598" s="22"/>
      <c r="Q2598" s="25" t="s">
        <v>36</v>
      </c>
      <c r="R2598" s="32">
        <v>42</v>
      </c>
      <c r="S2598" s="32">
        <v>53</v>
      </c>
      <c r="T2598" s="32">
        <v>95</v>
      </c>
    </row>
    <row r="2599" spans="1:25" ht="13.5" customHeight="1">
      <c r="A2599" s="6" t="s">
        <v>152</v>
      </c>
      <c r="B2599" s="12">
        <v>1</v>
      </c>
      <c r="C2599" s="18">
        <v>2</v>
      </c>
      <c r="D2599" s="23">
        <v>3</v>
      </c>
      <c r="E2599" s="6" t="s">
        <v>154</v>
      </c>
      <c r="F2599" s="12">
        <v>1</v>
      </c>
      <c r="G2599" s="18">
        <v>3</v>
      </c>
      <c r="H2599" s="23">
        <v>4</v>
      </c>
      <c r="I2599" s="6" t="s">
        <v>156</v>
      </c>
      <c r="J2599" s="12">
        <v>3</v>
      </c>
      <c r="K2599" s="18">
        <v>1</v>
      </c>
      <c r="L2599" s="23">
        <v>4</v>
      </c>
      <c r="M2599" s="6" t="s">
        <v>157</v>
      </c>
      <c r="N2599" s="12">
        <v>0</v>
      </c>
      <c r="O2599" s="18">
        <v>0</v>
      </c>
      <c r="P2599" s="23">
        <v>0</v>
      </c>
      <c r="Q2599" s="26"/>
      <c r="R2599" s="33"/>
      <c r="S2599" s="33"/>
      <c r="T2599" s="33"/>
    </row>
    <row r="2600" spans="1:25" ht="13.5" customHeight="1">
      <c r="A2600" s="4"/>
      <c r="B2600" s="10"/>
      <c r="C2600" s="16"/>
      <c r="D2600" s="21"/>
      <c r="E2600" s="4"/>
      <c r="F2600" s="10"/>
      <c r="G2600" s="16"/>
      <c r="H2600" s="21"/>
      <c r="I2600" s="4"/>
      <c r="J2600" s="10"/>
      <c r="K2600" s="16"/>
      <c r="L2600" s="21"/>
      <c r="M2600" s="4"/>
      <c r="N2600" s="10"/>
      <c r="O2600" s="16"/>
      <c r="P2600" s="21"/>
      <c r="Q2600" s="25" t="s">
        <v>153</v>
      </c>
      <c r="R2600" s="32">
        <v>50</v>
      </c>
      <c r="S2600" s="32">
        <v>49</v>
      </c>
      <c r="T2600" s="32">
        <v>50</v>
      </c>
    </row>
    <row r="2601" spans="1:25" ht="13.5" customHeight="1">
      <c r="A2601" s="5"/>
      <c r="B2601" s="11"/>
      <c r="C2601" s="17"/>
      <c r="D2601" s="22"/>
      <c r="E2601" s="5"/>
      <c r="F2601" s="11"/>
      <c r="G2601" s="17"/>
      <c r="H2601" s="22"/>
      <c r="I2601" s="5"/>
      <c r="J2601" s="11"/>
      <c r="K2601" s="17"/>
      <c r="L2601" s="22"/>
      <c r="M2601" s="5"/>
      <c r="N2601" s="11"/>
      <c r="O2601" s="17"/>
      <c r="P2601" s="22"/>
      <c r="Q2601" s="26"/>
      <c r="R2601" s="33"/>
      <c r="S2601" s="33"/>
      <c r="T2601" s="33"/>
    </row>
    <row r="2602" spans="1:25" ht="13.5" customHeight="1">
      <c r="A2602" s="6" t="s">
        <v>158</v>
      </c>
      <c r="B2602" s="12">
        <v>0</v>
      </c>
      <c r="C2602" s="18">
        <v>3</v>
      </c>
      <c r="D2602" s="23">
        <v>3</v>
      </c>
      <c r="E2602" s="6" t="s">
        <v>88</v>
      </c>
      <c r="F2602" s="12">
        <v>2</v>
      </c>
      <c r="G2602" s="18">
        <v>1</v>
      </c>
      <c r="H2602" s="23">
        <v>3</v>
      </c>
      <c r="I2602" s="6" t="s">
        <v>159</v>
      </c>
      <c r="J2602" s="12">
        <v>1</v>
      </c>
      <c r="K2602" s="18">
        <v>1</v>
      </c>
      <c r="L2602" s="23">
        <v>2</v>
      </c>
      <c r="M2602" s="6" t="s">
        <v>160</v>
      </c>
      <c r="N2602" s="12">
        <v>0</v>
      </c>
      <c r="O2602" s="18">
        <v>0</v>
      </c>
      <c r="P2602" s="23">
        <v>0</v>
      </c>
    </row>
    <row r="2603" spans="1:25" ht="13.5" customHeight="1">
      <c r="A2603" s="4"/>
      <c r="B2603" s="10"/>
      <c r="C2603" s="16"/>
      <c r="D2603" s="21"/>
      <c r="E2603" s="4"/>
      <c r="F2603" s="10"/>
      <c r="G2603" s="16"/>
      <c r="H2603" s="21"/>
      <c r="I2603" s="4"/>
      <c r="J2603" s="10"/>
      <c r="K2603" s="16"/>
      <c r="L2603" s="21"/>
      <c r="M2603" s="4"/>
      <c r="N2603" s="10"/>
      <c r="O2603" s="16"/>
      <c r="P2603" s="21"/>
      <c r="Q2603" s="27" t="s">
        <v>161</v>
      </c>
      <c r="R2603" s="34"/>
      <c r="S2603" s="34"/>
      <c r="T2603" s="34"/>
    </row>
    <row r="2604" spans="1:25" ht="13.5" customHeight="1">
      <c r="A2604" s="5"/>
      <c r="B2604" s="11"/>
      <c r="C2604" s="17"/>
      <c r="D2604" s="22"/>
      <c r="E2604" s="5"/>
      <c r="F2604" s="11"/>
      <c r="G2604" s="17"/>
      <c r="H2604" s="22"/>
      <c r="I2604" s="5"/>
      <c r="J2604" s="11"/>
      <c r="K2604" s="17"/>
      <c r="L2604" s="22"/>
      <c r="M2604" s="5"/>
      <c r="N2604" s="11"/>
      <c r="O2604" s="17"/>
      <c r="P2604" s="22"/>
      <c r="Q2604" s="25" t="s">
        <v>151</v>
      </c>
      <c r="R2604" s="32">
        <v>0</v>
      </c>
      <c r="S2604" s="32">
        <v>19</v>
      </c>
      <c r="T2604" s="32">
        <v>19</v>
      </c>
    </row>
    <row r="2605" spans="1:25" ht="13.5" customHeight="1">
      <c r="A2605" s="6" t="s">
        <v>155</v>
      </c>
      <c r="B2605" s="12">
        <v>2</v>
      </c>
      <c r="C2605" s="18">
        <v>1</v>
      </c>
      <c r="D2605" s="23">
        <v>3</v>
      </c>
      <c r="E2605" s="6" t="s">
        <v>163</v>
      </c>
      <c r="F2605" s="12">
        <v>0</v>
      </c>
      <c r="G2605" s="18">
        <v>4</v>
      </c>
      <c r="H2605" s="23">
        <v>4</v>
      </c>
      <c r="I2605" s="6" t="s">
        <v>93</v>
      </c>
      <c r="J2605" s="12">
        <v>6</v>
      </c>
      <c r="K2605" s="18">
        <v>1</v>
      </c>
      <c r="L2605" s="23">
        <v>7</v>
      </c>
      <c r="M2605" s="6" t="s">
        <v>164</v>
      </c>
      <c r="N2605" s="12">
        <v>0</v>
      </c>
      <c r="O2605" s="18">
        <v>2</v>
      </c>
      <c r="P2605" s="23">
        <v>2</v>
      </c>
      <c r="Q2605" s="26"/>
      <c r="R2605" s="33"/>
      <c r="S2605" s="33"/>
      <c r="T2605" s="33"/>
    </row>
    <row r="2606" spans="1:25" ht="13.5" customHeight="1">
      <c r="A2606" s="4"/>
      <c r="B2606" s="10"/>
      <c r="C2606" s="16"/>
      <c r="D2606" s="21"/>
      <c r="E2606" s="4"/>
      <c r="F2606" s="10"/>
      <c r="G2606" s="16"/>
      <c r="H2606" s="21"/>
      <c r="I2606" s="4"/>
      <c r="J2606" s="10"/>
      <c r="K2606" s="16"/>
      <c r="L2606" s="21"/>
      <c r="M2606" s="4"/>
      <c r="N2606" s="10"/>
      <c r="O2606" s="16"/>
      <c r="P2606" s="21"/>
    </row>
    <row r="2607" spans="1:25" ht="13.5" customHeight="1">
      <c r="A2607" s="7"/>
      <c r="B2607" s="13"/>
      <c r="C2607" s="19"/>
      <c r="D2607" s="24"/>
      <c r="E2607" s="7"/>
      <c r="F2607" s="13"/>
      <c r="G2607" s="19"/>
      <c r="H2607" s="24"/>
      <c r="I2607" s="7"/>
      <c r="J2607" s="13"/>
      <c r="K2607" s="19"/>
      <c r="L2607" s="24"/>
      <c r="M2607" s="7"/>
      <c r="N2607" s="13"/>
      <c r="O2607" s="19"/>
      <c r="P2607" s="24"/>
    </row>
    <row r="2608" spans="1:25">
      <c r="V2608" t="s">
        <v>179</v>
      </c>
    </row>
    <row r="2609" spans="1:25">
      <c r="A2609" t="s">
        <v>211</v>
      </c>
    </row>
    <row r="2610" spans="1:25">
      <c r="A2610" s="1" t="s">
        <v>5</v>
      </c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</row>
    <row r="2611" spans="1:25">
      <c r="A2611" s="2" t="s">
        <v>15</v>
      </c>
      <c r="B2611" s="8" t="s">
        <v>17</v>
      </c>
      <c r="C2611" s="14" t="s">
        <v>16</v>
      </c>
      <c r="D2611" s="2" t="s">
        <v>12</v>
      </c>
      <c r="E2611" s="2" t="s">
        <v>15</v>
      </c>
      <c r="F2611" s="8" t="s">
        <v>17</v>
      </c>
      <c r="G2611" s="14" t="s">
        <v>16</v>
      </c>
      <c r="H2611" s="2" t="s">
        <v>12</v>
      </c>
      <c r="I2611" s="2" t="s">
        <v>15</v>
      </c>
      <c r="J2611" s="8" t="s">
        <v>17</v>
      </c>
      <c r="K2611" s="14" t="s">
        <v>16</v>
      </c>
      <c r="L2611" s="2" t="s">
        <v>12</v>
      </c>
      <c r="M2611" s="2" t="s">
        <v>15</v>
      </c>
      <c r="N2611" s="8" t="s">
        <v>17</v>
      </c>
      <c r="O2611" s="14" t="s">
        <v>16</v>
      </c>
      <c r="P2611" s="2" t="s">
        <v>12</v>
      </c>
      <c r="Q2611" s="2" t="s">
        <v>15</v>
      </c>
      <c r="R2611" s="8" t="s">
        <v>17</v>
      </c>
      <c r="S2611" s="14" t="s">
        <v>16</v>
      </c>
      <c r="T2611" s="2" t="s">
        <v>12</v>
      </c>
      <c r="V2611" s="2" t="s">
        <v>9</v>
      </c>
      <c r="W2611" s="8" t="s">
        <v>17</v>
      </c>
      <c r="X2611" s="14" t="s">
        <v>16</v>
      </c>
      <c r="Y2611" s="2" t="s">
        <v>12</v>
      </c>
    </row>
    <row r="2612" spans="1:25" ht="13.5" customHeight="1">
      <c r="A2612" s="3" t="s">
        <v>19</v>
      </c>
      <c r="B2612" s="9">
        <v>7</v>
      </c>
      <c r="C2612" s="15">
        <v>5</v>
      </c>
      <c r="D2612" s="20">
        <v>12</v>
      </c>
      <c r="E2612" s="3" t="s">
        <v>2</v>
      </c>
      <c r="F2612" s="9">
        <v>3</v>
      </c>
      <c r="G2612" s="15">
        <v>3</v>
      </c>
      <c r="H2612" s="20">
        <v>6</v>
      </c>
      <c r="I2612" s="3" t="s">
        <v>20</v>
      </c>
      <c r="J2612" s="9">
        <v>3</v>
      </c>
      <c r="K2612" s="15">
        <v>1</v>
      </c>
      <c r="L2612" s="20">
        <v>4</v>
      </c>
      <c r="M2612" s="3" t="s">
        <v>21</v>
      </c>
      <c r="N2612" s="9">
        <v>4</v>
      </c>
      <c r="O2612" s="15">
        <v>1</v>
      </c>
      <c r="P2612" s="20">
        <v>5</v>
      </c>
      <c r="Q2612" s="3" t="s">
        <v>23</v>
      </c>
      <c r="R2612" s="9">
        <v>0</v>
      </c>
      <c r="S2612" s="15">
        <v>0</v>
      </c>
      <c r="T2612" s="20">
        <v>0</v>
      </c>
      <c r="V2612" s="3" t="s">
        <v>25</v>
      </c>
      <c r="W2612" s="9">
        <v>18</v>
      </c>
      <c r="X2612" s="15">
        <v>22</v>
      </c>
      <c r="Y2612" s="20">
        <v>40</v>
      </c>
    </row>
    <row r="2613" spans="1:25" ht="13.5" customHeight="1">
      <c r="A2613" s="4"/>
      <c r="B2613" s="10"/>
      <c r="C2613" s="16"/>
      <c r="D2613" s="21"/>
      <c r="E2613" s="4"/>
      <c r="F2613" s="10"/>
      <c r="G2613" s="16"/>
      <c r="H2613" s="21"/>
      <c r="I2613" s="4"/>
      <c r="J2613" s="10"/>
      <c r="K2613" s="16"/>
      <c r="L2613" s="21"/>
      <c r="M2613" s="4"/>
      <c r="N2613" s="10"/>
      <c r="O2613" s="16"/>
      <c r="P2613" s="21"/>
      <c r="Q2613" s="4"/>
      <c r="R2613" s="10"/>
      <c r="S2613" s="16"/>
      <c r="T2613" s="21"/>
      <c r="V2613" s="4"/>
      <c r="W2613" s="10"/>
      <c r="X2613" s="16"/>
      <c r="Y2613" s="21"/>
    </row>
    <row r="2614" spans="1:25" ht="13.5" customHeight="1">
      <c r="A2614" s="5"/>
      <c r="B2614" s="11"/>
      <c r="C2614" s="17"/>
      <c r="D2614" s="22"/>
      <c r="E2614" s="5"/>
      <c r="F2614" s="11"/>
      <c r="G2614" s="17"/>
      <c r="H2614" s="22"/>
      <c r="I2614" s="5"/>
      <c r="J2614" s="11"/>
      <c r="K2614" s="17"/>
      <c r="L2614" s="22"/>
      <c r="M2614" s="5"/>
      <c r="N2614" s="11"/>
      <c r="O2614" s="17"/>
      <c r="P2614" s="22"/>
      <c r="Q2614" s="5"/>
      <c r="R2614" s="11"/>
      <c r="S2614" s="17"/>
      <c r="T2614" s="22"/>
      <c r="V2614" s="5"/>
      <c r="W2614" s="11"/>
      <c r="X2614" s="17"/>
      <c r="Y2614" s="22"/>
    </row>
    <row r="2615" spans="1:25" ht="13.5" customHeight="1">
      <c r="A2615" s="6" t="s">
        <v>26</v>
      </c>
      <c r="B2615" s="12">
        <v>7</v>
      </c>
      <c r="C2615" s="18">
        <v>3</v>
      </c>
      <c r="D2615" s="23">
        <v>10</v>
      </c>
      <c r="E2615" s="6" t="s">
        <v>18</v>
      </c>
      <c r="F2615" s="12">
        <v>2</v>
      </c>
      <c r="G2615" s="18">
        <v>2</v>
      </c>
      <c r="H2615" s="23">
        <v>4</v>
      </c>
      <c r="I2615" s="6" t="s">
        <v>28</v>
      </c>
      <c r="J2615" s="12">
        <v>2</v>
      </c>
      <c r="K2615" s="18">
        <v>2</v>
      </c>
      <c r="L2615" s="23">
        <v>4</v>
      </c>
      <c r="M2615" s="6" t="s">
        <v>4</v>
      </c>
      <c r="N2615" s="12">
        <v>5</v>
      </c>
      <c r="O2615" s="18">
        <v>5</v>
      </c>
      <c r="P2615" s="23">
        <v>10</v>
      </c>
      <c r="Q2615" s="6" t="s">
        <v>33</v>
      </c>
      <c r="R2615" s="12">
        <v>0</v>
      </c>
      <c r="S2615" s="18">
        <v>0</v>
      </c>
      <c r="T2615" s="23">
        <v>0</v>
      </c>
      <c r="V2615" s="6" t="s">
        <v>37</v>
      </c>
      <c r="W2615" s="12">
        <v>17</v>
      </c>
      <c r="X2615" s="18">
        <v>18</v>
      </c>
      <c r="Y2615" s="23">
        <v>35</v>
      </c>
    </row>
    <row r="2616" spans="1:25" ht="13.5" customHeight="1">
      <c r="A2616" s="4"/>
      <c r="B2616" s="10"/>
      <c r="C2616" s="16"/>
      <c r="D2616" s="21"/>
      <c r="E2616" s="4"/>
      <c r="F2616" s="10"/>
      <c r="G2616" s="16"/>
      <c r="H2616" s="21"/>
      <c r="I2616" s="4"/>
      <c r="J2616" s="10"/>
      <c r="K2616" s="16"/>
      <c r="L2616" s="21"/>
      <c r="M2616" s="4"/>
      <c r="N2616" s="10"/>
      <c r="O2616" s="16"/>
      <c r="P2616" s="21"/>
      <c r="Q2616" s="4"/>
      <c r="R2616" s="10"/>
      <c r="S2616" s="16"/>
      <c r="T2616" s="21"/>
      <c r="V2616" s="4"/>
      <c r="W2616" s="10"/>
      <c r="X2616" s="16"/>
      <c r="Y2616" s="21"/>
    </row>
    <row r="2617" spans="1:25" ht="13.5" customHeight="1">
      <c r="A2617" s="5"/>
      <c r="B2617" s="11"/>
      <c r="C2617" s="17"/>
      <c r="D2617" s="22"/>
      <c r="E2617" s="5"/>
      <c r="F2617" s="11"/>
      <c r="G2617" s="17"/>
      <c r="H2617" s="22"/>
      <c r="I2617" s="5"/>
      <c r="J2617" s="11"/>
      <c r="K2617" s="17"/>
      <c r="L2617" s="22"/>
      <c r="M2617" s="5"/>
      <c r="N2617" s="11"/>
      <c r="O2617" s="17"/>
      <c r="P2617" s="22"/>
      <c r="Q2617" s="5"/>
      <c r="R2617" s="11"/>
      <c r="S2617" s="17"/>
      <c r="T2617" s="22"/>
      <c r="V2617" s="5"/>
      <c r="W2617" s="11"/>
      <c r="X2617" s="17"/>
      <c r="Y2617" s="22"/>
    </row>
    <row r="2618" spans="1:25" ht="13.5" customHeight="1">
      <c r="A2618" s="6" t="s">
        <v>39</v>
      </c>
      <c r="B2618" s="12">
        <v>0</v>
      </c>
      <c r="C2618" s="18">
        <v>5</v>
      </c>
      <c r="D2618" s="23">
        <v>5</v>
      </c>
      <c r="E2618" s="6" t="s">
        <v>43</v>
      </c>
      <c r="F2618" s="12">
        <v>4</v>
      </c>
      <c r="G2618" s="18">
        <v>2</v>
      </c>
      <c r="H2618" s="23">
        <v>6</v>
      </c>
      <c r="I2618" s="6" t="s">
        <v>45</v>
      </c>
      <c r="J2618" s="12">
        <v>3</v>
      </c>
      <c r="K2618" s="18">
        <v>5</v>
      </c>
      <c r="L2618" s="23">
        <v>8</v>
      </c>
      <c r="M2618" s="6" t="s">
        <v>47</v>
      </c>
      <c r="N2618" s="12">
        <v>2</v>
      </c>
      <c r="O2618" s="18">
        <v>5</v>
      </c>
      <c r="P2618" s="23">
        <v>7</v>
      </c>
      <c r="Q2618" s="6" t="s">
        <v>8</v>
      </c>
      <c r="R2618" s="12">
        <v>0</v>
      </c>
      <c r="S2618" s="18">
        <v>0</v>
      </c>
      <c r="T2618" s="23">
        <v>0</v>
      </c>
      <c r="V2618" s="6" t="s">
        <v>48</v>
      </c>
      <c r="W2618" s="12">
        <v>17</v>
      </c>
      <c r="X2618" s="18">
        <v>17</v>
      </c>
      <c r="Y2618" s="23">
        <v>34</v>
      </c>
    </row>
    <row r="2619" spans="1:25" ht="13.5" customHeight="1">
      <c r="A2619" s="4"/>
      <c r="B2619" s="10"/>
      <c r="C2619" s="16"/>
      <c r="D2619" s="21"/>
      <c r="E2619" s="4"/>
      <c r="F2619" s="10"/>
      <c r="G2619" s="16"/>
      <c r="H2619" s="21"/>
      <c r="I2619" s="4"/>
      <c r="J2619" s="10"/>
      <c r="K2619" s="16"/>
      <c r="L2619" s="21"/>
      <c r="M2619" s="4"/>
      <c r="N2619" s="10"/>
      <c r="O2619" s="16"/>
      <c r="P2619" s="21"/>
      <c r="Q2619" s="4"/>
      <c r="R2619" s="10"/>
      <c r="S2619" s="16"/>
      <c r="T2619" s="21"/>
      <c r="V2619" s="4"/>
      <c r="W2619" s="10"/>
      <c r="X2619" s="16"/>
      <c r="Y2619" s="21"/>
    </row>
    <row r="2620" spans="1:25" ht="13.5" customHeight="1">
      <c r="A2620" s="5"/>
      <c r="B2620" s="11"/>
      <c r="C2620" s="17"/>
      <c r="D2620" s="22"/>
      <c r="E2620" s="5"/>
      <c r="F2620" s="11"/>
      <c r="G2620" s="17"/>
      <c r="H2620" s="22"/>
      <c r="I2620" s="5"/>
      <c r="J2620" s="11"/>
      <c r="K2620" s="17"/>
      <c r="L2620" s="22"/>
      <c r="M2620" s="5"/>
      <c r="N2620" s="11"/>
      <c r="O2620" s="17"/>
      <c r="P2620" s="22"/>
      <c r="Q2620" s="5"/>
      <c r="R2620" s="11"/>
      <c r="S2620" s="17"/>
      <c r="T2620" s="22"/>
      <c r="V2620" s="5"/>
      <c r="W2620" s="11"/>
      <c r="X2620" s="17"/>
      <c r="Y2620" s="22"/>
    </row>
    <row r="2621" spans="1:25" ht="13.5" customHeight="1">
      <c r="A2621" s="6" t="s">
        <v>50</v>
      </c>
      <c r="B2621" s="12">
        <v>1</v>
      </c>
      <c r="C2621" s="18">
        <v>5</v>
      </c>
      <c r="D2621" s="23">
        <v>6</v>
      </c>
      <c r="E2621" s="6" t="s">
        <v>52</v>
      </c>
      <c r="F2621" s="12">
        <v>0</v>
      </c>
      <c r="G2621" s="18">
        <v>5</v>
      </c>
      <c r="H2621" s="23">
        <v>5</v>
      </c>
      <c r="I2621" s="6" t="s">
        <v>42</v>
      </c>
      <c r="J2621" s="12">
        <v>3</v>
      </c>
      <c r="K2621" s="18">
        <v>4</v>
      </c>
      <c r="L2621" s="23">
        <v>7</v>
      </c>
      <c r="M2621" s="6" t="s">
        <v>54</v>
      </c>
      <c r="N2621" s="12">
        <v>1</v>
      </c>
      <c r="O2621" s="18">
        <v>0</v>
      </c>
      <c r="P2621" s="23">
        <v>1</v>
      </c>
      <c r="Q2621" s="6" t="s">
        <v>55</v>
      </c>
      <c r="R2621" s="12">
        <v>0</v>
      </c>
      <c r="S2621" s="18">
        <v>0</v>
      </c>
      <c r="T2621" s="23">
        <v>0</v>
      </c>
      <c r="V2621" s="6" t="s">
        <v>32</v>
      </c>
      <c r="W2621" s="12">
        <v>12</v>
      </c>
      <c r="X2621" s="18">
        <v>18</v>
      </c>
      <c r="Y2621" s="23">
        <v>30</v>
      </c>
    </row>
    <row r="2622" spans="1:25" ht="13.5" customHeight="1">
      <c r="A2622" s="4"/>
      <c r="B2622" s="10"/>
      <c r="C2622" s="16"/>
      <c r="D2622" s="21"/>
      <c r="E2622" s="4"/>
      <c r="F2622" s="10"/>
      <c r="G2622" s="16"/>
      <c r="H2622" s="21"/>
      <c r="I2622" s="4"/>
      <c r="J2622" s="10"/>
      <c r="K2622" s="16"/>
      <c r="L2622" s="21"/>
      <c r="M2622" s="4"/>
      <c r="N2622" s="10"/>
      <c r="O2622" s="16"/>
      <c r="P2622" s="21"/>
      <c r="Q2622" s="4"/>
      <c r="R2622" s="10"/>
      <c r="S2622" s="16"/>
      <c r="T2622" s="21"/>
      <c r="V2622" s="4"/>
      <c r="W2622" s="10"/>
      <c r="X2622" s="16"/>
      <c r="Y2622" s="21"/>
    </row>
    <row r="2623" spans="1:25" ht="13.5" customHeight="1">
      <c r="A2623" s="5"/>
      <c r="B2623" s="11"/>
      <c r="C2623" s="17"/>
      <c r="D2623" s="22"/>
      <c r="E2623" s="5"/>
      <c r="F2623" s="11"/>
      <c r="G2623" s="17"/>
      <c r="H2623" s="22"/>
      <c r="I2623" s="5"/>
      <c r="J2623" s="11"/>
      <c r="K2623" s="17"/>
      <c r="L2623" s="22"/>
      <c r="M2623" s="5"/>
      <c r="N2623" s="11"/>
      <c r="O2623" s="17"/>
      <c r="P2623" s="22"/>
      <c r="Q2623" s="5"/>
      <c r="R2623" s="11"/>
      <c r="S2623" s="17"/>
      <c r="T2623" s="22"/>
      <c r="V2623" s="5"/>
      <c r="W2623" s="11"/>
      <c r="X2623" s="17"/>
      <c r="Y2623" s="22"/>
    </row>
    <row r="2624" spans="1:25" ht="13.5" customHeight="1">
      <c r="A2624" s="6" t="s">
        <v>56</v>
      </c>
      <c r="B2624" s="12">
        <v>3</v>
      </c>
      <c r="C2624" s="18">
        <v>4</v>
      </c>
      <c r="D2624" s="23">
        <v>7</v>
      </c>
      <c r="E2624" s="6" t="s">
        <v>58</v>
      </c>
      <c r="F2624" s="12">
        <v>3</v>
      </c>
      <c r="G2624" s="18">
        <v>3</v>
      </c>
      <c r="H2624" s="23">
        <v>6</v>
      </c>
      <c r="I2624" s="6" t="s">
        <v>61</v>
      </c>
      <c r="J2624" s="12">
        <v>4</v>
      </c>
      <c r="K2624" s="18">
        <v>2</v>
      </c>
      <c r="L2624" s="23">
        <v>6</v>
      </c>
      <c r="M2624" s="6" t="s">
        <v>3</v>
      </c>
      <c r="N2624" s="12">
        <v>3</v>
      </c>
      <c r="O2624" s="18">
        <v>4</v>
      </c>
      <c r="P2624" s="23">
        <v>7</v>
      </c>
      <c r="Q2624" s="6" t="s">
        <v>63</v>
      </c>
      <c r="R2624" s="12">
        <v>1</v>
      </c>
      <c r="S2624" s="18">
        <v>0</v>
      </c>
      <c r="T2624" s="23">
        <v>1</v>
      </c>
      <c r="V2624" s="6" t="s">
        <v>64</v>
      </c>
      <c r="W2624" s="12">
        <v>14</v>
      </c>
      <c r="X2624" s="18">
        <v>21</v>
      </c>
      <c r="Y2624" s="23">
        <v>35</v>
      </c>
    </row>
    <row r="2625" spans="1:25" ht="13.5" customHeight="1">
      <c r="A2625" s="4"/>
      <c r="B2625" s="10"/>
      <c r="C2625" s="16"/>
      <c r="D2625" s="21"/>
      <c r="E2625" s="4"/>
      <c r="F2625" s="10"/>
      <c r="G2625" s="16"/>
      <c r="H2625" s="21"/>
      <c r="I2625" s="4"/>
      <c r="J2625" s="10"/>
      <c r="K2625" s="16"/>
      <c r="L2625" s="21"/>
      <c r="M2625" s="4"/>
      <c r="N2625" s="10"/>
      <c r="O2625" s="16"/>
      <c r="P2625" s="21"/>
      <c r="Q2625" s="4"/>
      <c r="R2625" s="10"/>
      <c r="S2625" s="16"/>
      <c r="T2625" s="21"/>
      <c r="V2625" s="4"/>
      <c r="W2625" s="10"/>
      <c r="X2625" s="16"/>
      <c r="Y2625" s="21"/>
    </row>
    <row r="2626" spans="1:25" ht="13.5" customHeight="1">
      <c r="A2626" s="5"/>
      <c r="B2626" s="11"/>
      <c r="C2626" s="17"/>
      <c r="D2626" s="22"/>
      <c r="E2626" s="5"/>
      <c r="F2626" s="11"/>
      <c r="G2626" s="17"/>
      <c r="H2626" s="22"/>
      <c r="I2626" s="5"/>
      <c r="J2626" s="11"/>
      <c r="K2626" s="17"/>
      <c r="L2626" s="22"/>
      <c r="M2626" s="5"/>
      <c r="N2626" s="11"/>
      <c r="O2626" s="17"/>
      <c r="P2626" s="22"/>
      <c r="Q2626" s="5"/>
      <c r="R2626" s="11"/>
      <c r="S2626" s="17"/>
      <c r="T2626" s="22"/>
      <c r="V2626" s="5"/>
      <c r="W2626" s="11"/>
      <c r="X2626" s="17"/>
      <c r="Y2626" s="22"/>
    </row>
    <row r="2627" spans="1:25" ht="13.5" customHeight="1">
      <c r="A2627" s="6" t="s">
        <v>66</v>
      </c>
      <c r="B2627" s="12">
        <v>1</v>
      </c>
      <c r="C2627" s="18">
        <v>4</v>
      </c>
      <c r="D2627" s="23">
        <v>5</v>
      </c>
      <c r="E2627" s="6" t="s">
        <v>67</v>
      </c>
      <c r="F2627" s="12">
        <v>9</v>
      </c>
      <c r="G2627" s="18">
        <v>7</v>
      </c>
      <c r="H2627" s="23">
        <v>16</v>
      </c>
      <c r="I2627" s="6" t="s">
        <v>41</v>
      </c>
      <c r="J2627" s="12">
        <v>2</v>
      </c>
      <c r="K2627" s="18">
        <v>4</v>
      </c>
      <c r="L2627" s="23">
        <v>6</v>
      </c>
      <c r="M2627" s="6" t="s">
        <v>70</v>
      </c>
      <c r="N2627" s="12">
        <v>3</v>
      </c>
      <c r="O2627" s="18">
        <v>6</v>
      </c>
      <c r="P2627" s="23">
        <v>9</v>
      </c>
      <c r="Q2627" s="6" t="s">
        <v>71</v>
      </c>
      <c r="R2627" s="12">
        <v>0</v>
      </c>
      <c r="S2627" s="18">
        <v>0</v>
      </c>
      <c r="T2627" s="23">
        <v>0</v>
      </c>
      <c r="V2627" s="6" t="s">
        <v>72</v>
      </c>
      <c r="W2627" s="12">
        <v>12</v>
      </c>
      <c r="X2627" s="18">
        <v>15</v>
      </c>
      <c r="Y2627" s="23">
        <v>27</v>
      </c>
    </row>
    <row r="2628" spans="1:25" ht="13.5" customHeight="1">
      <c r="A2628" s="4"/>
      <c r="B2628" s="10"/>
      <c r="C2628" s="16"/>
      <c r="D2628" s="21"/>
      <c r="E2628" s="4"/>
      <c r="F2628" s="10"/>
      <c r="G2628" s="16"/>
      <c r="H2628" s="21"/>
      <c r="I2628" s="4"/>
      <c r="J2628" s="10"/>
      <c r="K2628" s="16"/>
      <c r="L2628" s="21"/>
      <c r="M2628" s="4"/>
      <c r="N2628" s="10"/>
      <c r="O2628" s="16"/>
      <c r="P2628" s="21"/>
      <c r="Q2628" s="4"/>
      <c r="R2628" s="10"/>
      <c r="S2628" s="16"/>
      <c r="T2628" s="21"/>
      <c r="V2628" s="4"/>
      <c r="W2628" s="10"/>
      <c r="X2628" s="16"/>
      <c r="Y2628" s="21"/>
    </row>
    <row r="2629" spans="1:25" ht="13.5" customHeight="1">
      <c r="A2629" s="5"/>
      <c r="B2629" s="11"/>
      <c r="C2629" s="17"/>
      <c r="D2629" s="22"/>
      <c r="E2629" s="5"/>
      <c r="F2629" s="11"/>
      <c r="G2629" s="17"/>
      <c r="H2629" s="22"/>
      <c r="I2629" s="5"/>
      <c r="J2629" s="11"/>
      <c r="K2629" s="17"/>
      <c r="L2629" s="22"/>
      <c r="M2629" s="5"/>
      <c r="N2629" s="11"/>
      <c r="O2629" s="17"/>
      <c r="P2629" s="22"/>
      <c r="Q2629" s="5"/>
      <c r="R2629" s="11"/>
      <c r="S2629" s="17"/>
      <c r="T2629" s="22"/>
      <c r="V2629" s="5"/>
      <c r="W2629" s="11"/>
      <c r="X2629" s="17"/>
      <c r="Y2629" s="22"/>
    </row>
    <row r="2630" spans="1:25" ht="13.5" customHeight="1">
      <c r="A2630" s="6" t="s">
        <v>73</v>
      </c>
      <c r="B2630" s="12">
        <v>5</v>
      </c>
      <c r="C2630" s="18">
        <v>4</v>
      </c>
      <c r="D2630" s="23">
        <v>9</v>
      </c>
      <c r="E2630" s="6" t="s">
        <v>13</v>
      </c>
      <c r="F2630" s="12">
        <v>3</v>
      </c>
      <c r="G2630" s="18">
        <v>4</v>
      </c>
      <c r="H2630" s="23">
        <v>7</v>
      </c>
      <c r="I2630" s="6" t="s">
        <v>49</v>
      </c>
      <c r="J2630" s="12">
        <v>4</v>
      </c>
      <c r="K2630" s="18">
        <v>4</v>
      </c>
      <c r="L2630" s="23">
        <v>8</v>
      </c>
      <c r="M2630" s="6" t="s">
        <v>60</v>
      </c>
      <c r="N2630" s="12">
        <v>1</v>
      </c>
      <c r="O2630" s="18">
        <v>2</v>
      </c>
      <c r="P2630" s="23">
        <v>3</v>
      </c>
      <c r="Q2630" s="6" t="s">
        <v>57</v>
      </c>
      <c r="R2630" s="12">
        <v>0</v>
      </c>
      <c r="S2630" s="18">
        <v>0</v>
      </c>
      <c r="T2630" s="23">
        <v>0</v>
      </c>
      <c r="V2630" s="6" t="s">
        <v>10</v>
      </c>
      <c r="W2630" s="12">
        <v>26</v>
      </c>
      <c r="X2630" s="18">
        <v>27</v>
      </c>
      <c r="Y2630" s="23">
        <v>53</v>
      </c>
    </row>
    <row r="2631" spans="1:25" ht="13.5" customHeight="1">
      <c r="A2631" s="4"/>
      <c r="B2631" s="10"/>
      <c r="C2631" s="16"/>
      <c r="D2631" s="21"/>
      <c r="E2631" s="4"/>
      <c r="F2631" s="10"/>
      <c r="G2631" s="16"/>
      <c r="H2631" s="21"/>
      <c r="I2631" s="4"/>
      <c r="J2631" s="10"/>
      <c r="K2631" s="16"/>
      <c r="L2631" s="21"/>
      <c r="M2631" s="4"/>
      <c r="N2631" s="10"/>
      <c r="O2631" s="16"/>
      <c r="P2631" s="21"/>
      <c r="Q2631" s="4"/>
      <c r="R2631" s="10"/>
      <c r="S2631" s="16"/>
      <c r="T2631" s="21"/>
      <c r="V2631" s="4"/>
      <c r="W2631" s="10"/>
      <c r="X2631" s="16"/>
      <c r="Y2631" s="21"/>
    </row>
    <row r="2632" spans="1:25" ht="13.5" customHeight="1">
      <c r="A2632" s="5"/>
      <c r="B2632" s="11"/>
      <c r="C2632" s="17"/>
      <c r="D2632" s="22"/>
      <c r="E2632" s="5"/>
      <c r="F2632" s="11"/>
      <c r="G2632" s="17"/>
      <c r="H2632" s="22"/>
      <c r="I2632" s="5"/>
      <c r="J2632" s="11"/>
      <c r="K2632" s="17"/>
      <c r="L2632" s="22"/>
      <c r="M2632" s="5"/>
      <c r="N2632" s="11"/>
      <c r="O2632" s="17"/>
      <c r="P2632" s="22"/>
      <c r="Q2632" s="5"/>
      <c r="R2632" s="11"/>
      <c r="S2632" s="17"/>
      <c r="T2632" s="22"/>
      <c r="V2632" s="5"/>
      <c r="W2632" s="11"/>
      <c r="X2632" s="17"/>
      <c r="Y2632" s="22"/>
    </row>
    <row r="2633" spans="1:25" ht="13.5" customHeight="1">
      <c r="A2633" s="6" t="s">
        <v>62</v>
      </c>
      <c r="B2633" s="12">
        <v>4</v>
      </c>
      <c r="C2633" s="18">
        <v>6</v>
      </c>
      <c r="D2633" s="23">
        <v>10</v>
      </c>
      <c r="E2633" s="6" t="s">
        <v>30</v>
      </c>
      <c r="F2633" s="12">
        <v>2</v>
      </c>
      <c r="G2633" s="18">
        <v>6</v>
      </c>
      <c r="H2633" s="23">
        <v>8</v>
      </c>
      <c r="I2633" s="6" t="s">
        <v>74</v>
      </c>
      <c r="J2633" s="12">
        <v>2</v>
      </c>
      <c r="K2633" s="18">
        <v>2</v>
      </c>
      <c r="L2633" s="23">
        <v>4</v>
      </c>
      <c r="M2633" s="6" t="s">
        <v>68</v>
      </c>
      <c r="N2633" s="12">
        <v>3</v>
      </c>
      <c r="O2633" s="18">
        <v>3</v>
      </c>
      <c r="P2633" s="23">
        <v>6</v>
      </c>
      <c r="Q2633" s="6" t="s">
        <v>35</v>
      </c>
      <c r="R2633" s="12">
        <v>0</v>
      </c>
      <c r="S2633" s="18">
        <v>0</v>
      </c>
      <c r="T2633" s="23">
        <v>0</v>
      </c>
      <c r="V2633" s="6" t="s">
        <v>75</v>
      </c>
      <c r="W2633" s="12">
        <v>28</v>
      </c>
      <c r="X2633" s="18">
        <v>22</v>
      </c>
      <c r="Y2633" s="23">
        <v>50</v>
      </c>
    </row>
    <row r="2634" spans="1:25" ht="13.5" customHeight="1">
      <c r="A2634" s="4"/>
      <c r="B2634" s="10"/>
      <c r="C2634" s="16"/>
      <c r="D2634" s="21"/>
      <c r="E2634" s="4"/>
      <c r="F2634" s="10"/>
      <c r="G2634" s="16"/>
      <c r="H2634" s="21"/>
      <c r="I2634" s="4"/>
      <c r="J2634" s="10"/>
      <c r="K2634" s="16"/>
      <c r="L2634" s="21"/>
      <c r="M2634" s="4"/>
      <c r="N2634" s="10"/>
      <c r="O2634" s="16"/>
      <c r="P2634" s="21"/>
      <c r="Q2634" s="4"/>
      <c r="R2634" s="10"/>
      <c r="S2634" s="16"/>
      <c r="T2634" s="21"/>
      <c r="V2634" s="4"/>
      <c r="W2634" s="10"/>
      <c r="X2634" s="16"/>
      <c r="Y2634" s="21"/>
    </row>
    <row r="2635" spans="1:25" ht="13.5" customHeight="1">
      <c r="A2635" s="5"/>
      <c r="B2635" s="11"/>
      <c r="C2635" s="17"/>
      <c r="D2635" s="22"/>
      <c r="E2635" s="5"/>
      <c r="F2635" s="11"/>
      <c r="G2635" s="17"/>
      <c r="H2635" s="22"/>
      <c r="I2635" s="5"/>
      <c r="J2635" s="11"/>
      <c r="K2635" s="17"/>
      <c r="L2635" s="22"/>
      <c r="M2635" s="5"/>
      <c r="N2635" s="11"/>
      <c r="O2635" s="17"/>
      <c r="P2635" s="22"/>
      <c r="Q2635" s="5"/>
      <c r="R2635" s="11"/>
      <c r="S2635" s="17"/>
      <c r="T2635" s="22"/>
      <c r="V2635" s="5"/>
      <c r="W2635" s="11"/>
      <c r="X2635" s="17"/>
      <c r="Y2635" s="22"/>
    </row>
    <row r="2636" spans="1:25" ht="13.5" customHeight="1">
      <c r="A2636" s="6" t="s">
        <v>53</v>
      </c>
      <c r="B2636" s="12">
        <v>2</v>
      </c>
      <c r="C2636" s="18">
        <v>1</v>
      </c>
      <c r="D2636" s="23">
        <v>3</v>
      </c>
      <c r="E2636" s="6" t="s">
        <v>24</v>
      </c>
      <c r="F2636" s="12">
        <v>4</v>
      </c>
      <c r="G2636" s="18">
        <v>5</v>
      </c>
      <c r="H2636" s="23">
        <v>9</v>
      </c>
      <c r="I2636" s="6" t="s">
        <v>77</v>
      </c>
      <c r="J2636" s="12">
        <v>1</v>
      </c>
      <c r="K2636" s="18">
        <v>4</v>
      </c>
      <c r="L2636" s="23">
        <v>5</v>
      </c>
      <c r="M2636" s="6" t="s">
        <v>44</v>
      </c>
      <c r="N2636" s="12">
        <v>2</v>
      </c>
      <c r="O2636" s="18">
        <v>0</v>
      </c>
      <c r="P2636" s="23">
        <v>2</v>
      </c>
      <c r="Q2636" s="6" t="s">
        <v>46</v>
      </c>
      <c r="R2636" s="12">
        <v>0</v>
      </c>
      <c r="S2636" s="18">
        <v>0</v>
      </c>
      <c r="T2636" s="23">
        <v>0</v>
      </c>
      <c r="V2636" s="6" t="s">
        <v>29</v>
      </c>
      <c r="W2636" s="12">
        <v>17</v>
      </c>
      <c r="X2636" s="18">
        <v>23</v>
      </c>
      <c r="Y2636" s="23">
        <v>40</v>
      </c>
    </row>
    <row r="2637" spans="1:25" ht="13.5" customHeight="1">
      <c r="A2637" s="4"/>
      <c r="B2637" s="10"/>
      <c r="C2637" s="16"/>
      <c r="D2637" s="21"/>
      <c r="E2637" s="4"/>
      <c r="F2637" s="10"/>
      <c r="G2637" s="16"/>
      <c r="H2637" s="21"/>
      <c r="I2637" s="4"/>
      <c r="J2637" s="10"/>
      <c r="K2637" s="16"/>
      <c r="L2637" s="21"/>
      <c r="M2637" s="4"/>
      <c r="N2637" s="10"/>
      <c r="O2637" s="16"/>
      <c r="P2637" s="21"/>
      <c r="Q2637" s="4"/>
      <c r="R2637" s="10"/>
      <c r="S2637" s="16"/>
      <c r="T2637" s="21"/>
      <c r="V2637" s="4"/>
      <c r="W2637" s="10"/>
      <c r="X2637" s="16"/>
      <c r="Y2637" s="21"/>
    </row>
    <row r="2638" spans="1:25" ht="13.5" customHeight="1">
      <c r="A2638" s="5"/>
      <c r="B2638" s="11"/>
      <c r="C2638" s="17"/>
      <c r="D2638" s="22"/>
      <c r="E2638" s="5"/>
      <c r="F2638" s="11"/>
      <c r="G2638" s="17"/>
      <c r="H2638" s="22"/>
      <c r="I2638" s="5"/>
      <c r="J2638" s="11"/>
      <c r="K2638" s="17"/>
      <c r="L2638" s="22"/>
      <c r="M2638" s="5"/>
      <c r="N2638" s="11"/>
      <c r="O2638" s="17"/>
      <c r="P2638" s="22"/>
      <c r="Q2638" s="5"/>
      <c r="R2638" s="11"/>
      <c r="S2638" s="17"/>
      <c r="T2638" s="22"/>
      <c r="V2638" s="5"/>
      <c r="W2638" s="11"/>
      <c r="X2638" s="17"/>
      <c r="Y2638" s="22"/>
    </row>
    <row r="2639" spans="1:25" ht="13.5" customHeight="1">
      <c r="A2639" s="6" t="s">
        <v>78</v>
      </c>
      <c r="B2639" s="12">
        <v>5</v>
      </c>
      <c r="C2639" s="18">
        <v>3</v>
      </c>
      <c r="D2639" s="23">
        <v>8</v>
      </c>
      <c r="E2639" s="6" t="s">
        <v>79</v>
      </c>
      <c r="F2639" s="12">
        <v>8</v>
      </c>
      <c r="G2639" s="18">
        <v>5</v>
      </c>
      <c r="H2639" s="23">
        <v>13</v>
      </c>
      <c r="I2639" s="6" t="s">
        <v>7</v>
      </c>
      <c r="J2639" s="12">
        <v>2</v>
      </c>
      <c r="K2639" s="18">
        <v>2</v>
      </c>
      <c r="L2639" s="23">
        <v>4</v>
      </c>
      <c r="M2639" s="6" t="s">
        <v>59</v>
      </c>
      <c r="N2639" s="12">
        <v>1</v>
      </c>
      <c r="O2639" s="18">
        <v>0</v>
      </c>
      <c r="P2639" s="23">
        <v>1</v>
      </c>
      <c r="Q2639" s="6" t="s">
        <v>80</v>
      </c>
      <c r="R2639" s="12">
        <v>0</v>
      </c>
      <c r="S2639" s="18">
        <v>0</v>
      </c>
      <c r="T2639" s="23">
        <v>0</v>
      </c>
      <c r="V2639" s="6" t="s">
        <v>82</v>
      </c>
      <c r="W2639" s="12">
        <v>22</v>
      </c>
      <c r="X2639" s="18">
        <v>21</v>
      </c>
      <c r="Y2639" s="23">
        <v>43</v>
      </c>
    </row>
    <row r="2640" spans="1:25" ht="13.5" customHeight="1">
      <c r="A2640" s="4"/>
      <c r="B2640" s="10"/>
      <c r="C2640" s="16"/>
      <c r="D2640" s="21"/>
      <c r="E2640" s="4"/>
      <c r="F2640" s="10"/>
      <c r="G2640" s="16"/>
      <c r="H2640" s="21"/>
      <c r="I2640" s="4"/>
      <c r="J2640" s="10"/>
      <c r="K2640" s="16"/>
      <c r="L2640" s="21"/>
      <c r="M2640" s="4"/>
      <c r="N2640" s="10"/>
      <c r="O2640" s="16"/>
      <c r="P2640" s="21"/>
      <c r="Q2640" s="4"/>
      <c r="R2640" s="10"/>
      <c r="S2640" s="16"/>
      <c r="T2640" s="21"/>
      <c r="V2640" s="4"/>
      <c r="W2640" s="10"/>
      <c r="X2640" s="16"/>
      <c r="Y2640" s="21"/>
    </row>
    <row r="2641" spans="1:25" ht="13.5" customHeight="1">
      <c r="A2641" s="5"/>
      <c r="B2641" s="11"/>
      <c r="C2641" s="17"/>
      <c r="D2641" s="22"/>
      <c r="E2641" s="5"/>
      <c r="F2641" s="11"/>
      <c r="G2641" s="17"/>
      <c r="H2641" s="22"/>
      <c r="I2641" s="5"/>
      <c r="J2641" s="11"/>
      <c r="K2641" s="17"/>
      <c r="L2641" s="22"/>
      <c r="M2641" s="5"/>
      <c r="N2641" s="11"/>
      <c r="O2641" s="17"/>
      <c r="P2641" s="22"/>
      <c r="Q2641" s="5"/>
      <c r="R2641" s="11"/>
      <c r="S2641" s="17"/>
      <c r="T2641" s="22"/>
      <c r="V2641" s="5"/>
      <c r="W2641" s="11"/>
      <c r="X2641" s="17"/>
      <c r="Y2641" s="22"/>
    </row>
    <row r="2642" spans="1:25" ht="13.5" customHeight="1">
      <c r="A2642" s="6" t="s">
        <v>83</v>
      </c>
      <c r="B2642" s="12">
        <v>2</v>
      </c>
      <c r="C2642" s="18">
        <v>2</v>
      </c>
      <c r="D2642" s="23">
        <v>4</v>
      </c>
      <c r="E2642" s="6" t="s">
        <v>85</v>
      </c>
      <c r="F2642" s="12">
        <v>7</v>
      </c>
      <c r="G2642" s="18">
        <v>5</v>
      </c>
      <c r="H2642" s="23">
        <v>12</v>
      </c>
      <c r="I2642" s="6" t="s">
        <v>86</v>
      </c>
      <c r="J2642" s="12">
        <v>1</v>
      </c>
      <c r="K2642" s="18">
        <v>0</v>
      </c>
      <c r="L2642" s="23">
        <v>1</v>
      </c>
      <c r="M2642" s="6" t="s">
        <v>69</v>
      </c>
      <c r="N2642" s="12">
        <v>2</v>
      </c>
      <c r="O2642" s="18">
        <v>0</v>
      </c>
      <c r="P2642" s="23">
        <v>2</v>
      </c>
      <c r="Q2642" s="6" t="s">
        <v>87</v>
      </c>
      <c r="R2642" s="12">
        <v>0</v>
      </c>
      <c r="S2642" s="18">
        <v>0</v>
      </c>
      <c r="T2642" s="23">
        <v>0</v>
      </c>
      <c r="V2642" s="6" t="s">
        <v>51</v>
      </c>
      <c r="W2642" s="12">
        <v>15</v>
      </c>
      <c r="X2642" s="18">
        <v>14</v>
      </c>
      <c r="Y2642" s="23">
        <v>29</v>
      </c>
    </row>
    <row r="2643" spans="1:25" ht="13.5" customHeight="1">
      <c r="A2643" s="4"/>
      <c r="B2643" s="10"/>
      <c r="C2643" s="16"/>
      <c r="D2643" s="21"/>
      <c r="E2643" s="4"/>
      <c r="F2643" s="10"/>
      <c r="G2643" s="16"/>
      <c r="H2643" s="21"/>
      <c r="I2643" s="4"/>
      <c r="J2643" s="10"/>
      <c r="K2643" s="16"/>
      <c r="L2643" s="21"/>
      <c r="M2643" s="4"/>
      <c r="N2643" s="10"/>
      <c r="O2643" s="16"/>
      <c r="P2643" s="21"/>
      <c r="Q2643" s="4"/>
      <c r="R2643" s="10"/>
      <c r="S2643" s="16"/>
      <c r="T2643" s="21"/>
      <c r="V2643" s="4"/>
      <c r="W2643" s="10"/>
      <c r="X2643" s="16"/>
      <c r="Y2643" s="21"/>
    </row>
    <row r="2644" spans="1:25" ht="13.5" customHeight="1">
      <c r="A2644" s="5"/>
      <c r="B2644" s="11"/>
      <c r="C2644" s="17"/>
      <c r="D2644" s="22"/>
      <c r="E2644" s="5"/>
      <c r="F2644" s="11"/>
      <c r="G2644" s="17"/>
      <c r="H2644" s="22"/>
      <c r="I2644" s="5"/>
      <c r="J2644" s="11"/>
      <c r="K2644" s="17"/>
      <c r="L2644" s="22"/>
      <c r="M2644" s="5"/>
      <c r="N2644" s="11"/>
      <c r="O2644" s="17"/>
      <c r="P2644" s="22"/>
      <c r="Q2644" s="5"/>
      <c r="R2644" s="11"/>
      <c r="S2644" s="17"/>
      <c r="T2644" s="22"/>
      <c r="V2644" s="5"/>
      <c r="W2644" s="11"/>
      <c r="X2644" s="17"/>
      <c r="Y2644" s="22"/>
    </row>
    <row r="2645" spans="1:25" ht="13.5" customHeight="1">
      <c r="A2645" s="6" t="s">
        <v>89</v>
      </c>
      <c r="B2645" s="12">
        <v>5</v>
      </c>
      <c r="C2645" s="18">
        <v>3</v>
      </c>
      <c r="D2645" s="23">
        <v>8</v>
      </c>
      <c r="E2645" s="6" t="s">
        <v>91</v>
      </c>
      <c r="F2645" s="12">
        <v>4</v>
      </c>
      <c r="G2645" s="18">
        <v>3</v>
      </c>
      <c r="H2645" s="23">
        <v>7</v>
      </c>
      <c r="I2645" s="6" t="s">
        <v>92</v>
      </c>
      <c r="J2645" s="12">
        <v>1</v>
      </c>
      <c r="K2645" s="18">
        <v>2</v>
      </c>
      <c r="L2645" s="23">
        <v>3</v>
      </c>
      <c r="M2645" s="6" t="s">
        <v>94</v>
      </c>
      <c r="N2645" s="12">
        <v>1</v>
      </c>
      <c r="O2645" s="18">
        <v>1</v>
      </c>
      <c r="P2645" s="23">
        <v>2</v>
      </c>
      <c r="Q2645" s="6" t="s">
        <v>95</v>
      </c>
      <c r="R2645" s="12">
        <v>0</v>
      </c>
      <c r="S2645" s="18">
        <v>0</v>
      </c>
      <c r="T2645" s="23">
        <v>0</v>
      </c>
      <c r="V2645" s="6" t="s">
        <v>96</v>
      </c>
      <c r="W2645" s="12">
        <v>11</v>
      </c>
      <c r="X2645" s="18">
        <v>16</v>
      </c>
      <c r="Y2645" s="23">
        <v>27</v>
      </c>
    </row>
    <row r="2646" spans="1:25" ht="13.5" customHeight="1">
      <c r="A2646" s="4"/>
      <c r="B2646" s="10"/>
      <c r="C2646" s="16"/>
      <c r="D2646" s="21"/>
      <c r="E2646" s="4"/>
      <c r="F2646" s="10"/>
      <c r="G2646" s="16"/>
      <c r="H2646" s="21"/>
      <c r="I2646" s="4"/>
      <c r="J2646" s="10"/>
      <c r="K2646" s="16"/>
      <c r="L2646" s="21"/>
      <c r="M2646" s="4"/>
      <c r="N2646" s="10"/>
      <c r="O2646" s="16"/>
      <c r="P2646" s="21"/>
      <c r="Q2646" s="4"/>
      <c r="R2646" s="10"/>
      <c r="S2646" s="16"/>
      <c r="T2646" s="21"/>
      <c r="V2646" s="4"/>
      <c r="W2646" s="10"/>
      <c r="X2646" s="16"/>
      <c r="Y2646" s="21"/>
    </row>
    <row r="2647" spans="1:25" ht="13.5" customHeight="1">
      <c r="A2647" s="5"/>
      <c r="B2647" s="11"/>
      <c r="C2647" s="17"/>
      <c r="D2647" s="22"/>
      <c r="E2647" s="5"/>
      <c r="F2647" s="11"/>
      <c r="G2647" s="17"/>
      <c r="H2647" s="22"/>
      <c r="I2647" s="5"/>
      <c r="J2647" s="11"/>
      <c r="K2647" s="17"/>
      <c r="L2647" s="22"/>
      <c r="M2647" s="5"/>
      <c r="N2647" s="11"/>
      <c r="O2647" s="17"/>
      <c r="P2647" s="22"/>
      <c r="Q2647" s="5"/>
      <c r="R2647" s="11"/>
      <c r="S2647" s="17"/>
      <c r="T2647" s="22"/>
      <c r="V2647" s="5"/>
      <c r="W2647" s="11"/>
      <c r="X2647" s="17"/>
      <c r="Y2647" s="22"/>
    </row>
    <row r="2648" spans="1:25" ht="13.5" customHeight="1">
      <c r="A2648" s="6" t="s">
        <v>40</v>
      </c>
      <c r="B2648" s="12">
        <v>5</v>
      </c>
      <c r="C2648" s="18">
        <v>2</v>
      </c>
      <c r="D2648" s="23">
        <v>7</v>
      </c>
      <c r="E2648" s="6" t="s">
        <v>97</v>
      </c>
      <c r="F2648" s="12">
        <v>6</v>
      </c>
      <c r="G2648" s="18">
        <v>3</v>
      </c>
      <c r="H2648" s="23">
        <v>9</v>
      </c>
      <c r="I2648" s="6" t="s">
        <v>98</v>
      </c>
      <c r="J2648" s="12">
        <v>0</v>
      </c>
      <c r="K2648" s="18">
        <v>1</v>
      </c>
      <c r="L2648" s="23">
        <v>1</v>
      </c>
      <c r="M2648" s="6" t="s">
        <v>99</v>
      </c>
      <c r="N2648" s="12">
        <v>0</v>
      </c>
      <c r="O2648" s="18">
        <v>1</v>
      </c>
      <c r="P2648" s="23">
        <v>1</v>
      </c>
      <c r="Q2648" s="6" t="s">
        <v>100</v>
      </c>
      <c r="R2648" s="12">
        <v>0</v>
      </c>
      <c r="S2648" s="18">
        <v>0</v>
      </c>
      <c r="T2648" s="23">
        <v>0</v>
      </c>
      <c r="V2648" s="6" t="s">
        <v>101</v>
      </c>
      <c r="W2648" s="12">
        <v>6</v>
      </c>
      <c r="X2648" s="18">
        <v>7</v>
      </c>
      <c r="Y2648" s="23">
        <v>13</v>
      </c>
    </row>
    <row r="2649" spans="1:25" ht="13.5" customHeight="1">
      <c r="A2649" s="4"/>
      <c r="B2649" s="10"/>
      <c r="C2649" s="16"/>
      <c r="D2649" s="21"/>
      <c r="E2649" s="4"/>
      <c r="F2649" s="10"/>
      <c r="G2649" s="16"/>
      <c r="H2649" s="21"/>
      <c r="I2649" s="4"/>
      <c r="J2649" s="10"/>
      <c r="K2649" s="16"/>
      <c r="L2649" s="21"/>
      <c r="M2649" s="4"/>
      <c r="N2649" s="10"/>
      <c r="O2649" s="16"/>
      <c r="P2649" s="21"/>
      <c r="Q2649" s="4"/>
      <c r="R2649" s="10"/>
      <c r="S2649" s="16"/>
      <c r="T2649" s="21"/>
      <c r="V2649" s="4"/>
      <c r="W2649" s="10"/>
      <c r="X2649" s="16"/>
      <c r="Y2649" s="21"/>
    </row>
    <row r="2650" spans="1:25" ht="13.5" customHeight="1">
      <c r="A2650" s="5"/>
      <c r="B2650" s="11"/>
      <c r="C2650" s="17"/>
      <c r="D2650" s="22"/>
      <c r="E2650" s="5"/>
      <c r="F2650" s="11"/>
      <c r="G2650" s="17"/>
      <c r="H2650" s="22"/>
      <c r="I2650" s="5"/>
      <c r="J2650" s="11"/>
      <c r="K2650" s="17"/>
      <c r="L2650" s="22"/>
      <c r="M2650" s="5"/>
      <c r="N2650" s="11"/>
      <c r="O2650" s="17"/>
      <c r="P2650" s="22"/>
      <c r="Q2650" s="5"/>
      <c r="R2650" s="11"/>
      <c r="S2650" s="17"/>
      <c r="T2650" s="22"/>
      <c r="V2650" s="5"/>
      <c r="W2650" s="11"/>
      <c r="X2650" s="17"/>
      <c r="Y2650" s="22"/>
    </row>
    <row r="2651" spans="1:25" ht="13.5" customHeight="1">
      <c r="A2651" s="6" t="s">
        <v>103</v>
      </c>
      <c r="B2651" s="12">
        <v>2</v>
      </c>
      <c r="C2651" s="18">
        <v>6</v>
      </c>
      <c r="D2651" s="23">
        <v>8</v>
      </c>
      <c r="E2651" s="6" t="s">
        <v>106</v>
      </c>
      <c r="F2651" s="12">
        <v>4</v>
      </c>
      <c r="G2651" s="18">
        <v>7</v>
      </c>
      <c r="H2651" s="23">
        <v>11</v>
      </c>
      <c r="I2651" s="6" t="s">
        <v>107</v>
      </c>
      <c r="J2651" s="12">
        <v>2</v>
      </c>
      <c r="K2651" s="18">
        <v>2</v>
      </c>
      <c r="L2651" s="23">
        <v>4</v>
      </c>
      <c r="M2651" s="6" t="s">
        <v>108</v>
      </c>
      <c r="N2651" s="12">
        <v>0</v>
      </c>
      <c r="O2651" s="18">
        <v>2</v>
      </c>
      <c r="P2651" s="23">
        <v>2</v>
      </c>
      <c r="Q2651" s="6" t="s">
        <v>109</v>
      </c>
      <c r="R2651" s="12">
        <v>0</v>
      </c>
      <c r="S2651" s="18">
        <v>0</v>
      </c>
      <c r="T2651" s="23">
        <v>0</v>
      </c>
      <c r="V2651" s="6" t="s">
        <v>111</v>
      </c>
      <c r="W2651" s="12">
        <v>11</v>
      </c>
      <c r="X2651" s="18">
        <v>9</v>
      </c>
      <c r="Y2651" s="23">
        <v>20</v>
      </c>
    </row>
    <row r="2652" spans="1:25" ht="13.5" customHeight="1">
      <c r="A2652" s="4"/>
      <c r="B2652" s="10"/>
      <c r="C2652" s="16"/>
      <c r="D2652" s="21"/>
      <c r="E2652" s="4"/>
      <c r="F2652" s="10"/>
      <c r="G2652" s="16"/>
      <c r="H2652" s="21"/>
      <c r="I2652" s="4"/>
      <c r="J2652" s="10"/>
      <c r="K2652" s="16"/>
      <c r="L2652" s="21"/>
      <c r="M2652" s="4"/>
      <c r="N2652" s="10"/>
      <c r="O2652" s="16"/>
      <c r="P2652" s="21"/>
      <c r="Q2652" s="4"/>
      <c r="R2652" s="10"/>
      <c r="S2652" s="16"/>
      <c r="T2652" s="21"/>
      <c r="V2652" s="4"/>
      <c r="W2652" s="10"/>
      <c r="X2652" s="16"/>
      <c r="Y2652" s="21"/>
    </row>
    <row r="2653" spans="1:25" ht="13.5" customHeight="1">
      <c r="A2653" s="5"/>
      <c r="B2653" s="11"/>
      <c r="C2653" s="17"/>
      <c r="D2653" s="22"/>
      <c r="E2653" s="5"/>
      <c r="F2653" s="11"/>
      <c r="G2653" s="17"/>
      <c r="H2653" s="22"/>
      <c r="I2653" s="5"/>
      <c r="J2653" s="11"/>
      <c r="K2653" s="17"/>
      <c r="L2653" s="22"/>
      <c r="M2653" s="5"/>
      <c r="N2653" s="11"/>
      <c r="O2653" s="17"/>
      <c r="P2653" s="22"/>
      <c r="Q2653" s="5"/>
      <c r="R2653" s="11"/>
      <c r="S2653" s="17"/>
      <c r="T2653" s="22"/>
      <c r="V2653" s="5"/>
      <c r="W2653" s="11"/>
      <c r="X2653" s="17"/>
      <c r="Y2653" s="22"/>
    </row>
    <row r="2654" spans="1:25" ht="13.5" customHeight="1">
      <c r="A2654" s="6" t="s">
        <v>14</v>
      </c>
      <c r="B2654" s="12">
        <v>3</v>
      </c>
      <c r="C2654" s="18">
        <v>4</v>
      </c>
      <c r="D2654" s="23">
        <v>7</v>
      </c>
      <c r="E2654" s="6" t="s">
        <v>112</v>
      </c>
      <c r="F2654" s="12">
        <v>7</v>
      </c>
      <c r="G2654" s="18">
        <v>4</v>
      </c>
      <c r="H2654" s="23">
        <v>11</v>
      </c>
      <c r="I2654" s="6" t="s">
        <v>38</v>
      </c>
      <c r="J2654" s="12">
        <v>2</v>
      </c>
      <c r="K2654" s="18">
        <v>2</v>
      </c>
      <c r="L2654" s="23">
        <v>4</v>
      </c>
      <c r="M2654" s="6" t="s">
        <v>113</v>
      </c>
      <c r="N2654" s="12">
        <v>0</v>
      </c>
      <c r="O2654" s="18">
        <v>1</v>
      </c>
      <c r="P2654" s="23">
        <v>1</v>
      </c>
      <c r="Q2654" s="6" t="s">
        <v>114</v>
      </c>
      <c r="R2654" s="12">
        <v>0</v>
      </c>
      <c r="S2654" s="18">
        <v>0</v>
      </c>
      <c r="T2654" s="23">
        <v>0</v>
      </c>
      <c r="V2654" s="6" t="s">
        <v>115</v>
      </c>
      <c r="W2654" s="12">
        <v>12</v>
      </c>
      <c r="X2654" s="18">
        <v>16</v>
      </c>
      <c r="Y2654" s="23">
        <v>28</v>
      </c>
    </row>
    <row r="2655" spans="1:25" ht="13.5" customHeight="1">
      <c r="A2655" s="4"/>
      <c r="B2655" s="10"/>
      <c r="C2655" s="16"/>
      <c r="D2655" s="21"/>
      <c r="E2655" s="4"/>
      <c r="F2655" s="10"/>
      <c r="G2655" s="16"/>
      <c r="H2655" s="21"/>
      <c r="I2655" s="4"/>
      <c r="J2655" s="10"/>
      <c r="K2655" s="16"/>
      <c r="L2655" s="21"/>
      <c r="M2655" s="4"/>
      <c r="N2655" s="10"/>
      <c r="O2655" s="16"/>
      <c r="P2655" s="21"/>
      <c r="Q2655" s="4"/>
      <c r="R2655" s="10"/>
      <c r="S2655" s="16"/>
      <c r="T2655" s="21"/>
      <c r="V2655" s="4"/>
      <c r="W2655" s="10"/>
      <c r="X2655" s="16"/>
      <c r="Y2655" s="21"/>
    </row>
    <row r="2656" spans="1:25" ht="13.5" customHeight="1">
      <c r="A2656" s="5"/>
      <c r="B2656" s="11"/>
      <c r="C2656" s="17"/>
      <c r="D2656" s="22"/>
      <c r="E2656" s="5"/>
      <c r="F2656" s="11"/>
      <c r="G2656" s="17"/>
      <c r="H2656" s="22"/>
      <c r="I2656" s="5"/>
      <c r="J2656" s="11"/>
      <c r="K2656" s="17"/>
      <c r="L2656" s="22"/>
      <c r="M2656" s="5"/>
      <c r="N2656" s="11"/>
      <c r="O2656" s="17"/>
      <c r="P2656" s="22"/>
      <c r="Q2656" s="5"/>
      <c r="R2656" s="11"/>
      <c r="S2656" s="17"/>
      <c r="T2656" s="22"/>
      <c r="V2656" s="5"/>
      <c r="W2656" s="11"/>
      <c r="X2656" s="17"/>
      <c r="Y2656" s="22"/>
    </row>
    <row r="2657" spans="1:25" ht="13.5" customHeight="1">
      <c r="A2657" s="6" t="s">
        <v>116</v>
      </c>
      <c r="B2657" s="12">
        <v>4</v>
      </c>
      <c r="C2657" s="18">
        <v>3</v>
      </c>
      <c r="D2657" s="23">
        <v>7</v>
      </c>
      <c r="E2657" s="6" t="s">
        <v>117</v>
      </c>
      <c r="F2657" s="12">
        <v>2</v>
      </c>
      <c r="G2657" s="18">
        <v>4</v>
      </c>
      <c r="H2657" s="23">
        <v>6</v>
      </c>
      <c r="I2657" s="6" t="s">
        <v>102</v>
      </c>
      <c r="J2657" s="12">
        <v>3</v>
      </c>
      <c r="K2657" s="18">
        <v>1</v>
      </c>
      <c r="L2657" s="23">
        <v>4</v>
      </c>
      <c r="M2657" s="6" t="s">
        <v>118</v>
      </c>
      <c r="N2657" s="12">
        <v>0</v>
      </c>
      <c r="O2657" s="18">
        <v>0</v>
      </c>
      <c r="P2657" s="23">
        <v>0</v>
      </c>
      <c r="Q2657" s="6" t="s">
        <v>119</v>
      </c>
      <c r="R2657" s="12">
        <v>0</v>
      </c>
      <c r="S2657" s="18">
        <v>0</v>
      </c>
      <c r="T2657" s="23">
        <v>0</v>
      </c>
      <c r="V2657" s="6" t="s">
        <v>121</v>
      </c>
      <c r="W2657" s="12">
        <v>15</v>
      </c>
      <c r="X2657" s="18">
        <v>15</v>
      </c>
      <c r="Y2657" s="23">
        <v>30</v>
      </c>
    </row>
    <row r="2658" spans="1:25" ht="13.5" customHeight="1">
      <c r="A2658" s="4"/>
      <c r="B2658" s="10"/>
      <c r="C2658" s="16"/>
      <c r="D2658" s="21"/>
      <c r="E2658" s="4"/>
      <c r="F2658" s="10"/>
      <c r="G2658" s="16"/>
      <c r="H2658" s="21"/>
      <c r="I2658" s="4"/>
      <c r="J2658" s="10"/>
      <c r="K2658" s="16"/>
      <c r="L2658" s="21"/>
      <c r="M2658" s="4"/>
      <c r="N2658" s="10"/>
      <c r="O2658" s="16"/>
      <c r="P2658" s="21"/>
      <c r="Q2658" s="4"/>
      <c r="R2658" s="10"/>
      <c r="S2658" s="16"/>
      <c r="T2658" s="21"/>
      <c r="V2658" s="4"/>
      <c r="W2658" s="10"/>
      <c r="X2658" s="16"/>
      <c r="Y2658" s="21"/>
    </row>
    <row r="2659" spans="1:25" ht="13.5" customHeight="1">
      <c r="A2659" s="5"/>
      <c r="B2659" s="11"/>
      <c r="C2659" s="17"/>
      <c r="D2659" s="22"/>
      <c r="E2659" s="5"/>
      <c r="F2659" s="11"/>
      <c r="G2659" s="17"/>
      <c r="H2659" s="22"/>
      <c r="I2659" s="5"/>
      <c r="J2659" s="11"/>
      <c r="K2659" s="17"/>
      <c r="L2659" s="22"/>
      <c r="M2659" s="5"/>
      <c r="N2659" s="11"/>
      <c r="O2659" s="17"/>
      <c r="P2659" s="22"/>
      <c r="Q2659" s="5"/>
      <c r="R2659" s="11"/>
      <c r="S2659" s="17"/>
      <c r="T2659" s="22"/>
      <c r="V2659" s="5"/>
      <c r="W2659" s="11"/>
      <c r="X2659" s="17"/>
      <c r="Y2659" s="22"/>
    </row>
    <row r="2660" spans="1:25" ht="13.5" customHeight="1">
      <c r="A2660" s="6" t="s">
        <v>122</v>
      </c>
      <c r="B2660" s="12">
        <v>4</v>
      </c>
      <c r="C2660" s="18">
        <v>7</v>
      </c>
      <c r="D2660" s="23">
        <v>11</v>
      </c>
      <c r="E2660" s="6" t="s">
        <v>123</v>
      </c>
      <c r="F2660" s="12">
        <v>4</v>
      </c>
      <c r="G2660" s="18">
        <v>4</v>
      </c>
      <c r="H2660" s="23">
        <v>8</v>
      </c>
      <c r="I2660" s="6" t="s">
        <v>124</v>
      </c>
      <c r="J2660" s="12">
        <v>6</v>
      </c>
      <c r="K2660" s="18">
        <v>1</v>
      </c>
      <c r="L2660" s="23">
        <v>7</v>
      </c>
      <c r="M2660" s="6" t="s">
        <v>125</v>
      </c>
      <c r="N2660" s="12">
        <v>0</v>
      </c>
      <c r="O2660" s="18">
        <v>1</v>
      </c>
      <c r="P2660" s="23">
        <v>1</v>
      </c>
      <c r="Q2660" s="6" t="s">
        <v>126</v>
      </c>
      <c r="R2660" s="12">
        <v>0</v>
      </c>
      <c r="S2660" s="18">
        <v>0</v>
      </c>
      <c r="T2660" s="23">
        <v>0</v>
      </c>
      <c r="V2660" s="6" t="s">
        <v>127</v>
      </c>
      <c r="W2660" s="12">
        <v>10</v>
      </c>
      <c r="X2660" s="18">
        <v>11</v>
      </c>
      <c r="Y2660" s="23">
        <v>21</v>
      </c>
    </row>
    <row r="2661" spans="1:25" ht="13.5" customHeight="1">
      <c r="A2661" s="4"/>
      <c r="B2661" s="10"/>
      <c r="C2661" s="16"/>
      <c r="D2661" s="21"/>
      <c r="E2661" s="4"/>
      <c r="F2661" s="10"/>
      <c r="G2661" s="16"/>
      <c r="H2661" s="21"/>
      <c r="I2661" s="4"/>
      <c r="J2661" s="10"/>
      <c r="K2661" s="16"/>
      <c r="L2661" s="21"/>
      <c r="M2661" s="4"/>
      <c r="N2661" s="10"/>
      <c r="O2661" s="16"/>
      <c r="P2661" s="21"/>
      <c r="Q2661" s="4"/>
      <c r="R2661" s="10"/>
      <c r="S2661" s="16"/>
      <c r="T2661" s="21"/>
      <c r="V2661" s="4"/>
      <c r="W2661" s="10"/>
      <c r="X2661" s="16"/>
      <c r="Y2661" s="21"/>
    </row>
    <row r="2662" spans="1:25" ht="13.5" customHeight="1">
      <c r="A2662" s="5"/>
      <c r="B2662" s="11"/>
      <c r="C2662" s="17"/>
      <c r="D2662" s="22"/>
      <c r="E2662" s="5"/>
      <c r="F2662" s="11"/>
      <c r="G2662" s="17"/>
      <c r="H2662" s="22"/>
      <c r="I2662" s="5"/>
      <c r="J2662" s="11"/>
      <c r="K2662" s="17"/>
      <c r="L2662" s="22"/>
      <c r="M2662" s="5"/>
      <c r="N2662" s="11"/>
      <c r="O2662" s="17"/>
      <c r="P2662" s="22"/>
      <c r="Q2662" s="5"/>
      <c r="R2662" s="11"/>
      <c r="S2662" s="17"/>
      <c r="T2662" s="22"/>
      <c r="V2662" s="5"/>
      <c r="W2662" s="11"/>
      <c r="X2662" s="17"/>
      <c r="Y2662" s="22"/>
    </row>
    <row r="2663" spans="1:25" ht="13.5" customHeight="1">
      <c r="A2663" s="6" t="s">
        <v>128</v>
      </c>
      <c r="B2663" s="12">
        <v>1</v>
      </c>
      <c r="C2663" s="18">
        <v>3</v>
      </c>
      <c r="D2663" s="23">
        <v>4</v>
      </c>
      <c r="E2663" s="6" t="s">
        <v>129</v>
      </c>
      <c r="F2663" s="12">
        <v>3</v>
      </c>
      <c r="G2663" s="18">
        <v>3</v>
      </c>
      <c r="H2663" s="23">
        <v>6</v>
      </c>
      <c r="I2663" s="6" t="s">
        <v>130</v>
      </c>
      <c r="J2663" s="12">
        <v>0</v>
      </c>
      <c r="K2663" s="18">
        <v>1</v>
      </c>
      <c r="L2663" s="23">
        <v>1</v>
      </c>
      <c r="M2663" s="6" t="s">
        <v>131</v>
      </c>
      <c r="N2663" s="12">
        <v>1</v>
      </c>
      <c r="O2663" s="18">
        <v>2</v>
      </c>
      <c r="P2663" s="23">
        <v>3</v>
      </c>
      <c r="Q2663" s="6" t="s">
        <v>27</v>
      </c>
      <c r="R2663" s="12">
        <v>0</v>
      </c>
      <c r="S2663" s="18">
        <v>0</v>
      </c>
      <c r="T2663" s="23">
        <v>0</v>
      </c>
      <c r="V2663" s="6" t="s">
        <v>84</v>
      </c>
      <c r="W2663" s="12">
        <v>3</v>
      </c>
      <c r="X2663" s="18">
        <v>5</v>
      </c>
      <c r="Y2663" s="23">
        <v>8</v>
      </c>
    </row>
    <row r="2664" spans="1:25" ht="13.5" customHeight="1">
      <c r="A2664" s="4"/>
      <c r="B2664" s="10"/>
      <c r="C2664" s="16"/>
      <c r="D2664" s="21"/>
      <c r="E2664" s="4"/>
      <c r="F2664" s="10"/>
      <c r="G2664" s="16"/>
      <c r="H2664" s="21"/>
      <c r="I2664" s="4"/>
      <c r="J2664" s="10"/>
      <c r="K2664" s="16"/>
      <c r="L2664" s="21"/>
      <c r="M2664" s="4"/>
      <c r="N2664" s="10"/>
      <c r="O2664" s="16"/>
      <c r="P2664" s="21"/>
      <c r="Q2664" s="4"/>
      <c r="R2664" s="10"/>
      <c r="S2664" s="16"/>
      <c r="T2664" s="21"/>
      <c r="V2664" s="4"/>
      <c r="W2664" s="10"/>
      <c r="X2664" s="16"/>
      <c r="Y2664" s="21"/>
    </row>
    <row r="2665" spans="1:25" ht="13.5" customHeight="1">
      <c r="A2665" s="5"/>
      <c r="B2665" s="11"/>
      <c r="C2665" s="17"/>
      <c r="D2665" s="22"/>
      <c r="E2665" s="5"/>
      <c r="F2665" s="11"/>
      <c r="G2665" s="17"/>
      <c r="H2665" s="22"/>
      <c r="I2665" s="5"/>
      <c r="J2665" s="11"/>
      <c r="K2665" s="17"/>
      <c r="L2665" s="22"/>
      <c r="M2665" s="5"/>
      <c r="N2665" s="11"/>
      <c r="O2665" s="17"/>
      <c r="P2665" s="22"/>
      <c r="Q2665" s="5"/>
      <c r="R2665" s="11"/>
      <c r="S2665" s="17"/>
      <c r="T2665" s="22"/>
      <c r="V2665" s="5"/>
      <c r="W2665" s="11"/>
      <c r="X2665" s="17"/>
      <c r="Y2665" s="22"/>
    </row>
    <row r="2666" spans="1:25" ht="13.5" customHeight="1">
      <c r="A2666" s="6" t="s">
        <v>132</v>
      </c>
      <c r="B2666" s="12">
        <v>0</v>
      </c>
      <c r="C2666" s="18">
        <v>2</v>
      </c>
      <c r="D2666" s="23">
        <v>2</v>
      </c>
      <c r="E2666" s="6" t="s">
        <v>133</v>
      </c>
      <c r="F2666" s="12">
        <v>2</v>
      </c>
      <c r="G2666" s="18">
        <v>5</v>
      </c>
      <c r="H2666" s="23">
        <v>7</v>
      </c>
      <c r="I2666" s="6" t="s">
        <v>134</v>
      </c>
      <c r="J2666" s="12">
        <v>1</v>
      </c>
      <c r="K2666" s="18">
        <v>4</v>
      </c>
      <c r="L2666" s="23">
        <v>5</v>
      </c>
      <c r="M2666" s="6" t="s">
        <v>105</v>
      </c>
      <c r="N2666" s="12">
        <v>0</v>
      </c>
      <c r="O2666" s="18">
        <v>0</v>
      </c>
      <c r="P2666" s="23">
        <v>0</v>
      </c>
      <c r="Q2666" s="6" t="s">
        <v>76</v>
      </c>
      <c r="R2666" s="12">
        <v>0</v>
      </c>
      <c r="S2666" s="18">
        <v>0</v>
      </c>
      <c r="T2666" s="23">
        <v>0</v>
      </c>
      <c r="V2666" s="6" t="s">
        <v>135</v>
      </c>
      <c r="W2666" s="12">
        <v>1</v>
      </c>
      <c r="X2666" s="18">
        <v>4</v>
      </c>
      <c r="Y2666" s="23">
        <v>5</v>
      </c>
    </row>
    <row r="2667" spans="1:25" ht="13.5" customHeight="1">
      <c r="A2667" s="4"/>
      <c r="B2667" s="10"/>
      <c r="C2667" s="16"/>
      <c r="D2667" s="21"/>
      <c r="E2667" s="4"/>
      <c r="F2667" s="10"/>
      <c r="G2667" s="16"/>
      <c r="H2667" s="21"/>
      <c r="I2667" s="4"/>
      <c r="J2667" s="10"/>
      <c r="K2667" s="16"/>
      <c r="L2667" s="21"/>
      <c r="M2667" s="4"/>
      <c r="N2667" s="10"/>
      <c r="O2667" s="16"/>
      <c r="P2667" s="21"/>
      <c r="Q2667" s="4"/>
      <c r="R2667" s="10"/>
      <c r="S2667" s="16"/>
      <c r="T2667" s="21"/>
      <c r="V2667" s="4"/>
      <c r="W2667" s="10"/>
      <c r="X2667" s="16"/>
      <c r="Y2667" s="21"/>
    </row>
    <row r="2668" spans="1:25" ht="13.5" customHeight="1">
      <c r="A2668" s="5"/>
      <c r="B2668" s="11"/>
      <c r="C2668" s="17"/>
      <c r="D2668" s="22"/>
      <c r="E2668" s="5"/>
      <c r="F2668" s="11"/>
      <c r="G2668" s="17"/>
      <c r="H2668" s="22"/>
      <c r="I2668" s="5"/>
      <c r="J2668" s="11"/>
      <c r="K2668" s="17"/>
      <c r="L2668" s="22"/>
      <c r="M2668" s="5"/>
      <c r="N2668" s="11"/>
      <c r="O2668" s="17"/>
      <c r="P2668" s="22"/>
      <c r="Q2668" s="5"/>
      <c r="R2668" s="11"/>
      <c r="S2668" s="17"/>
      <c r="T2668" s="22"/>
      <c r="V2668" s="5"/>
      <c r="W2668" s="11"/>
      <c r="X2668" s="17"/>
      <c r="Y2668" s="22"/>
    </row>
    <row r="2669" spans="1:25" ht="13.5" customHeight="1">
      <c r="A2669" s="6" t="s">
        <v>136</v>
      </c>
      <c r="B2669" s="12">
        <v>3</v>
      </c>
      <c r="C2669" s="18">
        <v>3</v>
      </c>
      <c r="D2669" s="23">
        <v>6</v>
      </c>
      <c r="E2669" s="6" t="s">
        <v>104</v>
      </c>
      <c r="F2669" s="12">
        <v>6</v>
      </c>
      <c r="G2669" s="18">
        <v>7</v>
      </c>
      <c r="H2669" s="23">
        <v>13</v>
      </c>
      <c r="I2669" s="6" t="s">
        <v>137</v>
      </c>
      <c r="J2669" s="12">
        <v>1</v>
      </c>
      <c r="K2669" s="18">
        <v>2</v>
      </c>
      <c r="L2669" s="23">
        <v>3</v>
      </c>
      <c r="M2669" s="6" t="s">
        <v>138</v>
      </c>
      <c r="N2669" s="12">
        <v>0</v>
      </c>
      <c r="O2669" s="18">
        <v>1</v>
      </c>
      <c r="P2669" s="23">
        <v>1</v>
      </c>
      <c r="Q2669" s="6" t="s">
        <v>139</v>
      </c>
      <c r="R2669" s="12">
        <v>0</v>
      </c>
      <c r="S2669" s="18">
        <v>0</v>
      </c>
      <c r="T2669" s="23">
        <v>0</v>
      </c>
      <c r="V2669" s="6" t="s">
        <v>140</v>
      </c>
      <c r="W2669" s="12">
        <v>0</v>
      </c>
      <c r="X2669" s="18">
        <v>5</v>
      </c>
      <c r="Y2669" s="23">
        <v>5</v>
      </c>
    </row>
    <row r="2670" spans="1:25" ht="13.5" customHeight="1">
      <c r="A2670" s="4"/>
      <c r="B2670" s="10"/>
      <c r="C2670" s="16"/>
      <c r="D2670" s="21"/>
      <c r="E2670" s="4"/>
      <c r="F2670" s="10"/>
      <c r="G2670" s="16"/>
      <c r="H2670" s="21"/>
      <c r="I2670" s="4"/>
      <c r="J2670" s="10"/>
      <c r="K2670" s="16"/>
      <c r="L2670" s="21"/>
      <c r="M2670" s="4"/>
      <c r="N2670" s="10"/>
      <c r="O2670" s="16"/>
      <c r="P2670" s="21"/>
      <c r="Q2670" s="4"/>
      <c r="R2670" s="10"/>
      <c r="S2670" s="16"/>
      <c r="T2670" s="21"/>
      <c r="V2670" s="4"/>
      <c r="W2670" s="10"/>
      <c r="X2670" s="16"/>
      <c r="Y2670" s="21"/>
    </row>
    <row r="2671" spans="1:25" ht="13.5" customHeight="1">
      <c r="A2671" s="5"/>
      <c r="B2671" s="11"/>
      <c r="C2671" s="17"/>
      <c r="D2671" s="22"/>
      <c r="E2671" s="5"/>
      <c r="F2671" s="11"/>
      <c r="G2671" s="17"/>
      <c r="H2671" s="22"/>
      <c r="I2671" s="5"/>
      <c r="J2671" s="11"/>
      <c r="K2671" s="17"/>
      <c r="L2671" s="22"/>
      <c r="M2671" s="5"/>
      <c r="N2671" s="11"/>
      <c r="O2671" s="17"/>
      <c r="P2671" s="22"/>
      <c r="Q2671" s="5"/>
      <c r="R2671" s="11"/>
      <c r="S2671" s="17"/>
      <c r="T2671" s="22"/>
      <c r="V2671" s="5"/>
      <c r="W2671" s="11"/>
      <c r="X2671" s="17"/>
      <c r="Y2671" s="22"/>
    </row>
    <row r="2672" spans="1:25" ht="13.5" customHeight="1">
      <c r="A2672" s="6" t="s">
        <v>141</v>
      </c>
      <c r="B2672" s="12">
        <v>1</v>
      </c>
      <c r="C2672" s="18">
        <v>4</v>
      </c>
      <c r="D2672" s="23">
        <v>5</v>
      </c>
      <c r="E2672" s="6" t="s">
        <v>143</v>
      </c>
      <c r="F2672" s="12">
        <v>4</v>
      </c>
      <c r="G2672" s="18">
        <v>8</v>
      </c>
      <c r="H2672" s="23">
        <v>12</v>
      </c>
      <c r="I2672" s="6" t="s">
        <v>144</v>
      </c>
      <c r="J2672" s="12">
        <v>2</v>
      </c>
      <c r="K2672" s="18">
        <v>5</v>
      </c>
      <c r="L2672" s="23">
        <v>7</v>
      </c>
      <c r="M2672" s="6" t="s">
        <v>145</v>
      </c>
      <c r="N2672" s="12">
        <v>0</v>
      </c>
      <c r="O2672" s="18">
        <v>1</v>
      </c>
      <c r="P2672" s="23">
        <v>1</v>
      </c>
      <c r="Q2672" s="6" t="s">
        <v>146</v>
      </c>
      <c r="R2672" s="12">
        <v>0</v>
      </c>
      <c r="S2672" s="18">
        <v>0</v>
      </c>
      <c r="T2672" s="23">
        <v>0</v>
      </c>
      <c r="V2672" s="6" t="s">
        <v>81</v>
      </c>
      <c r="W2672" s="12">
        <v>1</v>
      </c>
      <c r="X2672" s="18">
        <v>0</v>
      </c>
      <c r="Y2672" s="23">
        <v>1</v>
      </c>
    </row>
    <row r="2673" spans="1:25" ht="13.5" customHeight="1">
      <c r="A2673" s="4"/>
      <c r="B2673" s="10"/>
      <c r="C2673" s="16"/>
      <c r="D2673" s="21"/>
      <c r="E2673" s="4"/>
      <c r="F2673" s="10"/>
      <c r="G2673" s="16"/>
      <c r="H2673" s="21"/>
      <c r="I2673" s="4"/>
      <c r="J2673" s="10"/>
      <c r="K2673" s="16"/>
      <c r="L2673" s="21"/>
      <c r="M2673" s="4"/>
      <c r="N2673" s="10"/>
      <c r="O2673" s="16"/>
      <c r="P2673" s="21"/>
      <c r="Q2673" s="4"/>
      <c r="R2673" s="10"/>
      <c r="S2673" s="16"/>
      <c r="T2673" s="21"/>
      <c r="V2673" s="4"/>
      <c r="W2673" s="10"/>
      <c r="X2673" s="16"/>
      <c r="Y2673" s="21"/>
    </row>
    <row r="2674" spans="1:25" ht="13.5" customHeight="1">
      <c r="A2674" s="5"/>
      <c r="B2674" s="11"/>
      <c r="C2674" s="17"/>
      <c r="D2674" s="22"/>
      <c r="E2674" s="5"/>
      <c r="F2674" s="11"/>
      <c r="G2674" s="17"/>
      <c r="H2674" s="22"/>
      <c r="I2674" s="5"/>
      <c r="J2674" s="11"/>
      <c r="K2674" s="17"/>
      <c r="L2674" s="22"/>
      <c r="M2674" s="5"/>
      <c r="N2674" s="11"/>
      <c r="O2674" s="17"/>
      <c r="P2674" s="22"/>
      <c r="Q2674" s="7"/>
      <c r="R2674" s="13"/>
      <c r="S2674" s="19"/>
      <c r="T2674" s="24"/>
      <c r="V2674" s="7"/>
      <c r="W2674" s="13"/>
      <c r="X2674" s="19"/>
      <c r="Y2674" s="24"/>
    </row>
    <row r="2675" spans="1:25" ht="13.5" customHeight="1">
      <c r="A2675" s="6" t="s">
        <v>147</v>
      </c>
      <c r="B2675" s="12">
        <v>2</v>
      </c>
      <c r="C2675" s="18">
        <v>3</v>
      </c>
      <c r="D2675" s="23">
        <v>5</v>
      </c>
      <c r="E2675" s="6" t="s">
        <v>148</v>
      </c>
      <c r="F2675" s="12">
        <v>4</v>
      </c>
      <c r="G2675" s="18">
        <v>3</v>
      </c>
      <c r="H2675" s="23">
        <v>7</v>
      </c>
      <c r="I2675" s="6" t="s">
        <v>149</v>
      </c>
      <c r="J2675" s="12">
        <v>3</v>
      </c>
      <c r="K2675" s="18">
        <v>3</v>
      </c>
      <c r="L2675" s="23">
        <v>6</v>
      </c>
      <c r="M2675" s="6" t="s">
        <v>150</v>
      </c>
      <c r="N2675" s="12">
        <v>0</v>
      </c>
      <c r="O2675" s="18">
        <v>2</v>
      </c>
      <c r="P2675" s="23">
        <v>2</v>
      </c>
      <c r="Q2675" s="25" t="s">
        <v>151</v>
      </c>
      <c r="R2675" s="28">
        <v>268</v>
      </c>
      <c r="S2675" s="28">
        <v>306</v>
      </c>
      <c r="T2675" s="28">
        <v>574</v>
      </c>
      <c r="V2675" s="25" t="s">
        <v>151</v>
      </c>
      <c r="W2675" s="28">
        <v>268</v>
      </c>
      <c r="X2675" s="28">
        <v>306</v>
      </c>
      <c r="Y2675" s="28">
        <v>574</v>
      </c>
    </row>
    <row r="2676" spans="1:25" ht="13.5" customHeight="1">
      <c r="A2676" s="4"/>
      <c r="B2676" s="10"/>
      <c r="C2676" s="16"/>
      <c r="D2676" s="21"/>
      <c r="E2676" s="4"/>
      <c r="F2676" s="10"/>
      <c r="G2676" s="16"/>
      <c r="H2676" s="21"/>
      <c r="I2676" s="4"/>
      <c r="J2676" s="10"/>
      <c r="K2676" s="16"/>
      <c r="L2676" s="21"/>
      <c r="M2676" s="4"/>
      <c r="N2676" s="10"/>
      <c r="O2676" s="16"/>
      <c r="P2676" s="21"/>
      <c r="Q2676" s="26"/>
      <c r="R2676" s="40"/>
      <c r="S2676" s="40"/>
      <c r="T2676" s="40"/>
      <c r="V2676" s="26"/>
      <c r="W2676" s="40"/>
      <c r="X2676" s="40"/>
      <c r="Y2676" s="40"/>
    </row>
    <row r="2677" spans="1:25" ht="13.5" customHeight="1">
      <c r="A2677" s="5"/>
      <c r="B2677" s="11"/>
      <c r="C2677" s="17"/>
      <c r="D2677" s="22"/>
      <c r="E2677" s="5"/>
      <c r="F2677" s="11"/>
      <c r="G2677" s="17"/>
      <c r="H2677" s="22"/>
      <c r="I2677" s="5"/>
      <c r="J2677" s="11"/>
      <c r="K2677" s="17"/>
      <c r="L2677" s="22"/>
      <c r="M2677" s="5"/>
      <c r="N2677" s="11"/>
      <c r="O2677" s="17"/>
      <c r="P2677" s="22"/>
      <c r="Q2677" s="25" t="s">
        <v>36</v>
      </c>
      <c r="R2677" s="32">
        <v>53</v>
      </c>
      <c r="S2677" s="32">
        <v>65</v>
      </c>
      <c r="T2677" s="32">
        <v>118</v>
      </c>
    </row>
    <row r="2678" spans="1:25" ht="13.5" customHeight="1">
      <c r="A2678" s="6" t="s">
        <v>152</v>
      </c>
      <c r="B2678" s="12">
        <v>6</v>
      </c>
      <c r="C2678" s="18">
        <v>7</v>
      </c>
      <c r="D2678" s="23">
        <v>13</v>
      </c>
      <c r="E2678" s="6" t="s">
        <v>154</v>
      </c>
      <c r="F2678" s="12">
        <v>8</v>
      </c>
      <c r="G2678" s="18">
        <v>5</v>
      </c>
      <c r="H2678" s="23">
        <v>13</v>
      </c>
      <c r="I2678" s="6" t="s">
        <v>156</v>
      </c>
      <c r="J2678" s="12">
        <v>5</v>
      </c>
      <c r="K2678" s="18">
        <v>1</v>
      </c>
      <c r="L2678" s="23">
        <v>6</v>
      </c>
      <c r="M2678" s="6" t="s">
        <v>157</v>
      </c>
      <c r="N2678" s="12">
        <v>0</v>
      </c>
      <c r="O2678" s="18">
        <v>1</v>
      </c>
      <c r="P2678" s="23">
        <v>1</v>
      </c>
      <c r="Q2678" s="26"/>
      <c r="R2678" s="33"/>
      <c r="S2678" s="33"/>
      <c r="T2678" s="33"/>
    </row>
    <row r="2679" spans="1:25" ht="13.5" customHeight="1">
      <c r="A2679" s="4"/>
      <c r="B2679" s="10"/>
      <c r="C2679" s="16"/>
      <c r="D2679" s="21"/>
      <c r="E2679" s="4"/>
      <c r="F2679" s="10"/>
      <c r="G2679" s="16"/>
      <c r="H2679" s="21"/>
      <c r="I2679" s="4"/>
      <c r="J2679" s="10"/>
      <c r="K2679" s="16"/>
      <c r="L2679" s="21"/>
      <c r="M2679" s="4"/>
      <c r="N2679" s="10"/>
      <c r="O2679" s="16"/>
      <c r="P2679" s="21"/>
      <c r="Q2679" s="25" t="s">
        <v>153</v>
      </c>
      <c r="R2679" s="32">
        <v>39</v>
      </c>
      <c r="S2679" s="32">
        <v>40</v>
      </c>
      <c r="T2679" s="32">
        <v>39</v>
      </c>
    </row>
    <row r="2680" spans="1:25" ht="13.5" customHeight="1">
      <c r="A2680" s="5"/>
      <c r="B2680" s="11"/>
      <c r="C2680" s="17"/>
      <c r="D2680" s="22"/>
      <c r="E2680" s="5"/>
      <c r="F2680" s="11"/>
      <c r="G2680" s="17"/>
      <c r="H2680" s="22"/>
      <c r="I2680" s="5"/>
      <c r="J2680" s="11"/>
      <c r="K2680" s="17"/>
      <c r="L2680" s="22"/>
      <c r="M2680" s="5"/>
      <c r="N2680" s="11"/>
      <c r="O2680" s="17"/>
      <c r="P2680" s="22"/>
      <c r="Q2680" s="26"/>
      <c r="R2680" s="33"/>
      <c r="S2680" s="33"/>
      <c r="T2680" s="33"/>
    </row>
    <row r="2681" spans="1:25" ht="13.5" customHeight="1">
      <c r="A2681" s="6" t="s">
        <v>158</v>
      </c>
      <c r="B2681" s="12">
        <v>3</v>
      </c>
      <c r="C2681" s="18">
        <v>3</v>
      </c>
      <c r="D2681" s="23">
        <v>6</v>
      </c>
      <c r="E2681" s="6" t="s">
        <v>88</v>
      </c>
      <c r="F2681" s="12">
        <v>2</v>
      </c>
      <c r="G2681" s="18">
        <v>1</v>
      </c>
      <c r="H2681" s="23">
        <v>3</v>
      </c>
      <c r="I2681" s="6" t="s">
        <v>159</v>
      </c>
      <c r="J2681" s="12">
        <v>1</v>
      </c>
      <c r="K2681" s="18">
        <v>5</v>
      </c>
      <c r="L2681" s="23">
        <v>6</v>
      </c>
      <c r="M2681" s="6" t="s">
        <v>160</v>
      </c>
      <c r="N2681" s="12">
        <v>0</v>
      </c>
      <c r="O2681" s="18">
        <v>1</v>
      </c>
      <c r="P2681" s="23">
        <v>1</v>
      </c>
    </row>
    <row r="2682" spans="1:25" ht="13.5" customHeight="1">
      <c r="A2682" s="4"/>
      <c r="B2682" s="10"/>
      <c r="C2682" s="16"/>
      <c r="D2682" s="21"/>
      <c r="E2682" s="4"/>
      <c r="F2682" s="10"/>
      <c r="G2682" s="16"/>
      <c r="H2682" s="21"/>
      <c r="I2682" s="4"/>
      <c r="J2682" s="10"/>
      <c r="K2682" s="16"/>
      <c r="L2682" s="21"/>
      <c r="M2682" s="4"/>
      <c r="N2682" s="10"/>
      <c r="O2682" s="16"/>
      <c r="P2682" s="21"/>
      <c r="Q2682" s="27" t="s">
        <v>161</v>
      </c>
      <c r="R2682" s="34"/>
      <c r="S2682" s="34"/>
      <c r="T2682" s="34"/>
    </row>
    <row r="2683" spans="1:25" ht="13.5" customHeight="1">
      <c r="A2683" s="5"/>
      <c r="B2683" s="11"/>
      <c r="C2683" s="17"/>
      <c r="D2683" s="22"/>
      <c r="E2683" s="5"/>
      <c r="F2683" s="11"/>
      <c r="G2683" s="17"/>
      <c r="H2683" s="22"/>
      <c r="I2683" s="5"/>
      <c r="J2683" s="11"/>
      <c r="K2683" s="17"/>
      <c r="L2683" s="22"/>
      <c r="M2683" s="5"/>
      <c r="N2683" s="11"/>
      <c r="O2683" s="17"/>
      <c r="P2683" s="22"/>
      <c r="Q2683" s="25" t="s">
        <v>151</v>
      </c>
      <c r="R2683" s="32">
        <v>1</v>
      </c>
      <c r="S2683" s="32">
        <v>3</v>
      </c>
      <c r="T2683" s="32">
        <v>4</v>
      </c>
    </row>
    <row r="2684" spans="1:25" ht="13.5" customHeight="1">
      <c r="A2684" s="6" t="s">
        <v>155</v>
      </c>
      <c r="B2684" s="12">
        <v>2</v>
      </c>
      <c r="C2684" s="18">
        <v>4</v>
      </c>
      <c r="D2684" s="23">
        <v>6</v>
      </c>
      <c r="E2684" s="6" t="s">
        <v>163</v>
      </c>
      <c r="F2684" s="12">
        <v>4</v>
      </c>
      <c r="G2684" s="18">
        <v>4</v>
      </c>
      <c r="H2684" s="23">
        <v>8</v>
      </c>
      <c r="I2684" s="6" t="s">
        <v>93</v>
      </c>
      <c r="J2684" s="12">
        <v>1</v>
      </c>
      <c r="K2684" s="18">
        <v>2</v>
      </c>
      <c r="L2684" s="23">
        <v>3</v>
      </c>
      <c r="M2684" s="6" t="s">
        <v>164</v>
      </c>
      <c r="N2684" s="12">
        <v>0</v>
      </c>
      <c r="O2684" s="18">
        <v>0</v>
      </c>
      <c r="P2684" s="23">
        <v>0</v>
      </c>
      <c r="Q2684" s="26"/>
      <c r="R2684" s="33"/>
      <c r="S2684" s="33"/>
      <c r="T2684" s="33"/>
    </row>
    <row r="2685" spans="1:25" ht="13.5" customHeight="1">
      <c r="A2685" s="4"/>
      <c r="B2685" s="10"/>
      <c r="C2685" s="16"/>
      <c r="D2685" s="21"/>
      <c r="E2685" s="4"/>
      <c r="F2685" s="10"/>
      <c r="G2685" s="16"/>
      <c r="H2685" s="21"/>
      <c r="I2685" s="4"/>
      <c r="J2685" s="10"/>
      <c r="K2685" s="16"/>
      <c r="L2685" s="21"/>
      <c r="M2685" s="4"/>
      <c r="N2685" s="10"/>
      <c r="O2685" s="16"/>
      <c r="P2685" s="21"/>
    </row>
    <row r="2686" spans="1:25" ht="13.5" customHeight="1">
      <c r="A2686" s="7"/>
      <c r="B2686" s="13"/>
      <c r="C2686" s="19"/>
      <c r="D2686" s="24"/>
      <c r="E2686" s="7"/>
      <c r="F2686" s="13"/>
      <c r="G2686" s="19"/>
      <c r="H2686" s="24"/>
      <c r="I2686" s="7"/>
      <c r="J2686" s="13"/>
      <c r="K2686" s="19"/>
      <c r="L2686" s="24"/>
      <c r="M2686" s="7"/>
      <c r="N2686" s="13"/>
      <c r="O2686" s="19"/>
      <c r="P2686" s="24"/>
    </row>
    <row r="2687" spans="1:25">
      <c r="V2687" t="s">
        <v>179</v>
      </c>
    </row>
    <row r="2688" spans="1:25">
      <c r="A2688" t="s">
        <v>212</v>
      </c>
    </row>
    <row r="2689" spans="1:25">
      <c r="A2689" s="1" t="s">
        <v>5</v>
      </c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</row>
    <row r="2690" spans="1:25">
      <c r="A2690" s="2" t="s">
        <v>15</v>
      </c>
      <c r="B2690" s="8" t="s">
        <v>17</v>
      </c>
      <c r="C2690" s="14" t="s">
        <v>16</v>
      </c>
      <c r="D2690" s="2" t="s">
        <v>12</v>
      </c>
      <c r="E2690" s="2" t="s">
        <v>15</v>
      </c>
      <c r="F2690" s="8" t="s">
        <v>17</v>
      </c>
      <c r="G2690" s="14" t="s">
        <v>16</v>
      </c>
      <c r="H2690" s="2" t="s">
        <v>12</v>
      </c>
      <c r="I2690" s="2" t="s">
        <v>15</v>
      </c>
      <c r="J2690" s="8" t="s">
        <v>17</v>
      </c>
      <c r="K2690" s="14" t="s">
        <v>16</v>
      </c>
      <c r="L2690" s="2" t="s">
        <v>12</v>
      </c>
      <c r="M2690" s="2" t="s">
        <v>15</v>
      </c>
      <c r="N2690" s="8" t="s">
        <v>17</v>
      </c>
      <c r="O2690" s="14" t="s">
        <v>16</v>
      </c>
      <c r="P2690" s="2" t="s">
        <v>12</v>
      </c>
      <c r="Q2690" s="2" t="s">
        <v>15</v>
      </c>
      <c r="R2690" s="8" t="s">
        <v>17</v>
      </c>
      <c r="S2690" s="14" t="s">
        <v>16</v>
      </c>
      <c r="T2690" s="2" t="s">
        <v>12</v>
      </c>
      <c r="V2690" s="2" t="s">
        <v>9</v>
      </c>
      <c r="W2690" s="8" t="s">
        <v>17</v>
      </c>
      <c r="X2690" s="14" t="s">
        <v>16</v>
      </c>
      <c r="Y2690" s="2" t="s">
        <v>12</v>
      </c>
    </row>
    <row r="2691" spans="1:25" ht="13.5" customHeight="1">
      <c r="A2691" s="3" t="s">
        <v>19</v>
      </c>
      <c r="B2691" s="9">
        <v>0</v>
      </c>
      <c r="C2691" s="15">
        <v>0</v>
      </c>
      <c r="D2691" s="20">
        <v>0</v>
      </c>
      <c r="E2691" s="3" t="s">
        <v>2</v>
      </c>
      <c r="F2691" s="9">
        <v>3</v>
      </c>
      <c r="G2691" s="15">
        <v>0</v>
      </c>
      <c r="H2691" s="20">
        <v>3</v>
      </c>
      <c r="I2691" s="3" t="s">
        <v>20</v>
      </c>
      <c r="J2691" s="9">
        <v>0</v>
      </c>
      <c r="K2691" s="15">
        <v>1</v>
      </c>
      <c r="L2691" s="20">
        <v>1</v>
      </c>
      <c r="M2691" s="3" t="s">
        <v>21</v>
      </c>
      <c r="N2691" s="9">
        <v>1</v>
      </c>
      <c r="O2691" s="15">
        <v>3</v>
      </c>
      <c r="P2691" s="20">
        <v>4</v>
      </c>
      <c r="Q2691" s="3" t="s">
        <v>23</v>
      </c>
      <c r="R2691" s="9">
        <v>0</v>
      </c>
      <c r="S2691" s="15">
        <v>0</v>
      </c>
      <c r="T2691" s="20">
        <v>0</v>
      </c>
      <c r="V2691" s="3" t="s">
        <v>25</v>
      </c>
      <c r="W2691" s="9">
        <v>6</v>
      </c>
      <c r="X2691" s="15">
        <v>0</v>
      </c>
      <c r="Y2691" s="20">
        <v>6</v>
      </c>
    </row>
    <row r="2692" spans="1:25" ht="13.5" customHeight="1">
      <c r="A2692" s="4"/>
      <c r="B2692" s="10"/>
      <c r="C2692" s="16"/>
      <c r="D2692" s="21"/>
      <c r="E2692" s="4"/>
      <c r="F2692" s="10"/>
      <c r="G2692" s="16"/>
      <c r="H2692" s="21"/>
      <c r="I2692" s="4"/>
      <c r="J2692" s="10"/>
      <c r="K2692" s="16"/>
      <c r="L2692" s="21"/>
      <c r="M2692" s="4"/>
      <c r="N2692" s="10"/>
      <c r="O2692" s="16"/>
      <c r="P2692" s="21"/>
      <c r="Q2692" s="4"/>
      <c r="R2692" s="10"/>
      <c r="S2692" s="16"/>
      <c r="T2692" s="21"/>
      <c r="V2692" s="4"/>
      <c r="W2692" s="10"/>
      <c r="X2692" s="16"/>
      <c r="Y2692" s="21"/>
    </row>
    <row r="2693" spans="1:25" ht="13.5" customHeight="1">
      <c r="A2693" s="5"/>
      <c r="B2693" s="11"/>
      <c r="C2693" s="17"/>
      <c r="D2693" s="22"/>
      <c r="E2693" s="5"/>
      <c r="F2693" s="11"/>
      <c r="G2693" s="17"/>
      <c r="H2693" s="22"/>
      <c r="I2693" s="5"/>
      <c r="J2693" s="11"/>
      <c r="K2693" s="17"/>
      <c r="L2693" s="22"/>
      <c r="M2693" s="5"/>
      <c r="N2693" s="11"/>
      <c r="O2693" s="17"/>
      <c r="P2693" s="22"/>
      <c r="Q2693" s="5"/>
      <c r="R2693" s="11"/>
      <c r="S2693" s="17"/>
      <c r="T2693" s="22"/>
      <c r="V2693" s="5"/>
      <c r="W2693" s="11"/>
      <c r="X2693" s="17"/>
      <c r="Y2693" s="22"/>
    </row>
    <row r="2694" spans="1:25" ht="13.5" customHeight="1">
      <c r="A2694" s="6" t="s">
        <v>26</v>
      </c>
      <c r="B2694" s="12">
        <v>3</v>
      </c>
      <c r="C2694" s="18">
        <v>0</v>
      </c>
      <c r="D2694" s="23">
        <v>3</v>
      </c>
      <c r="E2694" s="6" t="s">
        <v>18</v>
      </c>
      <c r="F2694" s="12">
        <v>1</v>
      </c>
      <c r="G2694" s="18">
        <v>1</v>
      </c>
      <c r="H2694" s="23">
        <v>2</v>
      </c>
      <c r="I2694" s="6" t="s">
        <v>28</v>
      </c>
      <c r="J2694" s="12">
        <v>2</v>
      </c>
      <c r="K2694" s="18">
        <v>0</v>
      </c>
      <c r="L2694" s="23">
        <v>2</v>
      </c>
      <c r="M2694" s="6" t="s">
        <v>4</v>
      </c>
      <c r="N2694" s="12">
        <v>4</v>
      </c>
      <c r="O2694" s="18">
        <v>2</v>
      </c>
      <c r="P2694" s="23">
        <v>6</v>
      </c>
      <c r="Q2694" s="6" t="s">
        <v>33</v>
      </c>
      <c r="R2694" s="12">
        <v>0</v>
      </c>
      <c r="S2694" s="18">
        <v>0</v>
      </c>
      <c r="T2694" s="23">
        <v>0</v>
      </c>
      <c r="V2694" s="6" t="s">
        <v>37</v>
      </c>
      <c r="W2694" s="12">
        <v>4</v>
      </c>
      <c r="X2694" s="18">
        <v>8</v>
      </c>
      <c r="Y2694" s="23">
        <v>12</v>
      </c>
    </row>
    <row r="2695" spans="1:25" ht="13.5" customHeight="1">
      <c r="A2695" s="4"/>
      <c r="B2695" s="10"/>
      <c r="C2695" s="16"/>
      <c r="D2695" s="21"/>
      <c r="E2695" s="4"/>
      <c r="F2695" s="10"/>
      <c r="G2695" s="16"/>
      <c r="H2695" s="21"/>
      <c r="I2695" s="4"/>
      <c r="J2695" s="10"/>
      <c r="K2695" s="16"/>
      <c r="L2695" s="21"/>
      <c r="M2695" s="4"/>
      <c r="N2695" s="10"/>
      <c r="O2695" s="16"/>
      <c r="P2695" s="21"/>
      <c r="Q2695" s="4"/>
      <c r="R2695" s="10"/>
      <c r="S2695" s="16"/>
      <c r="T2695" s="21"/>
      <c r="V2695" s="4"/>
      <c r="W2695" s="10"/>
      <c r="X2695" s="16"/>
      <c r="Y2695" s="21"/>
    </row>
    <row r="2696" spans="1:25" ht="13.5" customHeight="1">
      <c r="A2696" s="5"/>
      <c r="B2696" s="11"/>
      <c r="C2696" s="17"/>
      <c r="D2696" s="22"/>
      <c r="E2696" s="5"/>
      <c r="F2696" s="11"/>
      <c r="G2696" s="17"/>
      <c r="H2696" s="22"/>
      <c r="I2696" s="5"/>
      <c r="J2696" s="11"/>
      <c r="K2696" s="17"/>
      <c r="L2696" s="22"/>
      <c r="M2696" s="5"/>
      <c r="N2696" s="11"/>
      <c r="O2696" s="17"/>
      <c r="P2696" s="22"/>
      <c r="Q2696" s="5"/>
      <c r="R2696" s="11"/>
      <c r="S2696" s="17"/>
      <c r="T2696" s="22"/>
      <c r="V2696" s="5"/>
      <c r="W2696" s="11"/>
      <c r="X2696" s="17"/>
      <c r="Y2696" s="22"/>
    </row>
    <row r="2697" spans="1:25" ht="13.5" customHeight="1">
      <c r="A2697" s="6" t="s">
        <v>39</v>
      </c>
      <c r="B2697" s="12">
        <v>1</v>
      </c>
      <c r="C2697" s="18">
        <v>0</v>
      </c>
      <c r="D2697" s="23">
        <v>1</v>
      </c>
      <c r="E2697" s="6" t="s">
        <v>43</v>
      </c>
      <c r="F2697" s="12">
        <v>1</v>
      </c>
      <c r="G2697" s="18">
        <v>0</v>
      </c>
      <c r="H2697" s="23">
        <v>1</v>
      </c>
      <c r="I2697" s="6" t="s">
        <v>45</v>
      </c>
      <c r="J2697" s="12">
        <v>2</v>
      </c>
      <c r="K2697" s="18">
        <v>5</v>
      </c>
      <c r="L2697" s="23">
        <v>7</v>
      </c>
      <c r="M2697" s="6" t="s">
        <v>47</v>
      </c>
      <c r="N2697" s="12">
        <v>0</v>
      </c>
      <c r="O2697" s="18">
        <v>1</v>
      </c>
      <c r="P2697" s="23">
        <v>1</v>
      </c>
      <c r="Q2697" s="6" t="s">
        <v>8</v>
      </c>
      <c r="R2697" s="12">
        <v>0</v>
      </c>
      <c r="S2697" s="18">
        <v>0</v>
      </c>
      <c r="T2697" s="23">
        <v>0</v>
      </c>
      <c r="V2697" s="6" t="s">
        <v>48</v>
      </c>
      <c r="W2697" s="12">
        <v>13</v>
      </c>
      <c r="X2697" s="18">
        <v>6</v>
      </c>
      <c r="Y2697" s="23">
        <v>19</v>
      </c>
    </row>
    <row r="2698" spans="1:25" ht="13.5" customHeight="1">
      <c r="A2698" s="4"/>
      <c r="B2698" s="10"/>
      <c r="C2698" s="16"/>
      <c r="D2698" s="21"/>
      <c r="E2698" s="4"/>
      <c r="F2698" s="10"/>
      <c r="G2698" s="16"/>
      <c r="H2698" s="21"/>
      <c r="I2698" s="4"/>
      <c r="J2698" s="10"/>
      <c r="K2698" s="16"/>
      <c r="L2698" s="21"/>
      <c r="M2698" s="4"/>
      <c r="N2698" s="10"/>
      <c r="O2698" s="16"/>
      <c r="P2698" s="21"/>
      <c r="Q2698" s="4"/>
      <c r="R2698" s="10"/>
      <c r="S2698" s="16"/>
      <c r="T2698" s="21"/>
      <c r="V2698" s="4"/>
      <c r="W2698" s="10"/>
      <c r="X2698" s="16"/>
      <c r="Y2698" s="21"/>
    </row>
    <row r="2699" spans="1:25" ht="13.5" customHeight="1">
      <c r="A2699" s="5"/>
      <c r="B2699" s="11"/>
      <c r="C2699" s="17"/>
      <c r="D2699" s="22"/>
      <c r="E2699" s="5"/>
      <c r="F2699" s="11"/>
      <c r="G2699" s="17"/>
      <c r="H2699" s="22"/>
      <c r="I2699" s="5"/>
      <c r="J2699" s="11"/>
      <c r="K2699" s="17"/>
      <c r="L2699" s="22"/>
      <c r="M2699" s="5"/>
      <c r="N2699" s="11"/>
      <c r="O2699" s="17"/>
      <c r="P2699" s="22"/>
      <c r="Q2699" s="5"/>
      <c r="R2699" s="11"/>
      <c r="S2699" s="17"/>
      <c r="T2699" s="22"/>
      <c r="V2699" s="5"/>
      <c r="W2699" s="11"/>
      <c r="X2699" s="17"/>
      <c r="Y2699" s="22"/>
    </row>
    <row r="2700" spans="1:25" ht="13.5" customHeight="1">
      <c r="A2700" s="6" t="s">
        <v>50</v>
      </c>
      <c r="B2700" s="12">
        <v>1</v>
      </c>
      <c r="C2700" s="18">
        <v>0</v>
      </c>
      <c r="D2700" s="23">
        <v>1</v>
      </c>
      <c r="E2700" s="6" t="s">
        <v>52</v>
      </c>
      <c r="F2700" s="12">
        <v>1</v>
      </c>
      <c r="G2700" s="18">
        <v>0</v>
      </c>
      <c r="H2700" s="23">
        <v>1</v>
      </c>
      <c r="I2700" s="6" t="s">
        <v>42</v>
      </c>
      <c r="J2700" s="12">
        <v>1</v>
      </c>
      <c r="K2700" s="18">
        <v>2</v>
      </c>
      <c r="L2700" s="23">
        <v>3</v>
      </c>
      <c r="M2700" s="6" t="s">
        <v>54</v>
      </c>
      <c r="N2700" s="12">
        <v>0</v>
      </c>
      <c r="O2700" s="18">
        <v>0</v>
      </c>
      <c r="P2700" s="23">
        <v>0</v>
      </c>
      <c r="Q2700" s="6" t="s">
        <v>55</v>
      </c>
      <c r="R2700" s="12">
        <v>0</v>
      </c>
      <c r="S2700" s="18">
        <v>0</v>
      </c>
      <c r="T2700" s="23">
        <v>0</v>
      </c>
      <c r="V2700" s="6" t="s">
        <v>32</v>
      </c>
      <c r="W2700" s="12">
        <v>7</v>
      </c>
      <c r="X2700" s="18">
        <v>7</v>
      </c>
      <c r="Y2700" s="23">
        <v>14</v>
      </c>
    </row>
    <row r="2701" spans="1:25" ht="13.5" customHeight="1">
      <c r="A2701" s="4"/>
      <c r="B2701" s="10"/>
      <c r="C2701" s="16"/>
      <c r="D2701" s="21"/>
      <c r="E2701" s="4"/>
      <c r="F2701" s="10"/>
      <c r="G2701" s="16"/>
      <c r="H2701" s="21"/>
      <c r="I2701" s="4"/>
      <c r="J2701" s="10"/>
      <c r="K2701" s="16"/>
      <c r="L2701" s="21"/>
      <c r="M2701" s="4"/>
      <c r="N2701" s="10"/>
      <c r="O2701" s="16"/>
      <c r="P2701" s="21"/>
      <c r="Q2701" s="4"/>
      <c r="R2701" s="10"/>
      <c r="S2701" s="16"/>
      <c r="T2701" s="21"/>
      <c r="V2701" s="4"/>
      <c r="W2701" s="10"/>
      <c r="X2701" s="16"/>
      <c r="Y2701" s="21"/>
    </row>
    <row r="2702" spans="1:25" ht="13.5" customHeight="1">
      <c r="A2702" s="5"/>
      <c r="B2702" s="11"/>
      <c r="C2702" s="17"/>
      <c r="D2702" s="22"/>
      <c r="E2702" s="5"/>
      <c r="F2702" s="11"/>
      <c r="G2702" s="17"/>
      <c r="H2702" s="22"/>
      <c r="I2702" s="5"/>
      <c r="J2702" s="11"/>
      <c r="K2702" s="17"/>
      <c r="L2702" s="22"/>
      <c r="M2702" s="5"/>
      <c r="N2702" s="11"/>
      <c r="O2702" s="17"/>
      <c r="P2702" s="22"/>
      <c r="Q2702" s="5"/>
      <c r="R2702" s="11"/>
      <c r="S2702" s="17"/>
      <c r="T2702" s="22"/>
      <c r="V2702" s="5"/>
      <c r="W2702" s="11"/>
      <c r="X2702" s="17"/>
      <c r="Y2702" s="22"/>
    </row>
    <row r="2703" spans="1:25" ht="13.5" customHeight="1">
      <c r="A2703" s="6" t="s">
        <v>56</v>
      </c>
      <c r="B2703" s="12">
        <v>1</v>
      </c>
      <c r="C2703" s="18">
        <v>0</v>
      </c>
      <c r="D2703" s="23">
        <v>1</v>
      </c>
      <c r="E2703" s="6" t="s">
        <v>58</v>
      </c>
      <c r="F2703" s="12">
        <v>1</v>
      </c>
      <c r="G2703" s="18">
        <v>1</v>
      </c>
      <c r="H2703" s="23">
        <v>2</v>
      </c>
      <c r="I2703" s="6" t="s">
        <v>61</v>
      </c>
      <c r="J2703" s="12">
        <v>5</v>
      </c>
      <c r="K2703" s="18">
        <v>2</v>
      </c>
      <c r="L2703" s="23">
        <v>7</v>
      </c>
      <c r="M2703" s="6" t="s">
        <v>3</v>
      </c>
      <c r="N2703" s="12">
        <v>1</v>
      </c>
      <c r="O2703" s="18">
        <v>1</v>
      </c>
      <c r="P2703" s="23">
        <v>2</v>
      </c>
      <c r="Q2703" s="6" t="s">
        <v>63</v>
      </c>
      <c r="R2703" s="12">
        <v>0</v>
      </c>
      <c r="S2703" s="18">
        <v>0</v>
      </c>
      <c r="T2703" s="23">
        <v>0</v>
      </c>
      <c r="V2703" s="6" t="s">
        <v>64</v>
      </c>
      <c r="W2703" s="12">
        <v>6</v>
      </c>
      <c r="X2703" s="18">
        <v>6</v>
      </c>
      <c r="Y2703" s="23">
        <v>12</v>
      </c>
    </row>
    <row r="2704" spans="1:25" ht="13.5" customHeight="1">
      <c r="A2704" s="4"/>
      <c r="B2704" s="10"/>
      <c r="C2704" s="16"/>
      <c r="D2704" s="21"/>
      <c r="E2704" s="4"/>
      <c r="F2704" s="10"/>
      <c r="G2704" s="16"/>
      <c r="H2704" s="21"/>
      <c r="I2704" s="4"/>
      <c r="J2704" s="10"/>
      <c r="K2704" s="16"/>
      <c r="L2704" s="21"/>
      <c r="M2704" s="4"/>
      <c r="N2704" s="10"/>
      <c r="O2704" s="16"/>
      <c r="P2704" s="21"/>
      <c r="Q2704" s="4"/>
      <c r="R2704" s="10"/>
      <c r="S2704" s="16"/>
      <c r="T2704" s="21"/>
      <c r="V2704" s="4"/>
      <c r="W2704" s="10"/>
      <c r="X2704" s="16"/>
      <c r="Y2704" s="21"/>
    </row>
    <row r="2705" spans="1:25" ht="13.5" customHeight="1">
      <c r="A2705" s="5"/>
      <c r="B2705" s="11"/>
      <c r="C2705" s="17"/>
      <c r="D2705" s="22"/>
      <c r="E2705" s="5"/>
      <c r="F2705" s="11"/>
      <c r="G2705" s="17"/>
      <c r="H2705" s="22"/>
      <c r="I2705" s="5"/>
      <c r="J2705" s="11"/>
      <c r="K2705" s="17"/>
      <c r="L2705" s="22"/>
      <c r="M2705" s="5"/>
      <c r="N2705" s="11"/>
      <c r="O2705" s="17"/>
      <c r="P2705" s="22"/>
      <c r="Q2705" s="5"/>
      <c r="R2705" s="11"/>
      <c r="S2705" s="17"/>
      <c r="T2705" s="22"/>
      <c r="V2705" s="5"/>
      <c r="W2705" s="11"/>
      <c r="X2705" s="17"/>
      <c r="Y2705" s="22"/>
    </row>
    <row r="2706" spans="1:25" ht="13.5" customHeight="1">
      <c r="A2706" s="6" t="s">
        <v>66</v>
      </c>
      <c r="B2706" s="12">
        <v>0</v>
      </c>
      <c r="C2706" s="18">
        <v>1</v>
      </c>
      <c r="D2706" s="23">
        <v>1</v>
      </c>
      <c r="E2706" s="6" t="s">
        <v>67</v>
      </c>
      <c r="F2706" s="12">
        <v>0</v>
      </c>
      <c r="G2706" s="18">
        <v>0</v>
      </c>
      <c r="H2706" s="23">
        <v>0</v>
      </c>
      <c r="I2706" s="6" t="s">
        <v>41</v>
      </c>
      <c r="J2706" s="12">
        <v>1</v>
      </c>
      <c r="K2706" s="18">
        <v>2</v>
      </c>
      <c r="L2706" s="23">
        <v>3</v>
      </c>
      <c r="M2706" s="6" t="s">
        <v>70</v>
      </c>
      <c r="N2706" s="12">
        <v>2</v>
      </c>
      <c r="O2706" s="18">
        <v>2</v>
      </c>
      <c r="P2706" s="23">
        <v>4</v>
      </c>
      <c r="Q2706" s="6" t="s">
        <v>71</v>
      </c>
      <c r="R2706" s="12">
        <v>0</v>
      </c>
      <c r="S2706" s="18">
        <v>0</v>
      </c>
      <c r="T2706" s="23">
        <v>0</v>
      </c>
      <c r="V2706" s="6" t="s">
        <v>72</v>
      </c>
      <c r="W2706" s="12">
        <v>7</v>
      </c>
      <c r="X2706" s="18">
        <v>2</v>
      </c>
      <c r="Y2706" s="23">
        <v>9</v>
      </c>
    </row>
    <row r="2707" spans="1:25" ht="13.5" customHeight="1">
      <c r="A2707" s="4"/>
      <c r="B2707" s="10"/>
      <c r="C2707" s="16"/>
      <c r="D2707" s="21"/>
      <c r="E2707" s="4"/>
      <c r="F2707" s="10"/>
      <c r="G2707" s="16"/>
      <c r="H2707" s="21"/>
      <c r="I2707" s="4"/>
      <c r="J2707" s="10"/>
      <c r="K2707" s="16"/>
      <c r="L2707" s="21"/>
      <c r="M2707" s="4"/>
      <c r="N2707" s="10"/>
      <c r="O2707" s="16"/>
      <c r="P2707" s="21"/>
      <c r="Q2707" s="4"/>
      <c r="R2707" s="10"/>
      <c r="S2707" s="16"/>
      <c r="T2707" s="21"/>
      <c r="V2707" s="4"/>
      <c r="W2707" s="10"/>
      <c r="X2707" s="16"/>
      <c r="Y2707" s="21"/>
    </row>
    <row r="2708" spans="1:25" ht="13.5" customHeight="1">
      <c r="A2708" s="5"/>
      <c r="B2708" s="11"/>
      <c r="C2708" s="17"/>
      <c r="D2708" s="22"/>
      <c r="E2708" s="5"/>
      <c r="F2708" s="11"/>
      <c r="G2708" s="17"/>
      <c r="H2708" s="22"/>
      <c r="I2708" s="5"/>
      <c r="J2708" s="11"/>
      <c r="K2708" s="17"/>
      <c r="L2708" s="22"/>
      <c r="M2708" s="5"/>
      <c r="N2708" s="11"/>
      <c r="O2708" s="17"/>
      <c r="P2708" s="22"/>
      <c r="Q2708" s="5"/>
      <c r="R2708" s="11"/>
      <c r="S2708" s="17"/>
      <c r="T2708" s="22"/>
      <c r="V2708" s="5"/>
      <c r="W2708" s="11"/>
      <c r="X2708" s="17"/>
      <c r="Y2708" s="22"/>
    </row>
    <row r="2709" spans="1:25" ht="13.5" customHeight="1">
      <c r="A2709" s="6" t="s">
        <v>73</v>
      </c>
      <c r="B2709" s="12">
        <v>1</v>
      </c>
      <c r="C2709" s="18">
        <v>3</v>
      </c>
      <c r="D2709" s="23">
        <v>4</v>
      </c>
      <c r="E2709" s="6" t="s">
        <v>13</v>
      </c>
      <c r="F2709" s="12">
        <v>0</v>
      </c>
      <c r="G2709" s="18">
        <v>0</v>
      </c>
      <c r="H2709" s="23">
        <v>0</v>
      </c>
      <c r="I2709" s="6" t="s">
        <v>49</v>
      </c>
      <c r="J2709" s="12">
        <v>3</v>
      </c>
      <c r="K2709" s="18">
        <v>2</v>
      </c>
      <c r="L2709" s="23">
        <v>5</v>
      </c>
      <c r="M2709" s="6" t="s">
        <v>60</v>
      </c>
      <c r="N2709" s="12">
        <v>0</v>
      </c>
      <c r="O2709" s="18">
        <v>1</v>
      </c>
      <c r="P2709" s="23">
        <v>1</v>
      </c>
      <c r="Q2709" s="6" t="s">
        <v>57</v>
      </c>
      <c r="R2709" s="12">
        <v>0</v>
      </c>
      <c r="S2709" s="18">
        <v>0</v>
      </c>
      <c r="T2709" s="23">
        <v>0</v>
      </c>
      <c r="V2709" s="6" t="s">
        <v>10</v>
      </c>
      <c r="W2709" s="12">
        <v>0</v>
      </c>
      <c r="X2709" s="18">
        <v>2</v>
      </c>
      <c r="Y2709" s="23">
        <v>2</v>
      </c>
    </row>
    <row r="2710" spans="1:25" ht="13.5" customHeight="1">
      <c r="A2710" s="4"/>
      <c r="B2710" s="10"/>
      <c r="C2710" s="16"/>
      <c r="D2710" s="21"/>
      <c r="E2710" s="4"/>
      <c r="F2710" s="10"/>
      <c r="G2710" s="16"/>
      <c r="H2710" s="21"/>
      <c r="I2710" s="4"/>
      <c r="J2710" s="10"/>
      <c r="K2710" s="16"/>
      <c r="L2710" s="21"/>
      <c r="M2710" s="4"/>
      <c r="N2710" s="10"/>
      <c r="O2710" s="16"/>
      <c r="P2710" s="21"/>
      <c r="Q2710" s="4"/>
      <c r="R2710" s="10"/>
      <c r="S2710" s="16"/>
      <c r="T2710" s="21"/>
      <c r="V2710" s="4"/>
      <c r="W2710" s="10"/>
      <c r="X2710" s="16"/>
      <c r="Y2710" s="21"/>
    </row>
    <row r="2711" spans="1:25" ht="13.5" customHeight="1">
      <c r="A2711" s="5"/>
      <c r="B2711" s="11"/>
      <c r="C2711" s="17"/>
      <c r="D2711" s="22"/>
      <c r="E2711" s="5"/>
      <c r="F2711" s="11"/>
      <c r="G2711" s="17"/>
      <c r="H2711" s="22"/>
      <c r="I2711" s="5"/>
      <c r="J2711" s="11"/>
      <c r="K2711" s="17"/>
      <c r="L2711" s="22"/>
      <c r="M2711" s="5"/>
      <c r="N2711" s="11"/>
      <c r="O2711" s="17"/>
      <c r="P2711" s="22"/>
      <c r="Q2711" s="5"/>
      <c r="R2711" s="11"/>
      <c r="S2711" s="17"/>
      <c r="T2711" s="22"/>
      <c r="V2711" s="5"/>
      <c r="W2711" s="11"/>
      <c r="X2711" s="17"/>
      <c r="Y2711" s="22"/>
    </row>
    <row r="2712" spans="1:25" ht="13.5" customHeight="1">
      <c r="A2712" s="6" t="s">
        <v>62</v>
      </c>
      <c r="B2712" s="12">
        <v>1</v>
      </c>
      <c r="C2712" s="18">
        <v>1</v>
      </c>
      <c r="D2712" s="23">
        <v>2</v>
      </c>
      <c r="E2712" s="6" t="s">
        <v>30</v>
      </c>
      <c r="F2712" s="12">
        <v>0</v>
      </c>
      <c r="G2712" s="18">
        <v>0</v>
      </c>
      <c r="H2712" s="23">
        <v>0</v>
      </c>
      <c r="I2712" s="6" t="s">
        <v>74</v>
      </c>
      <c r="J2712" s="12">
        <v>1</v>
      </c>
      <c r="K2712" s="18">
        <v>2</v>
      </c>
      <c r="L2712" s="23">
        <v>3</v>
      </c>
      <c r="M2712" s="6" t="s">
        <v>68</v>
      </c>
      <c r="N2712" s="12">
        <v>0</v>
      </c>
      <c r="O2712" s="18">
        <v>1</v>
      </c>
      <c r="P2712" s="23">
        <v>1</v>
      </c>
      <c r="Q2712" s="6" t="s">
        <v>35</v>
      </c>
      <c r="R2712" s="12">
        <v>0</v>
      </c>
      <c r="S2712" s="18">
        <v>0</v>
      </c>
      <c r="T2712" s="23">
        <v>0</v>
      </c>
      <c r="V2712" s="6" t="s">
        <v>75</v>
      </c>
      <c r="W2712" s="12">
        <v>6</v>
      </c>
      <c r="X2712" s="18">
        <v>9</v>
      </c>
      <c r="Y2712" s="23">
        <v>15</v>
      </c>
    </row>
    <row r="2713" spans="1:25" ht="13.5" customHeight="1">
      <c r="A2713" s="4"/>
      <c r="B2713" s="10"/>
      <c r="C2713" s="16"/>
      <c r="D2713" s="21"/>
      <c r="E2713" s="4"/>
      <c r="F2713" s="10"/>
      <c r="G2713" s="16"/>
      <c r="H2713" s="21"/>
      <c r="I2713" s="4"/>
      <c r="J2713" s="10"/>
      <c r="K2713" s="16"/>
      <c r="L2713" s="21"/>
      <c r="M2713" s="4"/>
      <c r="N2713" s="10"/>
      <c r="O2713" s="16"/>
      <c r="P2713" s="21"/>
      <c r="Q2713" s="4"/>
      <c r="R2713" s="10"/>
      <c r="S2713" s="16"/>
      <c r="T2713" s="21"/>
      <c r="V2713" s="4"/>
      <c r="W2713" s="10"/>
      <c r="X2713" s="16"/>
      <c r="Y2713" s="21"/>
    </row>
    <row r="2714" spans="1:25" ht="13.5" customHeight="1">
      <c r="A2714" s="5"/>
      <c r="B2714" s="11"/>
      <c r="C2714" s="17"/>
      <c r="D2714" s="22"/>
      <c r="E2714" s="5"/>
      <c r="F2714" s="11"/>
      <c r="G2714" s="17"/>
      <c r="H2714" s="22"/>
      <c r="I2714" s="5"/>
      <c r="J2714" s="11"/>
      <c r="K2714" s="17"/>
      <c r="L2714" s="22"/>
      <c r="M2714" s="5"/>
      <c r="N2714" s="11"/>
      <c r="O2714" s="17"/>
      <c r="P2714" s="22"/>
      <c r="Q2714" s="5"/>
      <c r="R2714" s="11"/>
      <c r="S2714" s="17"/>
      <c r="T2714" s="22"/>
      <c r="V2714" s="5"/>
      <c r="W2714" s="11"/>
      <c r="X2714" s="17"/>
      <c r="Y2714" s="22"/>
    </row>
    <row r="2715" spans="1:25" ht="13.5" customHeight="1">
      <c r="A2715" s="6" t="s">
        <v>53</v>
      </c>
      <c r="B2715" s="12">
        <v>1</v>
      </c>
      <c r="C2715" s="18">
        <v>2</v>
      </c>
      <c r="D2715" s="23">
        <v>3</v>
      </c>
      <c r="E2715" s="6" t="s">
        <v>24</v>
      </c>
      <c r="F2715" s="12">
        <v>0</v>
      </c>
      <c r="G2715" s="18">
        <v>2</v>
      </c>
      <c r="H2715" s="23">
        <v>2</v>
      </c>
      <c r="I2715" s="6" t="s">
        <v>77</v>
      </c>
      <c r="J2715" s="12">
        <v>2</v>
      </c>
      <c r="K2715" s="18">
        <v>3</v>
      </c>
      <c r="L2715" s="23">
        <v>5</v>
      </c>
      <c r="M2715" s="6" t="s">
        <v>44</v>
      </c>
      <c r="N2715" s="12">
        <v>0</v>
      </c>
      <c r="O2715" s="18">
        <v>1</v>
      </c>
      <c r="P2715" s="23">
        <v>1</v>
      </c>
      <c r="Q2715" s="6" t="s">
        <v>46</v>
      </c>
      <c r="R2715" s="12">
        <v>0</v>
      </c>
      <c r="S2715" s="18">
        <v>0</v>
      </c>
      <c r="T2715" s="23">
        <v>0</v>
      </c>
      <c r="V2715" s="6" t="s">
        <v>29</v>
      </c>
      <c r="W2715" s="12">
        <v>13</v>
      </c>
      <c r="X2715" s="18">
        <v>10</v>
      </c>
      <c r="Y2715" s="23">
        <v>23</v>
      </c>
    </row>
    <row r="2716" spans="1:25" ht="13.5" customHeight="1">
      <c r="A2716" s="4"/>
      <c r="B2716" s="10"/>
      <c r="C2716" s="16"/>
      <c r="D2716" s="21"/>
      <c r="E2716" s="4"/>
      <c r="F2716" s="10"/>
      <c r="G2716" s="16"/>
      <c r="H2716" s="21"/>
      <c r="I2716" s="4"/>
      <c r="J2716" s="10"/>
      <c r="K2716" s="16"/>
      <c r="L2716" s="21"/>
      <c r="M2716" s="4"/>
      <c r="N2716" s="10"/>
      <c r="O2716" s="16"/>
      <c r="P2716" s="21"/>
      <c r="Q2716" s="4"/>
      <c r="R2716" s="10"/>
      <c r="S2716" s="16"/>
      <c r="T2716" s="21"/>
      <c r="V2716" s="4"/>
      <c r="W2716" s="10"/>
      <c r="X2716" s="16"/>
      <c r="Y2716" s="21"/>
    </row>
    <row r="2717" spans="1:25" ht="13.5" customHeight="1">
      <c r="A2717" s="5"/>
      <c r="B2717" s="11"/>
      <c r="C2717" s="17"/>
      <c r="D2717" s="22"/>
      <c r="E2717" s="5"/>
      <c r="F2717" s="11"/>
      <c r="G2717" s="17"/>
      <c r="H2717" s="22"/>
      <c r="I2717" s="5"/>
      <c r="J2717" s="11"/>
      <c r="K2717" s="17"/>
      <c r="L2717" s="22"/>
      <c r="M2717" s="5"/>
      <c r="N2717" s="11"/>
      <c r="O2717" s="17"/>
      <c r="P2717" s="22"/>
      <c r="Q2717" s="5"/>
      <c r="R2717" s="11"/>
      <c r="S2717" s="17"/>
      <c r="T2717" s="22"/>
      <c r="V2717" s="5"/>
      <c r="W2717" s="11"/>
      <c r="X2717" s="17"/>
      <c r="Y2717" s="22"/>
    </row>
    <row r="2718" spans="1:25" ht="13.5" customHeight="1">
      <c r="A2718" s="6" t="s">
        <v>78</v>
      </c>
      <c r="B2718" s="12">
        <v>1</v>
      </c>
      <c r="C2718" s="18">
        <v>1</v>
      </c>
      <c r="D2718" s="23">
        <v>2</v>
      </c>
      <c r="E2718" s="6" t="s">
        <v>79</v>
      </c>
      <c r="F2718" s="12">
        <v>0</v>
      </c>
      <c r="G2718" s="18">
        <v>0</v>
      </c>
      <c r="H2718" s="23">
        <v>0</v>
      </c>
      <c r="I2718" s="6" t="s">
        <v>7</v>
      </c>
      <c r="J2718" s="12">
        <v>0</v>
      </c>
      <c r="K2718" s="18">
        <v>3</v>
      </c>
      <c r="L2718" s="23">
        <v>3</v>
      </c>
      <c r="M2718" s="6" t="s">
        <v>59</v>
      </c>
      <c r="N2718" s="12">
        <v>1</v>
      </c>
      <c r="O2718" s="18">
        <v>0</v>
      </c>
      <c r="P2718" s="23">
        <v>1</v>
      </c>
      <c r="Q2718" s="6" t="s">
        <v>80</v>
      </c>
      <c r="R2718" s="12">
        <v>0</v>
      </c>
      <c r="S2718" s="18">
        <v>0</v>
      </c>
      <c r="T2718" s="23">
        <v>0</v>
      </c>
      <c r="V2718" s="6" t="s">
        <v>82</v>
      </c>
      <c r="W2718" s="12">
        <v>7</v>
      </c>
      <c r="X2718" s="18">
        <v>8</v>
      </c>
      <c r="Y2718" s="23">
        <v>15</v>
      </c>
    </row>
    <row r="2719" spans="1:25" ht="13.5" customHeight="1">
      <c r="A2719" s="4"/>
      <c r="B2719" s="10"/>
      <c r="C2719" s="16"/>
      <c r="D2719" s="21"/>
      <c r="E2719" s="4"/>
      <c r="F2719" s="10"/>
      <c r="G2719" s="16"/>
      <c r="H2719" s="21"/>
      <c r="I2719" s="4"/>
      <c r="J2719" s="10"/>
      <c r="K2719" s="16"/>
      <c r="L2719" s="21"/>
      <c r="M2719" s="4"/>
      <c r="N2719" s="10"/>
      <c r="O2719" s="16"/>
      <c r="P2719" s="21"/>
      <c r="Q2719" s="4"/>
      <c r="R2719" s="10"/>
      <c r="S2719" s="16"/>
      <c r="T2719" s="21"/>
      <c r="V2719" s="4"/>
      <c r="W2719" s="10"/>
      <c r="X2719" s="16"/>
      <c r="Y2719" s="21"/>
    </row>
    <row r="2720" spans="1:25" ht="13.5" customHeight="1">
      <c r="A2720" s="5"/>
      <c r="B2720" s="11"/>
      <c r="C2720" s="17"/>
      <c r="D2720" s="22"/>
      <c r="E2720" s="5"/>
      <c r="F2720" s="11"/>
      <c r="G2720" s="17"/>
      <c r="H2720" s="22"/>
      <c r="I2720" s="5"/>
      <c r="J2720" s="11"/>
      <c r="K2720" s="17"/>
      <c r="L2720" s="22"/>
      <c r="M2720" s="5"/>
      <c r="N2720" s="11"/>
      <c r="O2720" s="17"/>
      <c r="P2720" s="22"/>
      <c r="Q2720" s="5"/>
      <c r="R2720" s="11"/>
      <c r="S2720" s="17"/>
      <c r="T2720" s="22"/>
      <c r="V2720" s="5"/>
      <c r="W2720" s="11"/>
      <c r="X2720" s="17"/>
      <c r="Y2720" s="22"/>
    </row>
    <row r="2721" spans="1:25" ht="13.5" customHeight="1">
      <c r="A2721" s="6" t="s">
        <v>83</v>
      </c>
      <c r="B2721" s="12">
        <v>4</v>
      </c>
      <c r="C2721" s="18">
        <v>2</v>
      </c>
      <c r="D2721" s="23">
        <v>6</v>
      </c>
      <c r="E2721" s="6" t="s">
        <v>85</v>
      </c>
      <c r="F2721" s="12">
        <v>0</v>
      </c>
      <c r="G2721" s="18">
        <v>1</v>
      </c>
      <c r="H2721" s="23">
        <v>1</v>
      </c>
      <c r="I2721" s="6" t="s">
        <v>86</v>
      </c>
      <c r="J2721" s="12">
        <v>3</v>
      </c>
      <c r="K2721" s="18">
        <v>4</v>
      </c>
      <c r="L2721" s="23">
        <v>7</v>
      </c>
      <c r="M2721" s="6" t="s">
        <v>69</v>
      </c>
      <c r="N2721" s="12">
        <v>1</v>
      </c>
      <c r="O2721" s="18">
        <v>1</v>
      </c>
      <c r="P2721" s="23">
        <v>2</v>
      </c>
      <c r="Q2721" s="6" t="s">
        <v>87</v>
      </c>
      <c r="R2721" s="12">
        <v>0</v>
      </c>
      <c r="S2721" s="18">
        <v>0</v>
      </c>
      <c r="T2721" s="23">
        <v>0</v>
      </c>
      <c r="V2721" s="6" t="s">
        <v>51</v>
      </c>
      <c r="W2721" s="12">
        <v>10</v>
      </c>
      <c r="X2721" s="18">
        <v>10</v>
      </c>
      <c r="Y2721" s="23">
        <v>20</v>
      </c>
    </row>
    <row r="2722" spans="1:25" ht="13.5" customHeight="1">
      <c r="A2722" s="4"/>
      <c r="B2722" s="10"/>
      <c r="C2722" s="16"/>
      <c r="D2722" s="21"/>
      <c r="E2722" s="4"/>
      <c r="F2722" s="10"/>
      <c r="G2722" s="16"/>
      <c r="H2722" s="21"/>
      <c r="I2722" s="4"/>
      <c r="J2722" s="10"/>
      <c r="K2722" s="16"/>
      <c r="L2722" s="21"/>
      <c r="M2722" s="4"/>
      <c r="N2722" s="10"/>
      <c r="O2722" s="16"/>
      <c r="P2722" s="21"/>
      <c r="Q2722" s="4"/>
      <c r="R2722" s="10"/>
      <c r="S2722" s="16"/>
      <c r="T2722" s="21"/>
      <c r="V2722" s="4"/>
      <c r="W2722" s="10"/>
      <c r="X2722" s="16"/>
      <c r="Y2722" s="21"/>
    </row>
    <row r="2723" spans="1:25" ht="13.5" customHeight="1">
      <c r="A2723" s="5"/>
      <c r="B2723" s="11"/>
      <c r="C2723" s="17"/>
      <c r="D2723" s="22"/>
      <c r="E2723" s="5"/>
      <c r="F2723" s="11"/>
      <c r="G2723" s="17"/>
      <c r="H2723" s="22"/>
      <c r="I2723" s="5"/>
      <c r="J2723" s="11"/>
      <c r="K2723" s="17"/>
      <c r="L2723" s="22"/>
      <c r="M2723" s="5"/>
      <c r="N2723" s="11"/>
      <c r="O2723" s="17"/>
      <c r="P2723" s="22"/>
      <c r="Q2723" s="5"/>
      <c r="R2723" s="11"/>
      <c r="S2723" s="17"/>
      <c r="T2723" s="22"/>
      <c r="V2723" s="5"/>
      <c r="W2723" s="11"/>
      <c r="X2723" s="17"/>
      <c r="Y2723" s="22"/>
    </row>
    <row r="2724" spans="1:25" ht="13.5" customHeight="1">
      <c r="A2724" s="6" t="s">
        <v>89</v>
      </c>
      <c r="B2724" s="12">
        <v>3</v>
      </c>
      <c r="C2724" s="18">
        <v>0</v>
      </c>
      <c r="D2724" s="23">
        <v>3</v>
      </c>
      <c r="E2724" s="6" t="s">
        <v>91</v>
      </c>
      <c r="F2724" s="12">
        <v>0</v>
      </c>
      <c r="G2724" s="18">
        <v>3</v>
      </c>
      <c r="H2724" s="23">
        <v>3</v>
      </c>
      <c r="I2724" s="6" t="s">
        <v>92</v>
      </c>
      <c r="J2724" s="12">
        <v>1</v>
      </c>
      <c r="K2724" s="18">
        <v>0</v>
      </c>
      <c r="L2724" s="23">
        <v>1</v>
      </c>
      <c r="M2724" s="6" t="s">
        <v>94</v>
      </c>
      <c r="N2724" s="12">
        <v>0</v>
      </c>
      <c r="O2724" s="18">
        <v>1</v>
      </c>
      <c r="P2724" s="23">
        <v>1</v>
      </c>
      <c r="Q2724" s="6" t="s">
        <v>95</v>
      </c>
      <c r="R2724" s="12">
        <v>0</v>
      </c>
      <c r="S2724" s="18">
        <v>0</v>
      </c>
      <c r="T2724" s="23">
        <v>0</v>
      </c>
      <c r="V2724" s="6" t="s">
        <v>96</v>
      </c>
      <c r="W2724" s="12">
        <v>7</v>
      </c>
      <c r="X2724" s="18">
        <v>12</v>
      </c>
      <c r="Y2724" s="23">
        <v>19</v>
      </c>
    </row>
    <row r="2725" spans="1:25" ht="13.5" customHeight="1">
      <c r="A2725" s="4"/>
      <c r="B2725" s="10"/>
      <c r="C2725" s="16"/>
      <c r="D2725" s="21"/>
      <c r="E2725" s="4"/>
      <c r="F2725" s="10"/>
      <c r="G2725" s="16"/>
      <c r="H2725" s="21"/>
      <c r="I2725" s="4"/>
      <c r="J2725" s="10"/>
      <c r="K2725" s="16"/>
      <c r="L2725" s="21"/>
      <c r="M2725" s="4"/>
      <c r="N2725" s="10"/>
      <c r="O2725" s="16"/>
      <c r="P2725" s="21"/>
      <c r="Q2725" s="4"/>
      <c r="R2725" s="10"/>
      <c r="S2725" s="16"/>
      <c r="T2725" s="21"/>
      <c r="V2725" s="4"/>
      <c r="W2725" s="10"/>
      <c r="X2725" s="16"/>
      <c r="Y2725" s="21"/>
    </row>
    <row r="2726" spans="1:25" ht="13.5" customHeight="1">
      <c r="A2726" s="5"/>
      <c r="B2726" s="11"/>
      <c r="C2726" s="17"/>
      <c r="D2726" s="22"/>
      <c r="E2726" s="5"/>
      <c r="F2726" s="11"/>
      <c r="G2726" s="17"/>
      <c r="H2726" s="22"/>
      <c r="I2726" s="5"/>
      <c r="J2726" s="11"/>
      <c r="K2726" s="17"/>
      <c r="L2726" s="22"/>
      <c r="M2726" s="5"/>
      <c r="N2726" s="11"/>
      <c r="O2726" s="17"/>
      <c r="P2726" s="22"/>
      <c r="Q2726" s="5"/>
      <c r="R2726" s="11"/>
      <c r="S2726" s="17"/>
      <c r="T2726" s="22"/>
      <c r="V2726" s="5"/>
      <c r="W2726" s="11"/>
      <c r="X2726" s="17"/>
      <c r="Y2726" s="22"/>
    </row>
    <row r="2727" spans="1:25" ht="13.5" customHeight="1">
      <c r="A2727" s="6" t="s">
        <v>40</v>
      </c>
      <c r="B2727" s="12">
        <v>2</v>
      </c>
      <c r="C2727" s="18">
        <v>3</v>
      </c>
      <c r="D2727" s="23">
        <v>5</v>
      </c>
      <c r="E2727" s="6" t="s">
        <v>97</v>
      </c>
      <c r="F2727" s="12">
        <v>0</v>
      </c>
      <c r="G2727" s="18">
        <v>2</v>
      </c>
      <c r="H2727" s="23">
        <v>2</v>
      </c>
      <c r="I2727" s="6" t="s">
        <v>98</v>
      </c>
      <c r="J2727" s="12">
        <v>0</v>
      </c>
      <c r="K2727" s="18">
        <v>2</v>
      </c>
      <c r="L2727" s="23">
        <v>2</v>
      </c>
      <c r="M2727" s="6" t="s">
        <v>99</v>
      </c>
      <c r="N2727" s="12">
        <v>0</v>
      </c>
      <c r="O2727" s="18">
        <v>0</v>
      </c>
      <c r="P2727" s="23">
        <v>0</v>
      </c>
      <c r="Q2727" s="6" t="s">
        <v>100</v>
      </c>
      <c r="R2727" s="12">
        <v>0</v>
      </c>
      <c r="S2727" s="18">
        <v>0</v>
      </c>
      <c r="T2727" s="23">
        <v>0</v>
      </c>
      <c r="V2727" s="6" t="s">
        <v>101</v>
      </c>
      <c r="W2727" s="12">
        <v>6</v>
      </c>
      <c r="X2727" s="18">
        <v>9</v>
      </c>
      <c r="Y2727" s="23">
        <v>15</v>
      </c>
    </row>
    <row r="2728" spans="1:25" ht="13.5" customHeight="1">
      <c r="A2728" s="4"/>
      <c r="B2728" s="10"/>
      <c r="C2728" s="16"/>
      <c r="D2728" s="21"/>
      <c r="E2728" s="4"/>
      <c r="F2728" s="10"/>
      <c r="G2728" s="16"/>
      <c r="H2728" s="21"/>
      <c r="I2728" s="4"/>
      <c r="J2728" s="10"/>
      <c r="K2728" s="16"/>
      <c r="L2728" s="21"/>
      <c r="M2728" s="4"/>
      <c r="N2728" s="10"/>
      <c r="O2728" s="16"/>
      <c r="P2728" s="21"/>
      <c r="Q2728" s="4"/>
      <c r="R2728" s="10"/>
      <c r="S2728" s="16"/>
      <c r="T2728" s="21"/>
      <c r="V2728" s="4"/>
      <c r="W2728" s="10"/>
      <c r="X2728" s="16"/>
      <c r="Y2728" s="21"/>
    </row>
    <row r="2729" spans="1:25" ht="13.5" customHeight="1">
      <c r="A2729" s="5"/>
      <c r="B2729" s="11"/>
      <c r="C2729" s="17"/>
      <c r="D2729" s="22"/>
      <c r="E2729" s="5"/>
      <c r="F2729" s="11"/>
      <c r="G2729" s="17"/>
      <c r="H2729" s="22"/>
      <c r="I2729" s="5"/>
      <c r="J2729" s="11"/>
      <c r="K2729" s="17"/>
      <c r="L2729" s="22"/>
      <c r="M2729" s="5"/>
      <c r="N2729" s="11"/>
      <c r="O2729" s="17"/>
      <c r="P2729" s="22"/>
      <c r="Q2729" s="5"/>
      <c r="R2729" s="11"/>
      <c r="S2729" s="17"/>
      <c r="T2729" s="22"/>
      <c r="V2729" s="5"/>
      <c r="W2729" s="11"/>
      <c r="X2729" s="17"/>
      <c r="Y2729" s="22"/>
    </row>
    <row r="2730" spans="1:25" ht="13.5" customHeight="1">
      <c r="A2730" s="6" t="s">
        <v>103</v>
      </c>
      <c r="B2730" s="12">
        <v>1</v>
      </c>
      <c r="C2730" s="18">
        <v>1</v>
      </c>
      <c r="D2730" s="23">
        <v>2</v>
      </c>
      <c r="E2730" s="6" t="s">
        <v>106</v>
      </c>
      <c r="F2730" s="12">
        <v>1</v>
      </c>
      <c r="G2730" s="18">
        <v>2</v>
      </c>
      <c r="H2730" s="23">
        <v>3</v>
      </c>
      <c r="I2730" s="6" t="s">
        <v>107</v>
      </c>
      <c r="J2730" s="12">
        <v>0</v>
      </c>
      <c r="K2730" s="18">
        <v>2</v>
      </c>
      <c r="L2730" s="23">
        <v>2</v>
      </c>
      <c r="M2730" s="6" t="s">
        <v>108</v>
      </c>
      <c r="N2730" s="12">
        <v>0</v>
      </c>
      <c r="O2730" s="18">
        <v>4</v>
      </c>
      <c r="P2730" s="23">
        <v>4</v>
      </c>
      <c r="Q2730" s="6" t="s">
        <v>109</v>
      </c>
      <c r="R2730" s="12">
        <v>0</v>
      </c>
      <c r="S2730" s="18">
        <v>0</v>
      </c>
      <c r="T2730" s="23">
        <v>0</v>
      </c>
      <c r="V2730" s="6" t="s">
        <v>111</v>
      </c>
      <c r="W2730" s="12">
        <v>17</v>
      </c>
      <c r="X2730" s="18">
        <v>8</v>
      </c>
      <c r="Y2730" s="23">
        <v>25</v>
      </c>
    </row>
    <row r="2731" spans="1:25" ht="13.5" customHeight="1">
      <c r="A2731" s="4"/>
      <c r="B2731" s="10"/>
      <c r="C2731" s="16"/>
      <c r="D2731" s="21"/>
      <c r="E2731" s="4"/>
      <c r="F2731" s="10"/>
      <c r="G2731" s="16"/>
      <c r="H2731" s="21"/>
      <c r="I2731" s="4"/>
      <c r="J2731" s="10"/>
      <c r="K2731" s="16"/>
      <c r="L2731" s="21"/>
      <c r="M2731" s="4"/>
      <c r="N2731" s="10"/>
      <c r="O2731" s="16"/>
      <c r="P2731" s="21"/>
      <c r="Q2731" s="4"/>
      <c r="R2731" s="10"/>
      <c r="S2731" s="16"/>
      <c r="T2731" s="21"/>
      <c r="V2731" s="4"/>
      <c r="W2731" s="10"/>
      <c r="X2731" s="16"/>
      <c r="Y2731" s="21"/>
    </row>
    <row r="2732" spans="1:25" ht="13.5" customHeight="1">
      <c r="A2732" s="5"/>
      <c r="B2732" s="11"/>
      <c r="C2732" s="17"/>
      <c r="D2732" s="22"/>
      <c r="E2732" s="5"/>
      <c r="F2732" s="11"/>
      <c r="G2732" s="17"/>
      <c r="H2732" s="22"/>
      <c r="I2732" s="5"/>
      <c r="J2732" s="11"/>
      <c r="K2732" s="17"/>
      <c r="L2732" s="22"/>
      <c r="M2732" s="5"/>
      <c r="N2732" s="11"/>
      <c r="O2732" s="17"/>
      <c r="P2732" s="22"/>
      <c r="Q2732" s="5"/>
      <c r="R2732" s="11"/>
      <c r="S2732" s="17"/>
      <c r="T2732" s="22"/>
      <c r="V2732" s="5"/>
      <c r="W2732" s="11"/>
      <c r="X2732" s="17"/>
      <c r="Y2732" s="22"/>
    </row>
    <row r="2733" spans="1:25" ht="13.5" customHeight="1">
      <c r="A2733" s="6" t="s">
        <v>14</v>
      </c>
      <c r="B2733" s="12">
        <v>3</v>
      </c>
      <c r="C2733" s="18">
        <v>0</v>
      </c>
      <c r="D2733" s="23">
        <v>3</v>
      </c>
      <c r="E2733" s="6" t="s">
        <v>112</v>
      </c>
      <c r="F2733" s="12">
        <v>5</v>
      </c>
      <c r="G2733" s="18">
        <v>1</v>
      </c>
      <c r="H2733" s="23">
        <v>6</v>
      </c>
      <c r="I2733" s="6" t="s">
        <v>38</v>
      </c>
      <c r="J2733" s="12">
        <v>2</v>
      </c>
      <c r="K2733" s="18">
        <v>1</v>
      </c>
      <c r="L2733" s="23">
        <v>3</v>
      </c>
      <c r="M2733" s="6" t="s">
        <v>113</v>
      </c>
      <c r="N2733" s="12">
        <v>0</v>
      </c>
      <c r="O2733" s="18">
        <v>2</v>
      </c>
      <c r="P2733" s="23">
        <v>2</v>
      </c>
      <c r="Q2733" s="6" t="s">
        <v>114</v>
      </c>
      <c r="R2733" s="12">
        <v>0</v>
      </c>
      <c r="S2733" s="18">
        <v>0</v>
      </c>
      <c r="T2733" s="23">
        <v>0</v>
      </c>
      <c r="V2733" s="6" t="s">
        <v>115</v>
      </c>
      <c r="W2733" s="12">
        <v>9</v>
      </c>
      <c r="X2733" s="18">
        <v>11</v>
      </c>
      <c r="Y2733" s="23">
        <v>20</v>
      </c>
    </row>
    <row r="2734" spans="1:25" ht="13.5" customHeight="1">
      <c r="A2734" s="4"/>
      <c r="B2734" s="10"/>
      <c r="C2734" s="16"/>
      <c r="D2734" s="21"/>
      <c r="E2734" s="4"/>
      <c r="F2734" s="10"/>
      <c r="G2734" s="16"/>
      <c r="H2734" s="21"/>
      <c r="I2734" s="4"/>
      <c r="J2734" s="10"/>
      <c r="K2734" s="16"/>
      <c r="L2734" s="21"/>
      <c r="M2734" s="4"/>
      <c r="N2734" s="10"/>
      <c r="O2734" s="16"/>
      <c r="P2734" s="21"/>
      <c r="Q2734" s="4"/>
      <c r="R2734" s="10"/>
      <c r="S2734" s="16"/>
      <c r="T2734" s="21"/>
      <c r="V2734" s="4"/>
      <c r="W2734" s="10"/>
      <c r="X2734" s="16"/>
      <c r="Y2734" s="21"/>
    </row>
    <row r="2735" spans="1:25" ht="13.5" customHeight="1">
      <c r="A2735" s="5"/>
      <c r="B2735" s="11"/>
      <c r="C2735" s="17"/>
      <c r="D2735" s="22"/>
      <c r="E2735" s="5"/>
      <c r="F2735" s="11"/>
      <c r="G2735" s="17"/>
      <c r="H2735" s="22"/>
      <c r="I2735" s="5"/>
      <c r="J2735" s="11"/>
      <c r="K2735" s="17"/>
      <c r="L2735" s="22"/>
      <c r="M2735" s="5"/>
      <c r="N2735" s="11"/>
      <c r="O2735" s="17"/>
      <c r="P2735" s="22"/>
      <c r="Q2735" s="5"/>
      <c r="R2735" s="11"/>
      <c r="S2735" s="17"/>
      <c r="T2735" s="22"/>
      <c r="V2735" s="5"/>
      <c r="W2735" s="11"/>
      <c r="X2735" s="17"/>
      <c r="Y2735" s="22"/>
    </row>
    <row r="2736" spans="1:25" ht="13.5" customHeight="1">
      <c r="A2736" s="6" t="s">
        <v>116</v>
      </c>
      <c r="B2736" s="12">
        <v>4</v>
      </c>
      <c r="C2736" s="18">
        <v>2</v>
      </c>
      <c r="D2736" s="23">
        <v>6</v>
      </c>
      <c r="E2736" s="6" t="s">
        <v>117</v>
      </c>
      <c r="F2736" s="12">
        <v>3</v>
      </c>
      <c r="G2736" s="18">
        <v>1</v>
      </c>
      <c r="H2736" s="23">
        <v>4</v>
      </c>
      <c r="I2736" s="6" t="s">
        <v>102</v>
      </c>
      <c r="J2736" s="12">
        <v>4</v>
      </c>
      <c r="K2736" s="18">
        <v>2</v>
      </c>
      <c r="L2736" s="23">
        <v>6</v>
      </c>
      <c r="M2736" s="6" t="s">
        <v>118</v>
      </c>
      <c r="N2736" s="12">
        <v>0</v>
      </c>
      <c r="O2736" s="18">
        <v>1</v>
      </c>
      <c r="P2736" s="23">
        <v>1</v>
      </c>
      <c r="Q2736" s="6" t="s">
        <v>119</v>
      </c>
      <c r="R2736" s="12">
        <v>0</v>
      </c>
      <c r="S2736" s="18">
        <v>0</v>
      </c>
      <c r="T2736" s="23">
        <v>0</v>
      </c>
      <c r="V2736" s="6" t="s">
        <v>121</v>
      </c>
      <c r="W2736" s="12">
        <v>6</v>
      </c>
      <c r="X2736" s="18">
        <v>7</v>
      </c>
      <c r="Y2736" s="23">
        <v>13</v>
      </c>
    </row>
    <row r="2737" spans="1:25" ht="13.5" customHeight="1">
      <c r="A2737" s="4"/>
      <c r="B2737" s="10"/>
      <c r="C2737" s="16"/>
      <c r="D2737" s="21"/>
      <c r="E2737" s="4"/>
      <c r="F2737" s="10"/>
      <c r="G2737" s="16"/>
      <c r="H2737" s="21"/>
      <c r="I2737" s="4"/>
      <c r="J2737" s="10"/>
      <c r="K2737" s="16"/>
      <c r="L2737" s="21"/>
      <c r="M2737" s="4"/>
      <c r="N2737" s="10"/>
      <c r="O2737" s="16"/>
      <c r="P2737" s="21"/>
      <c r="Q2737" s="4"/>
      <c r="R2737" s="10"/>
      <c r="S2737" s="16"/>
      <c r="T2737" s="21"/>
      <c r="V2737" s="4"/>
      <c r="W2737" s="10"/>
      <c r="X2737" s="16"/>
      <c r="Y2737" s="21"/>
    </row>
    <row r="2738" spans="1:25" ht="13.5" customHeight="1">
      <c r="A2738" s="5"/>
      <c r="B2738" s="11"/>
      <c r="C2738" s="17"/>
      <c r="D2738" s="22"/>
      <c r="E2738" s="5"/>
      <c r="F2738" s="11"/>
      <c r="G2738" s="17"/>
      <c r="H2738" s="22"/>
      <c r="I2738" s="5"/>
      <c r="J2738" s="11"/>
      <c r="K2738" s="17"/>
      <c r="L2738" s="22"/>
      <c r="M2738" s="5"/>
      <c r="N2738" s="11"/>
      <c r="O2738" s="17"/>
      <c r="P2738" s="22"/>
      <c r="Q2738" s="5"/>
      <c r="R2738" s="11"/>
      <c r="S2738" s="17"/>
      <c r="T2738" s="22"/>
      <c r="V2738" s="5"/>
      <c r="W2738" s="11"/>
      <c r="X2738" s="17"/>
      <c r="Y2738" s="22"/>
    </row>
    <row r="2739" spans="1:25" ht="13.5" customHeight="1">
      <c r="A2739" s="6" t="s">
        <v>122</v>
      </c>
      <c r="B2739" s="12">
        <v>1</v>
      </c>
      <c r="C2739" s="18">
        <v>0</v>
      </c>
      <c r="D2739" s="23">
        <v>1</v>
      </c>
      <c r="E2739" s="6" t="s">
        <v>123</v>
      </c>
      <c r="F2739" s="12">
        <v>1</v>
      </c>
      <c r="G2739" s="18">
        <v>3</v>
      </c>
      <c r="H2739" s="23">
        <v>4</v>
      </c>
      <c r="I2739" s="6" t="s">
        <v>124</v>
      </c>
      <c r="J2739" s="12">
        <v>2</v>
      </c>
      <c r="K2739" s="18">
        <v>4</v>
      </c>
      <c r="L2739" s="23">
        <v>6</v>
      </c>
      <c r="M2739" s="6" t="s">
        <v>125</v>
      </c>
      <c r="N2739" s="12">
        <v>0</v>
      </c>
      <c r="O2739" s="18">
        <v>2</v>
      </c>
      <c r="P2739" s="23">
        <v>2</v>
      </c>
      <c r="Q2739" s="6" t="s">
        <v>126</v>
      </c>
      <c r="R2739" s="12">
        <v>0</v>
      </c>
      <c r="S2739" s="18">
        <v>0</v>
      </c>
      <c r="T2739" s="23">
        <v>0</v>
      </c>
      <c r="V2739" s="6" t="s">
        <v>127</v>
      </c>
      <c r="W2739" s="12">
        <v>3</v>
      </c>
      <c r="X2739" s="18">
        <v>5</v>
      </c>
      <c r="Y2739" s="23">
        <v>8</v>
      </c>
    </row>
    <row r="2740" spans="1:25" ht="13.5" customHeight="1">
      <c r="A2740" s="4"/>
      <c r="B2740" s="10"/>
      <c r="C2740" s="16"/>
      <c r="D2740" s="21"/>
      <c r="E2740" s="4"/>
      <c r="F2740" s="10"/>
      <c r="G2740" s="16"/>
      <c r="H2740" s="21"/>
      <c r="I2740" s="4"/>
      <c r="J2740" s="10"/>
      <c r="K2740" s="16"/>
      <c r="L2740" s="21"/>
      <c r="M2740" s="4"/>
      <c r="N2740" s="10"/>
      <c r="O2740" s="16"/>
      <c r="P2740" s="21"/>
      <c r="Q2740" s="4"/>
      <c r="R2740" s="10"/>
      <c r="S2740" s="16"/>
      <c r="T2740" s="21"/>
      <c r="V2740" s="4"/>
      <c r="W2740" s="10"/>
      <c r="X2740" s="16"/>
      <c r="Y2740" s="21"/>
    </row>
    <row r="2741" spans="1:25" ht="13.5" customHeight="1">
      <c r="A2741" s="5"/>
      <c r="B2741" s="11"/>
      <c r="C2741" s="17"/>
      <c r="D2741" s="22"/>
      <c r="E2741" s="5"/>
      <c r="F2741" s="11"/>
      <c r="G2741" s="17"/>
      <c r="H2741" s="22"/>
      <c r="I2741" s="5"/>
      <c r="J2741" s="11"/>
      <c r="K2741" s="17"/>
      <c r="L2741" s="22"/>
      <c r="M2741" s="5"/>
      <c r="N2741" s="11"/>
      <c r="O2741" s="17"/>
      <c r="P2741" s="22"/>
      <c r="Q2741" s="5"/>
      <c r="R2741" s="11"/>
      <c r="S2741" s="17"/>
      <c r="T2741" s="22"/>
      <c r="V2741" s="5"/>
      <c r="W2741" s="11"/>
      <c r="X2741" s="17"/>
      <c r="Y2741" s="22"/>
    </row>
    <row r="2742" spans="1:25" ht="13.5" customHeight="1">
      <c r="A2742" s="6" t="s">
        <v>128</v>
      </c>
      <c r="B2742" s="12">
        <v>1</v>
      </c>
      <c r="C2742" s="18">
        <v>1</v>
      </c>
      <c r="D2742" s="23">
        <v>2</v>
      </c>
      <c r="E2742" s="6" t="s">
        <v>129</v>
      </c>
      <c r="F2742" s="12">
        <v>5</v>
      </c>
      <c r="G2742" s="18">
        <v>3</v>
      </c>
      <c r="H2742" s="23">
        <v>8</v>
      </c>
      <c r="I2742" s="6" t="s">
        <v>130</v>
      </c>
      <c r="J2742" s="12">
        <v>4</v>
      </c>
      <c r="K2742" s="18">
        <v>1</v>
      </c>
      <c r="L2742" s="23">
        <v>5</v>
      </c>
      <c r="M2742" s="6" t="s">
        <v>131</v>
      </c>
      <c r="N2742" s="12">
        <v>0</v>
      </c>
      <c r="O2742" s="18">
        <v>0</v>
      </c>
      <c r="P2742" s="23">
        <v>0</v>
      </c>
      <c r="Q2742" s="6" t="s">
        <v>27</v>
      </c>
      <c r="R2742" s="12">
        <v>0</v>
      </c>
      <c r="S2742" s="18">
        <v>0</v>
      </c>
      <c r="T2742" s="23">
        <v>0</v>
      </c>
      <c r="V2742" s="6" t="s">
        <v>84</v>
      </c>
      <c r="W2742" s="12">
        <v>1</v>
      </c>
      <c r="X2742" s="18">
        <v>8</v>
      </c>
      <c r="Y2742" s="23">
        <v>9</v>
      </c>
    </row>
    <row r="2743" spans="1:25" ht="13.5" customHeight="1">
      <c r="A2743" s="4"/>
      <c r="B2743" s="10"/>
      <c r="C2743" s="16"/>
      <c r="D2743" s="21"/>
      <c r="E2743" s="4"/>
      <c r="F2743" s="10"/>
      <c r="G2743" s="16"/>
      <c r="H2743" s="21"/>
      <c r="I2743" s="4"/>
      <c r="J2743" s="10"/>
      <c r="K2743" s="16"/>
      <c r="L2743" s="21"/>
      <c r="M2743" s="4"/>
      <c r="N2743" s="10"/>
      <c r="O2743" s="16"/>
      <c r="P2743" s="21"/>
      <c r="Q2743" s="4"/>
      <c r="R2743" s="10"/>
      <c r="S2743" s="16"/>
      <c r="T2743" s="21"/>
      <c r="V2743" s="4"/>
      <c r="W2743" s="10"/>
      <c r="X2743" s="16"/>
      <c r="Y2743" s="21"/>
    </row>
    <row r="2744" spans="1:25" ht="13.5" customHeight="1">
      <c r="A2744" s="5"/>
      <c r="B2744" s="11"/>
      <c r="C2744" s="17"/>
      <c r="D2744" s="22"/>
      <c r="E2744" s="5"/>
      <c r="F2744" s="11"/>
      <c r="G2744" s="17"/>
      <c r="H2744" s="22"/>
      <c r="I2744" s="5"/>
      <c r="J2744" s="11"/>
      <c r="K2744" s="17"/>
      <c r="L2744" s="22"/>
      <c r="M2744" s="5"/>
      <c r="N2744" s="11"/>
      <c r="O2744" s="17"/>
      <c r="P2744" s="22"/>
      <c r="Q2744" s="5"/>
      <c r="R2744" s="11"/>
      <c r="S2744" s="17"/>
      <c r="T2744" s="22"/>
      <c r="V2744" s="5"/>
      <c r="W2744" s="11"/>
      <c r="X2744" s="17"/>
      <c r="Y2744" s="22"/>
    </row>
    <row r="2745" spans="1:25" ht="13.5" customHeight="1">
      <c r="A2745" s="6" t="s">
        <v>132</v>
      </c>
      <c r="B2745" s="12">
        <v>0</v>
      </c>
      <c r="C2745" s="18">
        <v>1</v>
      </c>
      <c r="D2745" s="23">
        <v>1</v>
      </c>
      <c r="E2745" s="6" t="s">
        <v>133</v>
      </c>
      <c r="F2745" s="12">
        <v>2</v>
      </c>
      <c r="G2745" s="18">
        <v>2</v>
      </c>
      <c r="H2745" s="23">
        <v>4</v>
      </c>
      <c r="I2745" s="6" t="s">
        <v>134</v>
      </c>
      <c r="J2745" s="12">
        <v>2</v>
      </c>
      <c r="K2745" s="18">
        <v>1</v>
      </c>
      <c r="L2745" s="23">
        <v>3</v>
      </c>
      <c r="M2745" s="6" t="s">
        <v>105</v>
      </c>
      <c r="N2745" s="12">
        <v>0</v>
      </c>
      <c r="O2745" s="18">
        <v>1</v>
      </c>
      <c r="P2745" s="23">
        <v>1</v>
      </c>
      <c r="Q2745" s="6" t="s">
        <v>76</v>
      </c>
      <c r="R2745" s="12">
        <v>0</v>
      </c>
      <c r="S2745" s="18">
        <v>0</v>
      </c>
      <c r="T2745" s="23">
        <v>0</v>
      </c>
      <c r="V2745" s="6" t="s">
        <v>135</v>
      </c>
      <c r="W2745" s="12">
        <v>0</v>
      </c>
      <c r="X2745" s="18">
        <v>6</v>
      </c>
      <c r="Y2745" s="23">
        <v>6</v>
      </c>
    </row>
    <row r="2746" spans="1:25" ht="13.5" customHeight="1">
      <c r="A2746" s="4"/>
      <c r="B2746" s="10"/>
      <c r="C2746" s="16"/>
      <c r="D2746" s="21"/>
      <c r="E2746" s="4"/>
      <c r="F2746" s="10"/>
      <c r="G2746" s="16"/>
      <c r="H2746" s="21"/>
      <c r="I2746" s="4"/>
      <c r="J2746" s="10"/>
      <c r="K2746" s="16"/>
      <c r="L2746" s="21"/>
      <c r="M2746" s="4"/>
      <c r="N2746" s="10"/>
      <c r="O2746" s="16"/>
      <c r="P2746" s="21"/>
      <c r="Q2746" s="4"/>
      <c r="R2746" s="10"/>
      <c r="S2746" s="16"/>
      <c r="T2746" s="21"/>
      <c r="V2746" s="4"/>
      <c r="W2746" s="10"/>
      <c r="X2746" s="16"/>
      <c r="Y2746" s="21"/>
    </row>
    <row r="2747" spans="1:25" ht="13.5" customHeight="1">
      <c r="A2747" s="5"/>
      <c r="B2747" s="11"/>
      <c r="C2747" s="17"/>
      <c r="D2747" s="22"/>
      <c r="E2747" s="5"/>
      <c r="F2747" s="11"/>
      <c r="G2747" s="17"/>
      <c r="H2747" s="22"/>
      <c r="I2747" s="5"/>
      <c r="J2747" s="11"/>
      <c r="K2747" s="17"/>
      <c r="L2747" s="22"/>
      <c r="M2747" s="5"/>
      <c r="N2747" s="11"/>
      <c r="O2747" s="17"/>
      <c r="P2747" s="22"/>
      <c r="Q2747" s="5"/>
      <c r="R2747" s="11"/>
      <c r="S2747" s="17"/>
      <c r="T2747" s="22"/>
      <c r="V2747" s="5"/>
      <c r="W2747" s="11"/>
      <c r="X2747" s="17"/>
      <c r="Y2747" s="22"/>
    </row>
    <row r="2748" spans="1:25" ht="13.5" customHeight="1">
      <c r="A2748" s="6" t="s">
        <v>136</v>
      </c>
      <c r="B2748" s="12">
        <v>1</v>
      </c>
      <c r="C2748" s="18">
        <v>3</v>
      </c>
      <c r="D2748" s="23">
        <v>4</v>
      </c>
      <c r="E2748" s="6" t="s">
        <v>104</v>
      </c>
      <c r="F2748" s="12">
        <v>2</v>
      </c>
      <c r="G2748" s="18">
        <v>1</v>
      </c>
      <c r="H2748" s="23">
        <v>3</v>
      </c>
      <c r="I2748" s="6" t="s">
        <v>137</v>
      </c>
      <c r="J2748" s="12">
        <v>5</v>
      </c>
      <c r="K2748" s="18">
        <v>0</v>
      </c>
      <c r="L2748" s="23">
        <v>5</v>
      </c>
      <c r="M2748" s="6" t="s">
        <v>138</v>
      </c>
      <c r="N2748" s="12">
        <v>0</v>
      </c>
      <c r="O2748" s="18">
        <v>2</v>
      </c>
      <c r="P2748" s="23">
        <v>2</v>
      </c>
      <c r="Q2748" s="6" t="s">
        <v>139</v>
      </c>
      <c r="R2748" s="12">
        <v>0</v>
      </c>
      <c r="S2748" s="18">
        <v>0</v>
      </c>
      <c r="T2748" s="23">
        <v>0</v>
      </c>
      <c r="V2748" s="6" t="s">
        <v>140</v>
      </c>
      <c r="W2748" s="12">
        <v>0</v>
      </c>
      <c r="X2748" s="18">
        <v>1</v>
      </c>
      <c r="Y2748" s="23">
        <v>1</v>
      </c>
    </row>
    <row r="2749" spans="1:25" ht="13.5" customHeight="1">
      <c r="A2749" s="4"/>
      <c r="B2749" s="10"/>
      <c r="C2749" s="16"/>
      <c r="D2749" s="21"/>
      <c r="E2749" s="4"/>
      <c r="F2749" s="10"/>
      <c r="G2749" s="16"/>
      <c r="H2749" s="21"/>
      <c r="I2749" s="4"/>
      <c r="J2749" s="10"/>
      <c r="K2749" s="16"/>
      <c r="L2749" s="21"/>
      <c r="M2749" s="4"/>
      <c r="N2749" s="10"/>
      <c r="O2749" s="16"/>
      <c r="P2749" s="21"/>
      <c r="Q2749" s="4"/>
      <c r="R2749" s="10"/>
      <c r="S2749" s="16"/>
      <c r="T2749" s="21"/>
      <c r="V2749" s="4"/>
      <c r="W2749" s="10"/>
      <c r="X2749" s="16"/>
      <c r="Y2749" s="21"/>
    </row>
    <row r="2750" spans="1:25" ht="13.5" customHeight="1">
      <c r="A2750" s="5"/>
      <c r="B2750" s="11"/>
      <c r="C2750" s="17"/>
      <c r="D2750" s="22"/>
      <c r="E2750" s="5"/>
      <c r="F2750" s="11"/>
      <c r="G2750" s="17"/>
      <c r="H2750" s="22"/>
      <c r="I2750" s="5"/>
      <c r="J2750" s="11"/>
      <c r="K2750" s="17"/>
      <c r="L2750" s="22"/>
      <c r="M2750" s="5"/>
      <c r="N2750" s="11"/>
      <c r="O2750" s="17"/>
      <c r="P2750" s="22"/>
      <c r="Q2750" s="5"/>
      <c r="R2750" s="11"/>
      <c r="S2750" s="17"/>
      <c r="T2750" s="22"/>
      <c r="V2750" s="5"/>
      <c r="W2750" s="11"/>
      <c r="X2750" s="17"/>
      <c r="Y2750" s="22"/>
    </row>
    <row r="2751" spans="1:25" ht="13.5" customHeight="1">
      <c r="A2751" s="6" t="s">
        <v>141</v>
      </c>
      <c r="B2751" s="12">
        <v>0</v>
      </c>
      <c r="C2751" s="18">
        <v>0</v>
      </c>
      <c r="D2751" s="23">
        <v>0</v>
      </c>
      <c r="E2751" s="6" t="s">
        <v>143</v>
      </c>
      <c r="F2751" s="12">
        <v>0</v>
      </c>
      <c r="G2751" s="18">
        <v>3</v>
      </c>
      <c r="H2751" s="23">
        <v>3</v>
      </c>
      <c r="I2751" s="6" t="s">
        <v>144</v>
      </c>
      <c r="J2751" s="12">
        <v>0</v>
      </c>
      <c r="K2751" s="18">
        <v>2</v>
      </c>
      <c r="L2751" s="23">
        <v>2</v>
      </c>
      <c r="M2751" s="6" t="s">
        <v>145</v>
      </c>
      <c r="N2751" s="12">
        <v>0</v>
      </c>
      <c r="O2751" s="18">
        <v>0</v>
      </c>
      <c r="P2751" s="23">
        <v>0</v>
      </c>
      <c r="Q2751" s="6" t="s">
        <v>146</v>
      </c>
      <c r="R2751" s="12">
        <v>0</v>
      </c>
      <c r="S2751" s="18">
        <v>0</v>
      </c>
      <c r="T2751" s="23">
        <v>0</v>
      </c>
      <c r="V2751" s="6" t="s">
        <v>81</v>
      </c>
      <c r="W2751" s="12">
        <v>0</v>
      </c>
      <c r="X2751" s="18">
        <v>0</v>
      </c>
      <c r="Y2751" s="23">
        <v>0</v>
      </c>
    </row>
    <row r="2752" spans="1:25" ht="13.5" customHeight="1">
      <c r="A2752" s="4"/>
      <c r="B2752" s="10"/>
      <c r="C2752" s="16"/>
      <c r="D2752" s="21"/>
      <c r="E2752" s="4"/>
      <c r="F2752" s="10"/>
      <c r="G2752" s="16"/>
      <c r="H2752" s="21"/>
      <c r="I2752" s="4"/>
      <c r="J2752" s="10"/>
      <c r="K2752" s="16"/>
      <c r="L2752" s="21"/>
      <c r="M2752" s="4"/>
      <c r="N2752" s="10"/>
      <c r="O2752" s="16"/>
      <c r="P2752" s="21"/>
      <c r="Q2752" s="4"/>
      <c r="R2752" s="10"/>
      <c r="S2752" s="16"/>
      <c r="T2752" s="21"/>
      <c r="V2752" s="4"/>
      <c r="W2752" s="10"/>
      <c r="X2752" s="16"/>
      <c r="Y2752" s="21"/>
    </row>
    <row r="2753" spans="1:25" ht="13.5" customHeight="1">
      <c r="A2753" s="5"/>
      <c r="B2753" s="11"/>
      <c r="C2753" s="17"/>
      <c r="D2753" s="22"/>
      <c r="E2753" s="5"/>
      <c r="F2753" s="11"/>
      <c r="G2753" s="17"/>
      <c r="H2753" s="22"/>
      <c r="I2753" s="5"/>
      <c r="J2753" s="11"/>
      <c r="K2753" s="17"/>
      <c r="L2753" s="22"/>
      <c r="M2753" s="5"/>
      <c r="N2753" s="11"/>
      <c r="O2753" s="17"/>
      <c r="P2753" s="22"/>
      <c r="Q2753" s="7"/>
      <c r="R2753" s="13"/>
      <c r="S2753" s="19"/>
      <c r="T2753" s="24"/>
      <c r="V2753" s="7"/>
      <c r="W2753" s="13"/>
      <c r="X2753" s="19"/>
      <c r="Y2753" s="24"/>
    </row>
    <row r="2754" spans="1:25" ht="13.5" customHeight="1">
      <c r="A2754" s="6" t="s">
        <v>147</v>
      </c>
      <c r="B2754" s="12">
        <v>2</v>
      </c>
      <c r="C2754" s="18">
        <v>2</v>
      </c>
      <c r="D2754" s="23">
        <v>4</v>
      </c>
      <c r="E2754" s="6" t="s">
        <v>148</v>
      </c>
      <c r="F2754" s="12">
        <v>1</v>
      </c>
      <c r="G2754" s="18">
        <v>2</v>
      </c>
      <c r="H2754" s="23">
        <v>3</v>
      </c>
      <c r="I2754" s="6" t="s">
        <v>149</v>
      </c>
      <c r="J2754" s="12">
        <v>3</v>
      </c>
      <c r="K2754" s="18">
        <v>0</v>
      </c>
      <c r="L2754" s="23">
        <v>3</v>
      </c>
      <c r="M2754" s="6" t="s">
        <v>150</v>
      </c>
      <c r="N2754" s="12">
        <v>0</v>
      </c>
      <c r="O2754" s="18">
        <v>0</v>
      </c>
      <c r="P2754" s="23">
        <v>0</v>
      </c>
      <c r="Q2754" s="25" t="s">
        <v>151</v>
      </c>
      <c r="R2754" s="28">
        <v>128</v>
      </c>
      <c r="S2754" s="28">
        <v>135</v>
      </c>
      <c r="T2754" s="28">
        <v>263</v>
      </c>
      <c r="V2754" s="25" t="s">
        <v>151</v>
      </c>
      <c r="W2754" s="28">
        <v>128</v>
      </c>
      <c r="X2754" s="28">
        <v>135</v>
      </c>
      <c r="Y2754" s="28">
        <v>263</v>
      </c>
    </row>
    <row r="2755" spans="1:25" ht="13.5" customHeight="1">
      <c r="A2755" s="4"/>
      <c r="B2755" s="10"/>
      <c r="C2755" s="16"/>
      <c r="D2755" s="21"/>
      <c r="E2755" s="4"/>
      <c r="F2755" s="10"/>
      <c r="G2755" s="16"/>
      <c r="H2755" s="21"/>
      <c r="I2755" s="4"/>
      <c r="J2755" s="10"/>
      <c r="K2755" s="16"/>
      <c r="L2755" s="21"/>
      <c r="M2755" s="4"/>
      <c r="N2755" s="10"/>
      <c r="O2755" s="16"/>
      <c r="P2755" s="21"/>
      <c r="Q2755" s="26"/>
      <c r="R2755" s="40"/>
      <c r="S2755" s="40"/>
      <c r="T2755" s="40"/>
      <c r="V2755" s="26"/>
      <c r="W2755" s="40"/>
      <c r="X2755" s="40"/>
      <c r="Y2755" s="40"/>
    </row>
    <row r="2756" spans="1:25" ht="13.5" customHeight="1">
      <c r="A2756" s="5"/>
      <c r="B2756" s="11"/>
      <c r="C2756" s="17"/>
      <c r="D2756" s="22"/>
      <c r="E2756" s="5"/>
      <c r="F2756" s="11"/>
      <c r="G2756" s="17"/>
      <c r="H2756" s="22"/>
      <c r="I2756" s="5"/>
      <c r="J2756" s="11"/>
      <c r="K2756" s="17"/>
      <c r="L2756" s="22"/>
      <c r="M2756" s="5"/>
      <c r="N2756" s="11"/>
      <c r="O2756" s="17"/>
      <c r="P2756" s="22"/>
      <c r="Q2756" s="25" t="s">
        <v>36</v>
      </c>
      <c r="R2756" s="32">
        <v>36</v>
      </c>
      <c r="S2756" s="32">
        <v>46</v>
      </c>
      <c r="T2756" s="32">
        <v>82</v>
      </c>
    </row>
    <row r="2757" spans="1:25" ht="13.5" customHeight="1">
      <c r="A2757" s="6" t="s">
        <v>152</v>
      </c>
      <c r="B2757" s="12">
        <v>1</v>
      </c>
      <c r="C2757" s="18">
        <v>1</v>
      </c>
      <c r="D2757" s="23">
        <v>2</v>
      </c>
      <c r="E2757" s="6" t="s">
        <v>154</v>
      </c>
      <c r="F2757" s="12">
        <v>2</v>
      </c>
      <c r="G2757" s="18">
        <v>0</v>
      </c>
      <c r="H2757" s="23">
        <v>2</v>
      </c>
      <c r="I2757" s="6" t="s">
        <v>156</v>
      </c>
      <c r="J2757" s="12">
        <v>2</v>
      </c>
      <c r="K2757" s="18">
        <v>2</v>
      </c>
      <c r="L2757" s="23">
        <v>4</v>
      </c>
      <c r="M2757" s="6" t="s">
        <v>157</v>
      </c>
      <c r="N2757" s="12">
        <v>0</v>
      </c>
      <c r="O2757" s="18">
        <v>0</v>
      </c>
      <c r="P2757" s="23">
        <v>0</v>
      </c>
      <c r="Q2757" s="26"/>
      <c r="R2757" s="33"/>
      <c r="S2757" s="33"/>
      <c r="T2757" s="33"/>
    </row>
    <row r="2758" spans="1:25" ht="13.5" customHeight="1">
      <c r="A2758" s="4"/>
      <c r="B2758" s="10"/>
      <c r="C2758" s="16"/>
      <c r="D2758" s="21"/>
      <c r="E2758" s="4"/>
      <c r="F2758" s="10"/>
      <c r="G2758" s="16"/>
      <c r="H2758" s="21"/>
      <c r="I2758" s="4"/>
      <c r="J2758" s="10"/>
      <c r="K2758" s="16"/>
      <c r="L2758" s="21"/>
      <c r="M2758" s="4"/>
      <c r="N2758" s="10"/>
      <c r="O2758" s="16"/>
      <c r="P2758" s="21"/>
      <c r="Q2758" s="25" t="s">
        <v>153</v>
      </c>
      <c r="R2758" s="32">
        <v>43</v>
      </c>
      <c r="S2758" s="32">
        <v>51</v>
      </c>
      <c r="T2758" s="32">
        <v>47</v>
      </c>
    </row>
    <row r="2759" spans="1:25" ht="13.5" customHeight="1">
      <c r="A2759" s="5"/>
      <c r="B2759" s="11"/>
      <c r="C2759" s="17"/>
      <c r="D2759" s="22"/>
      <c r="E2759" s="5"/>
      <c r="F2759" s="11"/>
      <c r="G2759" s="17"/>
      <c r="H2759" s="22"/>
      <c r="I2759" s="5"/>
      <c r="J2759" s="11"/>
      <c r="K2759" s="17"/>
      <c r="L2759" s="22"/>
      <c r="M2759" s="5"/>
      <c r="N2759" s="11"/>
      <c r="O2759" s="17"/>
      <c r="P2759" s="22"/>
      <c r="Q2759" s="26"/>
      <c r="R2759" s="33"/>
      <c r="S2759" s="33"/>
      <c r="T2759" s="33"/>
    </row>
    <row r="2760" spans="1:25" ht="13.5" customHeight="1">
      <c r="A2760" s="6" t="s">
        <v>158</v>
      </c>
      <c r="B2760" s="12">
        <v>2</v>
      </c>
      <c r="C2760" s="18">
        <v>1</v>
      </c>
      <c r="D2760" s="23">
        <v>3</v>
      </c>
      <c r="E2760" s="6" t="s">
        <v>88</v>
      </c>
      <c r="F2760" s="12">
        <v>1</v>
      </c>
      <c r="G2760" s="18">
        <v>2</v>
      </c>
      <c r="H2760" s="23">
        <v>3</v>
      </c>
      <c r="I2760" s="6" t="s">
        <v>159</v>
      </c>
      <c r="J2760" s="12">
        <v>3</v>
      </c>
      <c r="K2760" s="18">
        <v>4</v>
      </c>
      <c r="L2760" s="23">
        <v>7</v>
      </c>
      <c r="M2760" s="6" t="s">
        <v>160</v>
      </c>
      <c r="N2760" s="12">
        <v>0</v>
      </c>
      <c r="O2760" s="18">
        <v>1</v>
      </c>
      <c r="P2760" s="23">
        <v>1</v>
      </c>
    </row>
    <row r="2761" spans="1:25" ht="13.5" customHeight="1">
      <c r="A2761" s="4"/>
      <c r="B2761" s="10"/>
      <c r="C2761" s="16"/>
      <c r="D2761" s="21"/>
      <c r="E2761" s="4"/>
      <c r="F2761" s="10"/>
      <c r="G2761" s="16"/>
      <c r="H2761" s="21"/>
      <c r="I2761" s="4"/>
      <c r="J2761" s="10"/>
      <c r="K2761" s="16"/>
      <c r="L2761" s="21"/>
      <c r="M2761" s="4"/>
      <c r="N2761" s="10"/>
      <c r="O2761" s="16"/>
      <c r="P2761" s="21"/>
      <c r="Q2761" s="27" t="s">
        <v>161</v>
      </c>
      <c r="R2761" s="34"/>
      <c r="S2761" s="34"/>
      <c r="T2761" s="34"/>
    </row>
    <row r="2762" spans="1:25" ht="13.5" customHeight="1">
      <c r="A2762" s="5"/>
      <c r="B2762" s="11"/>
      <c r="C2762" s="17"/>
      <c r="D2762" s="22"/>
      <c r="E2762" s="5"/>
      <c r="F2762" s="11"/>
      <c r="G2762" s="17"/>
      <c r="H2762" s="22"/>
      <c r="I2762" s="5"/>
      <c r="J2762" s="11"/>
      <c r="K2762" s="17"/>
      <c r="L2762" s="22"/>
      <c r="M2762" s="5"/>
      <c r="N2762" s="11"/>
      <c r="O2762" s="17"/>
      <c r="P2762" s="22"/>
      <c r="Q2762" s="25" t="s">
        <v>151</v>
      </c>
      <c r="R2762" s="32">
        <v>1</v>
      </c>
      <c r="S2762" s="32">
        <v>2</v>
      </c>
      <c r="T2762" s="32">
        <v>3</v>
      </c>
    </row>
    <row r="2763" spans="1:25" ht="13.5" customHeight="1">
      <c r="A2763" s="6" t="s">
        <v>155</v>
      </c>
      <c r="B2763" s="12">
        <v>1</v>
      </c>
      <c r="C2763" s="18">
        <v>2</v>
      </c>
      <c r="D2763" s="23">
        <v>3</v>
      </c>
      <c r="E2763" s="6" t="s">
        <v>163</v>
      </c>
      <c r="F2763" s="12">
        <v>3</v>
      </c>
      <c r="G2763" s="18">
        <v>1</v>
      </c>
      <c r="H2763" s="23">
        <v>4</v>
      </c>
      <c r="I2763" s="6" t="s">
        <v>93</v>
      </c>
      <c r="J2763" s="12">
        <v>1</v>
      </c>
      <c r="K2763" s="18">
        <v>3</v>
      </c>
      <c r="L2763" s="23">
        <v>4</v>
      </c>
      <c r="M2763" s="6" t="s">
        <v>164</v>
      </c>
      <c r="N2763" s="12">
        <v>0</v>
      </c>
      <c r="O2763" s="18">
        <v>0</v>
      </c>
      <c r="P2763" s="23">
        <v>0</v>
      </c>
      <c r="Q2763" s="26"/>
      <c r="R2763" s="33"/>
      <c r="S2763" s="33"/>
      <c r="T2763" s="33"/>
    </row>
    <row r="2764" spans="1:25" ht="13.5" customHeight="1">
      <c r="A2764" s="4"/>
      <c r="B2764" s="10"/>
      <c r="C2764" s="16"/>
      <c r="D2764" s="21"/>
      <c r="E2764" s="4"/>
      <c r="F2764" s="10"/>
      <c r="G2764" s="16"/>
      <c r="H2764" s="21"/>
      <c r="I2764" s="4"/>
      <c r="J2764" s="10"/>
      <c r="K2764" s="16"/>
      <c r="L2764" s="21"/>
      <c r="M2764" s="4"/>
      <c r="N2764" s="10"/>
      <c r="O2764" s="16"/>
      <c r="P2764" s="21"/>
    </row>
    <row r="2765" spans="1:25" ht="13.5" customHeight="1">
      <c r="A2765" s="7"/>
      <c r="B2765" s="13"/>
      <c r="C2765" s="19"/>
      <c r="D2765" s="24"/>
      <c r="E2765" s="7"/>
      <c r="F2765" s="13"/>
      <c r="G2765" s="19"/>
      <c r="H2765" s="24"/>
      <c r="I2765" s="7"/>
      <c r="J2765" s="13"/>
      <c r="K2765" s="19"/>
      <c r="L2765" s="24"/>
      <c r="M2765" s="7"/>
      <c r="N2765" s="13"/>
      <c r="O2765" s="19"/>
      <c r="P2765" s="24"/>
    </row>
    <row r="2766" spans="1:25">
      <c r="V2766" t="s">
        <v>179</v>
      </c>
    </row>
    <row r="2767" spans="1:25">
      <c r="A2767" t="s">
        <v>213</v>
      </c>
    </row>
    <row r="2768" spans="1:25">
      <c r="A2768" s="1" t="s">
        <v>5</v>
      </c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</row>
    <row r="2769" spans="1:25">
      <c r="A2769" s="2" t="s">
        <v>15</v>
      </c>
      <c r="B2769" s="8" t="s">
        <v>17</v>
      </c>
      <c r="C2769" s="14" t="s">
        <v>16</v>
      </c>
      <c r="D2769" s="2" t="s">
        <v>12</v>
      </c>
      <c r="E2769" s="2" t="s">
        <v>15</v>
      </c>
      <c r="F2769" s="8" t="s">
        <v>17</v>
      </c>
      <c r="G2769" s="14" t="s">
        <v>16</v>
      </c>
      <c r="H2769" s="2" t="s">
        <v>12</v>
      </c>
      <c r="I2769" s="2" t="s">
        <v>15</v>
      </c>
      <c r="J2769" s="8" t="s">
        <v>17</v>
      </c>
      <c r="K2769" s="14" t="s">
        <v>16</v>
      </c>
      <c r="L2769" s="2" t="s">
        <v>12</v>
      </c>
      <c r="M2769" s="2" t="s">
        <v>15</v>
      </c>
      <c r="N2769" s="8" t="s">
        <v>17</v>
      </c>
      <c r="O2769" s="14" t="s">
        <v>16</v>
      </c>
      <c r="P2769" s="2" t="s">
        <v>12</v>
      </c>
      <c r="Q2769" s="2" t="s">
        <v>15</v>
      </c>
      <c r="R2769" s="8" t="s">
        <v>17</v>
      </c>
      <c r="S2769" s="14" t="s">
        <v>16</v>
      </c>
      <c r="T2769" s="2" t="s">
        <v>12</v>
      </c>
      <c r="V2769" s="2" t="s">
        <v>9</v>
      </c>
      <c r="W2769" s="8" t="s">
        <v>17</v>
      </c>
      <c r="X2769" s="14" t="s">
        <v>16</v>
      </c>
      <c r="Y2769" s="2" t="s">
        <v>12</v>
      </c>
    </row>
    <row r="2770" spans="1:25" ht="13.5" customHeight="1">
      <c r="A2770" s="3" t="s">
        <v>19</v>
      </c>
      <c r="B2770" s="9">
        <v>0</v>
      </c>
      <c r="C2770" s="15">
        <v>0</v>
      </c>
      <c r="D2770" s="20">
        <v>0</v>
      </c>
      <c r="E2770" s="3" t="s">
        <v>2</v>
      </c>
      <c r="F2770" s="9">
        <v>2</v>
      </c>
      <c r="G2770" s="15">
        <v>0</v>
      </c>
      <c r="H2770" s="20">
        <v>2</v>
      </c>
      <c r="I2770" s="3" t="s">
        <v>20</v>
      </c>
      <c r="J2770" s="9">
        <v>3</v>
      </c>
      <c r="K2770" s="15">
        <v>0</v>
      </c>
      <c r="L2770" s="20">
        <v>3</v>
      </c>
      <c r="M2770" s="3" t="s">
        <v>21</v>
      </c>
      <c r="N2770" s="9">
        <v>3</v>
      </c>
      <c r="O2770" s="15">
        <v>3</v>
      </c>
      <c r="P2770" s="20">
        <v>6</v>
      </c>
      <c r="Q2770" s="3" t="s">
        <v>23</v>
      </c>
      <c r="R2770" s="9">
        <v>0</v>
      </c>
      <c r="S2770" s="15">
        <v>0</v>
      </c>
      <c r="T2770" s="20">
        <v>0</v>
      </c>
      <c r="V2770" s="3" t="s">
        <v>25</v>
      </c>
      <c r="W2770" s="9">
        <v>2</v>
      </c>
      <c r="X2770" s="15">
        <v>2</v>
      </c>
      <c r="Y2770" s="20">
        <v>4</v>
      </c>
    </row>
    <row r="2771" spans="1:25" ht="13.5" customHeight="1">
      <c r="A2771" s="4"/>
      <c r="B2771" s="10"/>
      <c r="C2771" s="16"/>
      <c r="D2771" s="21"/>
      <c r="E2771" s="4"/>
      <c r="F2771" s="10"/>
      <c r="G2771" s="16"/>
      <c r="H2771" s="21"/>
      <c r="I2771" s="4"/>
      <c r="J2771" s="10"/>
      <c r="K2771" s="16"/>
      <c r="L2771" s="21"/>
      <c r="M2771" s="4"/>
      <c r="N2771" s="10"/>
      <c r="O2771" s="16"/>
      <c r="P2771" s="21"/>
      <c r="Q2771" s="4"/>
      <c r="R2771" s="10"/>
      <c r="S2771" s="16"/>
      <c r="T2771" s="21"/>
      <c r="V2771" s="4"/>
      <c r="W2771" s="10"/>
      <c r="X2771" s="16"/>
      <c r="Y2771" s="21"/>
    </row>
    <row r="2772" spans="1:25" ht="13.5" customHeight="1">
      <c r="A2772" s="5"/>
      <c r="B2772" s="11"/>
      <c r="C2772" s="17"/>
      <c r="D2772" s="22"/>
      <c r="E2772" s="5"/>
      <c r="F2772" s="11"/>
      <c r="G2772" s="17"/>
      <c r="H2772" s="22"/>
      <c r="I2772" s="5"/>
      <c r="J2772" s="11"/>
      <c r="K2772" s="17"/>
      <c r="L2772" s="22"/>
      <c r="M2772" s="5"/>
      <c r="N2772" s="11"/>
      <c r="O2772" s="17"/>
      <c r="P2772" s="22"/>
      <c r="Q2772" s="5"/>
      <c r="R2772" s="11"/>
      <c r="S2772" s="17"/>
      <c r="T2772" s="22"/>
      <c r="V2772" s="5"/>
      <c r="W2772" s="11"/>
      <c r="X2772" s="17"/>
      <c r="Y2772" s="22"/>
    </row>
    <row r="2773" spans="1:25" ht="13.5" customHeight="1">
      <c r="A2773" s="6" t="s">
        <v>26</v>
      </c>
      <c r="B2773" s="12">
        <v>1</v>
      </c>
      <c r="C2773" s="18">
        <v>1</v>
      </c>
      <c r="D2773" s="23">
        <v>2</v>
      </c>
      <c r="E2773" s="6" t="s">
        <v>18</v>
      </c>
      <c r="F2773" s="12">
        <v>3</v>
      </c>
      <c r="G2773" s="18">
        <v>1</v>
      </c>
      <c r="H2773" s="23">
        <v>4</v>
      </c>
      <c r="I2773" s="6" t="s">
        <v>28</v>
      </c>
      <c r="J2773" s="12">
        <v>1</v>
      </c>
      <c r="K2773" s="18">
        <v>1</v>
      </c>
      <c r="L2773" s="23">
        <v>2</v>
      </c>
      <c r="M2773" s="6" t="s">
        <v>4</v>
      </c>
      <c r="N2773" s="12">
        <v>5</v>
      </c>
      <c r="O2773" s="18">
        <v>0</v>
      </c>
      <c r="P2773" s="23">
        <v>5</v>
      </c>
      <c r="Q2773" s="6" t="s">
        <v>33</v>
      </c>
      <c r="R2773" s="12">
        <v>0</v>
      </c>
      <c r="S2773" s="18">
        <v>0</v>
      </c>
      <c r="T2773" s="23">
        <v>0</v>
      </c>
      <c r="V2773" s="6" t="s">
        <v>37</v>
      </c>
      <c r="W2773" s="12">
        <v>4</v>
      </c>
      <c r="X2773" s="18">
        <v>4</v>
      </c>
      <c r="Y2773" s="23">
        <v>8</v>
      </c>
    </row>
    <row r="2774" spans="1:25" ht="13.5" customHeight="1">
      <c r="A2774" s="4"/>
      <c r="B2774" s="10"/>
      <c r="C2774" s="16"/>
      <c r="D2774" s="21"/>
      <c r="E2774" s="4"/>
      <c r="F2774" s="10"/>
      <c r="G2774" s="16"/>
      <c r="H2774" s="21"/>
      <c r="I2774" s="4"/>
      <c r="J2774" s="10"/>
      <c r="K2774" s="16"/>
      <c r="L2774" s="21"/>
      <c r="M2774" s="4"/>
      <c r="N2774" s="10"/>
      <c r="O2774" s="16"/>
      <c r="P2774" s="21"/>
      <c r="Q2774" s="4"/>
      <c r="R2774" s="10"/>
      <c r="S2774" s="16"/>
      <c r="T2774" s="21"/>
      <c r="V2774" s="4"/>
      <c r="W2774" s="10"/>
      <c r="X2774" s="16"/>
      <c r="Y2774" s="21"/>
    </row>
    <row r="2775" spans="1:25" ht="13.5" customHeight="1">
      <c r="A2775" s="5"/>
      <c r="B2775" s="11"/>
      <c r="C2775" s="17"/>
      <c r="D2775" s="22"/>
      <c r="E2775" s="5"/>
      <c r="F2775" s="11"/>
      <c r="G2775" s="17"/>
      <c r="H2775" s="22"/>
      <c r="I2775" s="5"/>
      <c r="J2775" s="11"/>
      <c r="K2775" s="17"/>
      <c r="L2775" s="22"/>
      <c r="M2775" s="5"/>
      <c r="N2775" s="11"/>
      <c r="O2775" s="17"/>
      <c r="P2775" s="22"/>
      <c r="Q2775" s="5"/>
      <c r="R2775" s="11"/>
      <c r="S2775" s="17"/>
      <c r="T2775" s="22"/>
      <c r="V2775" s="5"/>
      <c r="W2775" s="11"/>
      <c r="X2775" s="17"/>
      <c r="Y2775" s="22"/>
    </row>
    <row r="2776" spans="1:25" ht="13.5" customHeight="1">
      <c r="A2776" s="6" t="s">
        <v>39</v>
      </c>
      <c r="B2776" s="12">
        <v>0</v>
      </c>
      <c r="C2776" s="18">
        <v>0</v>
      </c>
      <c r="D2776" s="23">
        <v>0</v>
      </c>
      <c r="E2776" s="6" t="s">
        <v>43</v>
      </c>
      <c r="F2776" s="12">
        <v>0</v>
      </c>
      <c r="G2776" s="18">
        <v>1</v>
      </c>
      <c r="H2776" s="23">
        <v>1</v>
      </c>
      <c r="I2776" s="6" t="s">
        <v>45</v>
      </c>
      <c r="J2776" s="12">
        <v>1</v>
      </c>
      <c r="K2776" s="18">
        <v>1</v>
      </c>
      <c r="L2776" s="23">
        <v>2</v>
      </c>
      <c r="M2776" s="6" t="s">
        <v>47</v>
      </c>
      <c r="N2776" s="12">
        <v>0</v>
      </c>
      <c r="O2776" s="18">
        <v>4</v>
      </c>
      <c r="P2776" s="23">
        <v>4</v>
      </c>
      <c r="Q2776" s="6" t="s">
        <v>8</v>
      </c>
      <c r="R2776" s="12">
        <v>0</v>
      </c>
      <c r="S2776" s="18">
        <v>0</v>
      </c>
      <c r="T2776" s="23">
        <v>0</v>
      </c>
      <c r="V2776" s="6" t="s">
        <v>48</v>
      </c>
      <c r="W2776" s="12">
        <v>3</v>
      </c>
      <c r="X2776" s="18">
        <v>4</v>
      </c>
      <c r="Y2776" s="23">
        <v>7</v>
      </c>
    </row>
    <row r="2777" spans="1:25" ht="13.5" customHeight="1">
      <c r="A2777" s="4"/>
      <c r="B2777" s="10"/>
      <c r="C2777" s="16"/>
      <c r="D2777" s="21"/>
      <c r="E2777" s="4"/>
      <c r="F2777" s="10"/>
      <c r="G2777" s="16"/>
      <c r="H2777" s="21"/>
      <c r="I2777" s="4"/>
      <c r="J2777" s="10"/>
      <c r="K2777" s="16"/>
      <c r="L2777" s="21"/>
      <c r="M2777" s="4"/>
      <c r="N2777" s="10"/>
      <c r="O2777" s="16"/>
      <c r="P2777" s="21"/>
      <c r="Q2777" s="4"/>
      <c r="R2777" s="10"/>
      <c r="S2777" s="16"/>
      <c r="T2777" s="21"/>
      <c r="V2777" s="4"/>
      <c r="W2777" s="10"/>
      <c r="X2777" s="16"/>
      <c r="Y2777" s="21"/>
    </row>
    <row r="2778" spans="1:25" ht="13.5" customHeight="1">
      <c r="A2778" s="5"/>
      <c r="B2778" s="11"/>
      <c r="C2778" s="17"/>
      <c r="D2778" s="22"/>
      <c r="E2778" s="5"/>
      <c r="F2778" s="11"/>
      <c r="G2778" s="17"/>
      <c r="H2778" s="22"/>
      <c r="I2778" s="5"/>
      <c r="J2778" s="11"/>
      <c r="K2778" s="17"/>
      <c r="L2778" s="22"/>
      <c r="M2778" s="5"/>
      <c r="N2778" s="11"/>
      <c r="O2778" s="17"/>
      <c r="P2778" s="22"/>
      <c r="Q2778" s="5"/>
      <c r="R2778" s="11"/>
      <c r="S2778" s="17"/>
      <c r="T2778" s="22"/>
      <c r="V2778" s="5"/>
      <c r="W2778" s="11"/>
      <c r="X2778" s="17"/>
      <c r="Y2778" s="22"/>
    </row>
    <row r="2779" spans="1:25" ht="13.5" customHeight="1">
      <c r="A2779" s="6" t="s">
        <v>50</v>
      </c>
      <c r="B2779" s="12">
        <v>0</v>
      </c>
      <c r="C2779" s="18">
        <v>1</v>
      </c>
      <c r="D2779" s="23">
        <v>1</v>
      </c>
      <c r="E2779" s="6" t="s">
        <v>52</v>
      </c>
      <c r="F2779" s="12">
        <v>1</v>
      </c>
      <c r="G2779" s="18">
        <v>1</v>
      </c>
      <c r="H2779" s="23">
        <v>2</v>
      </c>
      <c r="I2779" s="6" t="s">
        <v>42</v>
      </c>
      <c r="J2779" s="12">
        <v>2</v>
      </c>
      <c r="K2779" s="18">
        <v>2</v>
      </c>
      <c r="L2779" s="23">
        <v>4</v>
      </c>
      <c r="M2779" s="6" t="s">
        <v>54</v>
      </c>
      <c r="N2779" s="12">
        <v>0</v>
      </c>
      <c r="O2779" s="18">
        <v>1</v>
      </c>
      <c r="P2779" s="23">
        <v>1</v>
      </c>
      <c r="Q2779" s="6" t="s">
        <v>55</v>
      </c>
      <c r="R2779" s="12">
        <v>0</v>
      </c>
      <c r="S2779" s="18">
        <v>0</v>
      </c>
      <c r="T2779" s="23">
        <v>0</v>
      </c>
      <c r="V2779" s="6" t="s">
        <v>32</v>
      </c>
      <c r="W2779" s="12">
        <v>1</v>
      </c>
      <c r="X2779" s="18">
        <v>4</v>
      </c>
      <c r="Y2779" s="23">
        <v>5</v>
      </c>
    </row>
    <row r="2780" spans="1:25" ht="13.5" customHeight="1">
      <c r="A2780" s="4"/>
      <c r="B2780" s="10"/>
      <c r="C2780" s="16"/>
      <c r="D2780" s="21"/>
      <c r="E2780" s="4"/>
      <c r="F2780" s="10"/>
      <c r="G2780" s="16"/>
      <c r="H2780" s="21"/>
      <c r="I2780" s="4"/>
      <c r="J2780" s="10"/>
      <c r="K2780" s="16"/>
      <c r="L2780" s="21"/>
      <c r="M2780" s="4"/>
      <c r="N2780" s="10"/>
      <c r="O2780" s="16"/>
      <c r="P2780" s="21"/>
      <c r="Q2780" s="4"/>
      <c r="R2780" s="10"/>
      <c r="S2780" s="16"/>
      <c r="T2780" s="21"/>
      <c r="V2780" s="4"/>
      <c r="W2780" s="10"/>
      <c r="X2780" s="16"/>
      <c r="Y2780" s="21"/>
    </row>
    <row r="2781" spans="1:25" ht="13.5" customHeight="1">
      <c r="A2781" s="5"/>
      <c r="B2781" s="11"/>
      <c r="C2781" s="17"/>
      <c r="D2781" s="22"/>
      <c r="E2781" s="5"/>
      <c r="F2781" s="11"/>
      <c r="G2781" s="17"/>
      <c r="H2781" s="22"/>
      <c r="I2781" s="5"/>
      <c r="J2781" s="11"/>
      <c r="K2781" s="17"/>
      <c r="L2781" s="22"/>
      <c r="M2781" s="5"/>
      <c r="N2781" s="11"/>
      <c r="O2781" s="17"/>
      <c r="P2781" s="22"/>
      <c r="Q2781" s="5"/>
      <c r="R2781" s="11"/>
      <c r="S2781" s="17"/>
      <c r="T2781" s="22"/>
      <c r="V2781" s="5"/>
      <c r="W2781" s="11"/>
      <c r="X2781" s="17"/>
      <c r="Y2781" s="22"/>
    </row>
    <row r="2782" spans="1:25" ht="13.5" customHeight="1">
      <c r="A2782" s="6" t="s">
        <v>56</v>
      </c>
      <c r="B2782" s="12">
        <v>1</v>
      </c>
      <c r="C2782" s="18">
        <v>0</v>
      </c>
      <c r="D2782" s="23">
        <v>1</v>
      </c>
      <c r="E2782" s="6" t="s">
        <v>58</v>
      </c>
      <c r="F2782" s="12">
        <v>0</v>
      </c>
      <c r="G2782" s="18">
        <v>0</v>
      </c>
      <c r="H2782" s="23">
        <v>0</v>
      </c>
      <c r="I2782" s="6" t="s">
        <v>61</v>
      </c>
      <c r="J2782" s="12">
        <v>1</v>
      </c>
      <c r="K2782" s="18">
        <v>3</v>
      </c>
      <c r="L2782" s="23">
        <v>4</v>
      </c>
      <c r="M2782" s="6" t="s">
        <v>3</v>
      </c>
      <c r="N2782" s="12">
        <v>0</v>
      </c>
      <c r="O2782" s="18">
        <v>0</v>
      </c>
      <c r="P2782" s="23">
        <v>0</v>
      </c>
      <c r="Q2782" s="6" t="s">
        <v>63</v>
      </c>
      <c r="R2782" s="12">
        <v>0</v>
      </c>
      <c r="S2782" s="18">
        <v>0</v>
      </c>
      <c r="T2782" s="23">
        <v>0</v>
      </c>
      <c r="V2782" s="6" t="s">
        <v>64</v>
      </c>
      <c r="W2782" s="12">
        <v>3</v>
      </c>
      <c r="X2782" s="18">
        <v>2</v>
      </c>
      <c r="Y2782" s="23">
        <v>5</v>
      </c>
    </row>
    <row r="2783" spans="1:25" ht="13.5" customHeight="1">
      <c r="A2783" s="4"/>
      <c r="B2783" s="10"/>
      <c r="C2783" s="16"/>
      <c r="D2783" s="21"/>
      <c r="E2783" s="4"/>
      <c r="F2783" s="10"/>
      <c r="G2783" s="16"/>
      <c r="H2783" s="21"/>
      <c r="I2783" s="4"/>
      <c r="J2783" s="10"/>
      <c r="K2783" s="16"/>
      <c r="L2783" s="21"/>
      <c r="M2783" s="4"/>
      <c r="N2783" s="10"/>
      <c r="O2783" s="16"/>
      <c r="P2783" s="21"/>
      <c r="Q2783" s="4"/>
      <c r="R2783" s="10"/>
      <c r="S2783" s="16"/>
      <c r="T2783" s="21"/>
      <c r="V2783" s="4"/>
      <c r="W2783" s="10"/>
      <c r="X2783" s="16"/>
      <c r="Y2783" s="21"/>
    </row>
    <row r="2784" spans="1:25" ht="13.5" customHeight="1">
      <c r="A2784" s="5"/>
      <c r="B2784" s="11"/>
      <c r="C2784" s="17"/>
      <c r="D2784" s="22"/>
      <c r="E2784" s="5"/>
      <c r="F2784" s="11"/>
      <c r="G2784" s="17"/>
      <c r="H2784" s="22"/>
      <c r="I2784" s="5"/>
      <c r="J2784" s="11"/>
      <c r="K2784" s="17"/>
      <c r="L2784" s="22"/>
      <c r="M2784" s="5"/>
      <c r="N2784" s="11"/>
      <c r="O2784" s="17"/>
      <c r="P2784" s="22"/>
      <c r="Q2784" s="5"/>
      <c r="R2784" s="11"/>
      <c r="S2784" s="17"/>
      <c r="T2784" s="22"/>
      <c r="V2784" s="5"/>
      <c r="W2784" s="11"/>
      <c r="X2784" s="17"/>
      <c r="Y2784" s="22"/>
    </row>
    <row r="2785" spans="1:25" ht="13.5" customHeight="1">
      <c r="A2785" s="6" t="s">
        <v>66</v>
      </c>
      <c r="B2785" s="12">
        <v>0</v>
      </c>
      <c r="C2785" s="18">
        <v>0</v>
      </c>
      <c r="D2785" s="23">
        <v>0</v>
      </c>
      <c r="E2785" s="6" t="s">
        <v>67</v>
      </c>
      <c r="F2785" s="12">
        <v>1</v>
      </c>
      <c r="G2785" s="18">
        <v>1</v>
      </c>
      <c r="H2785" s="23">
        <v>2</v>
      </c>
      <c r="I2785" s="6" t="s">
        <v>41</v>
      </c>
      <c r="J2785" s="12">
        <v>3</v>
      </c>
      <c r="K2785" s="18">
        <v>1</v>
      </c>
      <c r="L2785" s="23">
        <v>4</v>
      </c>
      <c r="M2785" s="6" t="s">
        <v>70</v>
      </c>
      <c r="N2785" s="12">
        <v>1</v>
      </c>
      <c r="O2785" s="18">
        <v>1</v>
      </c>
      <c r="P2785" s="23">
        <v>2</v>
      </c>
      <c r="Q2785" s="6" t="s">
        <v>71</v>
      </c>
      <c r="R2785" s="12">
        <v>0</v>
      </c>
      <c r="S2785" s="18">
        <v>0</v>
      </c>
      <c r="T2785" s="23">
        <v>0</v>
      </c>
      <c r="V2785" s="6" t="s">
        <v>72</v>
      </c>
      <c r="W2785" s="12">
        <v>6</v>
      </c>
      <c r="X2785" s="18">
        <v>3</v>
      </c>
      <c r="Y2785" s="23">
        <v>9</v>
      </c>
    </row>
    <row r="2786" spans="1:25" ht="13.5" customHeight="1">
      <c r="A2786" s="4"/>
      <c r="B2786" s="10"/>
      <c r="C2786" s="16"/>
      <c r="D2786" s="21"/>
      <c r="E2786" s="4"/>
      <c r="F2786" s="10"/>
      <c r="G2786" s="16"/>
      <c r="H2786" s="21"/>
      <c r="I2786" s="4"/>
      <c r="J2786" s="10"/>
      <c r="K2786" s="16"/>
      <c r="L2786" s="21"/>
      <c r="M2786" s="4"/>
      <c r="N2786" s="10"/>
      <c r="O2786" s="16"/>
      <c r="P2786" s="21"/>
      <c r="Q2786" s="4"/>
      <c r="R2786" s="10"/>
      <c r="S2786" s="16"/>
      <c r="T2786" s="21"/>
      <c r="V2786" s="4"/>
      <c r="W2786" s="10"/>
      <c r="X2786" s="16"/>
      <c r="Y2786" s="21"/>
    </row>
    <row r="2787" spans="1:25" ht="13.5" customHeight="1">
      <c r="A2787" s="5"/>
      <c r="B2787" s="11"/>
      <c r="C2787" s="17"/>
      <c r="D2787" s="22"/>
      <c r="E2787" s="5"/>
      <c r="F2787" s="11"/>
      <c r="G2787" s="17"/>
      <c r="H2787" s="22"/>
      <c r="I2787" s="5"/>
      <c r="J2787" s="11"/>
      <c r="K2787" s="17"/>
      <c r="L2787" s="22"/>
      <c r="M2787" s="5"/>
      <c r="N2787" s="11"/>
      <c r="O2787" s="17"/>
      <c r="P2787" s="22"/>
      <c r="Q2787" s="5"/>
      <c r="R2787" s="11"/>
      <c r="S2787" s="17"/>
      <c r="T2787" s="22"/>
      <c r="V2787" s="5"/>
      <c r="W2787" s="11"/>
      <c r="X2787" s="17"/>
      <c r="Y2787" s="22"/>
    </row>
    <row r="2788" spans="1:25" ht="13.5" customHeight="1">
      <c r="A2788" s="6" t="s">
        <v>73</v>
      </c>
      <c r="B2788" s="12">
        <v>1</v>
      </c>
      <c r="C2788" s="18">
        <v>2</v>
      </c>
      <c r="D2788" s="23">
        <v>3</v>
      </c>
      <c r="E2788" s="6" t="s">
        <v>13</v>
      </c>
      <c r="F2788" s="12">
        <v>1</v>
      </c>
      <c r="G2788" s="18">
        <v>0</v>
      </c>
      <c r="H2788" s="23">
        <v>1</v>
      </c>
      <c r="I2788" s="6" t="s">
        <v>49</v>
      </c>
      <c r="J2788" s="12">
        <v>0</v>
      </c>
      <c r="K2788" s="18">
        <v>1</v>
      </c>
      <c r="L2788" s="23">
        <v>1</v>
      </c>
      <c r="M2788" s="6" t="s">
        <v>60</v>
      </c>
      <c r="N2788" s="12">
        <v>1</v>
      </c>
      <c r="O2788" s="18">
        <v>2</v>
      </c>
      <c r="P2788" s="23">
        <v>3</v>
      </c>
      <c r="Q2788" s="6" t="s">
        <v>57</v>
      </c>
      <c r="R2788" s="12">
        <v>0</v>
      </c>
      <c r="S2788" s="18">
        <v>0</v>
      </c>
      <c r="T2788" s="23">
        <v>0</v>
      </c>
      <c r="V2788" s="6" t="s">
        <v>10</v>
      </c>
      <c r="W2788" s="12">
        <v>5</v>
      </c>
      <c r="X2788" s="18">
        <v>4</v>
      </c>
      <c r="Y2788" s="23">
        <v>9</v>
      </c>
    </row>
    <row r="2789" spans="1:25" ht="13.5" customHeight="1">
      <c r="A2789" s="4"/>
      <c r="B2789" s="10"/>
      <c r="C2789" s="16"/>
      <c r="D2789" s="21"/>
      <c r="E2789" s="4"/>
      <c r="F2789" s="10"/>
      <c r="G2789" s="16"/>
      <c r="H2789" s="21"/>
      <c r="I2789" s="4"/>
      <c r="J2789" s="10"/>
      <c r="K2789" s="16"/>
      <c r="L2789" s="21"/>
      <c r="M2789" s="4"/>
      <c r="N2789" s="10"/>
      <c r="O2789" s="16"/>
      <c r="P2789" s="21"/>
      <c r="Q2789" s="4"/>
      <c r="R2789" s="10"/>
      <c r="S2789" s="16"/>
      <c r="T2789" s="21"/>
      <c r="V2789" s="4"/>
      <c r="W2789" s="10"/>
      <c r="X2789" s="16"/>
      <c r="Y2789" s="21"/>
    </row>
    <row r="2790" spans="1:25" ht="13.5" customHeight="1">
      <c r="A2790" s="5"/>
      <c r="B2790" s="11"/>
      <c r="C2790" s="17"/>
      <c r="D2790" s="22"/>
      <c r="E2790" s="5"/>
      <c r="F2790" s="11"/>
      <c r="G2790" s="17"/>
      <c r="H2790" s="22"/>
      <c r="I2790" s="5"/>
      <c r="J2790" s="11"/>
      <c r="K2790" s="17"/>
      <c r="L2790" s="22"/>
      <c r="M2790" s="5"/>
      <c r="N2790" s="11"/>
      <c r="O2790" s="17"/>
      <c r="P2790" s="22"/>
      <c r="Q2790" s="5"/>
      <c r="R2790" s="11"/>
      <c r="S2790" s="17"/>
      <c r="T2790" s="22"/>
      <c r="V2790" s="5"/>
      <c r="W2790" s="11"/>
      <c r="X2790" s="17"/>
      <c r="Y2790" s="22"/>
    </row>
    <row r="2791" spans="1:25" ht="13.5" customHeight="1">
      <c r="A2791" s="6" t="s">
        <v>62</v>
      </c>
      <c r="B2791" s="12">
        <v>0</v>
      </c>
      <c r="C2791" s="18">
        <v>1</v>
      </c>
      <c r="D2791" s="23">
        <v>1</v>
      </c>
      <c r="E2791" s="6" t="s">
        <v>30</v>
      </c>
      <c r="F2791" s="12">
        <v>0</v>
      </c>
      <c r="G2791" s="18">
        <v>0</v>
      </c>
      <c r="H2791" s="23">
        <v>0</v>
      </c>
      <c r="I2791" s="6" t="s">
        <v>74</v>
      </c>
      <c r="J2791" s="12">
        <v>3</v>
      </c>
      <c r="K2791" s="18">
        <v>2</v>
      </c>
      <c r="L2791" s="23">
        <v>5</v>
      </c>
      <c r="M2791" s="6" t="s">
        <v>68</v>
      </c>
      <c r="N2791" s="12">
        <v>3</v>
      </c>
      <c r="O2791" s="18">
        <v>1</v>
      </c>
      <c r="P2791" s="23">
        <v>4</v>
      </c>
      <c r="Q2791" s="6" t="s">
        <v>35</v>
      </c>
      <c r="R2791" s="12">
        <v>0</v>
      </c>
      <c r="S2791" s="18">
        <v>0</v>
      </c>
      <c r="T2791" s="23">
        <v>0</v>
      </c>
      <c r="V2791" s="6" t="s">
        <v>75</v>
      </c>
      <c r="W2791" s="12">
        <v>1</v>
      </c>
      <c r="X2791" s="18">
        <v>4</v>
      </c>
      <c r="Y2791" s="23">
        <v>5</v>
      </c>
    </row>
    <row r="2792" spans="1:25" ht="13.5" customHeight="1">
      <c r="A2792" s="4"/>
      <c r="B2792" s="10"/>
      <c r="C2792" s="16"/>
      <c r="D2792" s="21"/>
      <c r="E2792" s="4"/>
      <c r="F2792" s="10"/>
      <c r="G2792" s="16"/>
      <c r="H2792" s="21"/>
      <c r="I2792" s="4"/>
      <c r="J2792" s="10"/>
      <c r="K2792" s="16"/>
      <c r="L2792" s="21"/>
      <c r="M2792" s="4"/>
      <c r="N2792" s="10"/>
      <c r="O2792" s="16"/>
      <c r="P2792" s="21"/>
      <c r="Q2792" s="4"/>
      <c r="R2792" s="10"/>
      <c r="S2792" s="16"/>
      <c r="T2792" s="21"/>
      <c r="V2792" s="4"/>
      <c r="W2792" s="10"/>
      <c r="X2792" s="16"/>
      <c r="Y2792" s="21"/>
    </row>
    <row r="2793" spans="1:25" ht="13.5" customHeight="1">
      <c r="A2793" s="5"/>
      <c r="B2793" s="11"/>
      <c r="C2793" s="17"/>
      <c r="D2793" s="22"/>
      <c r="E2793" s="5"/>
      <c r="F2793" s="11"/>
      <c r="G2793" s="17"/>
      <c r="H2793" s="22"/>
      <c r="I2793" s="5"/>
      <c r="J2793" s="11"/>
      <c r="K2793" s="17"/>
      <c r="L2793" s="22"/>
      <c r="M2793" s="5"/>
      <c r="N2793" s="11"/>
      <c r="O2793" s="17"/>
      <c r="P2793" s="22"/>
      <c r="Q2793" s="5"/>
      <c r="R2793" s="11"/>
      <c r="S2793" s="17"/>
      <c r="T2793" s="22"/>
      <c r="V2793" s="5"/>
      <c r="W2793" s="11"/>
      <c r="X2793" s="17"/>
      <c r="Y2793" s="22"/>
    </row>
    <row r="2794" spans="1:25" ht="13.5" customHeight="1">
      <c r="A2794" s="6" t="s">
        <v>53</v>
      </c>
      <c r="B2794" s="12">
        <v>2</v>
      </c>
      <c r="C2794" s="18">
        <v>0</v>
      </c>
      <c r="D2794" s="23">
        <v>2</v>
      </c>
      <c r="E2794" s="6" t="s">
        <v>24</v>
      </c>
      <c r="F2794" s="12">
        <v>2</v>
      </c>
      <c r="G2794" s="18">
        <v>2</v>
      </c>
      <c r="H2794" s="23">
        <v>4</v>
      </c>
      <c r="I2794" s="6" t="s">
        <v>77</v>
      </c>
      <c r="J2794" s="12">
        <v>2</v>
      </c>
      <c r="K2794" s="18">
        <v>0</v>
      </c>
      <c r="L2794" s="23">
        <v>2</v>
      </c>
      <c r="M2794" s="6" t="s">
        <v>44</v>
      </c>
      <c r="N2794" s="12">
        <v>3</v>
      </c>
      <c r="O2794" s="18">
        <v>4</v>
      </c>
      <c r="P2794" s="23">
        <v>7</v>
      </c>
      <c r="Q2794" s="6" t="s">
        <v>46</v>
      </c>
      <c r="R2794" s="12">
        <v>0</v>
      </c>
      <c r="S2794" s="18">
        <v>0</v>
      </c>
      <c r="T2794" s="23">
        <v>0</v>
      </c>
      <c r="V2794" s="6" t="s">
        <v>29</v>
      </c>
      <c r="W2794" s="12">
        <v>6</v>
      </c>
      <c r="X2794" s="18">
        <v>2</v>
      </c>
      <c r="Y2794" s="23">
        <v>8</v>
      </c>
    </row>
    <row r="2795" spans="1:25" ht="13.5" customHeight="1">
      <c r="A2795" s="4"/>
      <c r="B2795" s="10"/>
      <c r="C2795" s="16"/>
      <c r="D2795" s="21"/>
      <c r="E2795" s="4"/>
      <c r="F2795" s="10"/>
      <c r="G2795" s="16"/>
      <c r="H2795" s="21"/>
      <c r="I2795" s="4"/>
      <c r="J2795" s="10"/>
      <c r="K2795" s="16"/>
      <c r="L2795" s="21"/>
      <c r="M2795" s="4"/>
      <c r="N2795" s="10"/>
      <c r="O2795" s="16"/>
      <c r="P2795" s="21"/>
      <c r="Q2795" s="4"/>
      <c r="R2795" s="10"/>
      <c r="S2795" s="16"/>
      <c r="T2795" s="21"/>
      <c r="V2795" s="4"/>
      <c r="W2795" s="10"/>
      <c r="X2795" s="16"/>
      <c r="Y2795" s="21"/>
    </row>
    <row r="2796" spans="1:25" ht="13.5" customHeight="1">
      <c r="A2796" s="5"/>
      <c r="B2796" s="11"/>
      <c r="C2796" s="17"/>
      <c r="D2796" s="22"/>
      <c r="E2796" s="5"/>
      <c r="F2796" s="11"/>
      <c r="G2796" s="17"/>
      <c r="H2796" s="22"/>
      <c r="I2796" s="5"/>
      <c r="J2796" s="11"/>
      <c r="K2796" s="17"/>
      <c r="L2796" s="22"/>
      <c r="M2796" s="5"/>
      <c r="N2796" s="11"/>
      <c r="O2796" s="17"/>
      <c r="P2796" s="22"/>
      <c r="Q2796" s="5"/>
      <c r="R2796" s="11"/>
      <c r="S2796" s="17"/>
      <c r="T2796" s="22"/>
      <c r="V2796" s="5"/>
      <c r="W2796" s="11"/>
      <c r="X2796" s="17"/>
      <c r="Y2796" s="22"/>
    </row>
    <row r="2797" spans="1:25" ht="13.5" customHeight="1">
      <c r="A2797" s="6" t="s">
        <v>78</v>
      </c>
      <c r="B2797" s="12">
        <v>1</v>
      </c>
      <c r="C2797" s="18">
        <v>1</v>
      </c>
      <c r="D2797" s="23">
        <v>2</v>
      </c>
      <c r="E2797" s="6" t="s">
        <v>79</v>
      </c>
      <c r="F2797" s="12">
        <v>1</v>
      </c>
      <c r="G2797" s="18">
        <v>1</v>
      </c>
      <c r="H2797" s="23">
        <v>2</v>
      </c>
      <c r="I2797" s="6" t="s">
        <v>7</v>
      </c>
      <c r="J2797" s="12">
        <v>1</v>
      </c>
      <c r="K2797" s="18">
        <v>2</v>
      </c>
      <c r="L2797" s="23">
        <v>3</v>
      </c>
      <c r="M2797" s="6" t="s">
        <v>59</v>
      </c>
      <c r="N2797" s="12">
        <v>1</v>
      </c>
      <c r="O2797" s="18">
        <v>1</v>
      </c>
      <c r="P2797" s="23">
        <v>2</v>
      </c>
      <c r="Q2797" s="6" t="s">
        <v>80</v>
      </c>
      <c r="R2797" s="12">
        <v>0</v>
      </c>
      <c r="S2797" s="18">
        <v>0</v>
      </c>
      <c r="T2797" s="23">
        <v>0</v>
      </c>
      <c r="V2797" s="6" t="s">
        <v>82</v>
      </c>
      <c r="W2797" s="12">
        <v>4</v>
      </c>
      <c r="X2797" s="18">
        <v>7</v>
      </c>
      <c r="Y2797" s="23">
        <v>11</v>
      </c>
    </row>
    <row r="2798" spans="1:25" ht="13.5" customHeight="1">
      <c r="A2798" s="4"/>
      <c r="B2798" s="10"/>
      <c r="C2798" s="16"/>
      <c r="D2798" s="21"/>
      <c r="E2798" s="4"/>
      <c r="F2798" s="10"/>
      <c r="G2798" s="16"/>
      <c r="H2798" s="21"/>
      <c r="I2798" s="4"/>
      <c r="J2798" s="10"/>
      <c r="K2798" s="16"/>
      <c r="L2798" s="21"/>
      <c r="M2798" s="4"/>
      <c r="N2798" s="10"/>
      <c r="O2798" s="16"/>
      <c r="P2798" s="21"/>
      <c r="Q2798" s="4"/>
      <c r="R2798" s="10"/>
      <c r="S2798" s="16"/>
      <c r="T2798" s="21"/>
      <c r="V2798" s="4"/>
      <c r="W2798" s="10"/>
      <c r="X2798" s="16"/>
      <c r="Y2798" s="21"/>
    </row>
    <row r="2799" spans="1:25" ht="13.5" customHeight="1">
      <c r="A2799" s="5"/>
      <c r="B2799" s="11"/>
      <c r="C2799" s="17"/>
      <c r="D2799" s="22"/>
      <c r="E2799" s="5"/>
      <c r="F2799" s="11"/>
      <c r="G2799" s="17"/>
      <c r="H2799" s="22"/>
      <c r="I2799" s="5"/>
      <c r="J2799" s="11"/>
      <c r="K2799" s="17"/>
      <c r="L2799" s="22"/>
      <c r="M2799" s="5"/>
      <c r="N2799" s="11"/>
      <c r="O2799" s="17"/>
      <c r="P2799" s="22"/>
      <c r="Q2799" s="5"/>
      <c r="R2799" s="11"/>
      <c r="S2799" s="17"/>
      <c r="T2799" s="22"/>
      <c r="V2799" s="5"/>
      <c r="W2799" s="11"/>
      <c r="X2799" s="17"/>
      <c r="Y2799" s="22"/>
    </row>
    <row r="2800" spans="1:25" ht="13.5" customHeight="1">
      <c r="A2800" s="6" t="s">
        <v>83</v>
      </c>
      <c r="B2800" s="12">
        <v>0</v>
      </c>
      <c r="C2800" s="18">
        <v>0</v>
      </c>
      <c r="D2800" s="23">
        <v>0</v>
      </c>
      <c r="E2800" s="6" t="s">
        <v>85</v>
      </c>
      <c r="F2800" s="12">
        <v>0</v>
      </c>
      <c r="G2800" s="18">
        <v>1</v>
      </c>
      <c r="H2800" s="23">
        <v>1</v>
      </c>
      <c r="I2800" s="6" t="s">
        <v>86</v>
      </c>
      <c r="J2800" s="12">
        <v>2</v>
      </c>
      <c r="K2800" s="18">
        <v>1</v>
      </c>
      <c r="L2800" s="23">
        <v>3</v>
      </c>
      <c r="M2800" s="6" t="s">
        <v>69</v>
      </c>
      <c r="N2800" s="12">
        <v>0</v>
      </c>
      <c r="O2800" s="18">
        <v>2</v>
      </c>
      <c r="P2800" s="23">
        <v>2</v>
      </c>
      <c r="Q2800" s="6" t="s">
        <v>87</v>
      </c>
      <c r="R2800" s="12">
        <v>0</v>
      </c>
      <c r="S2800" s="18">
        <v>0</v>
      </c>
      <c r="T2800" s="23">
        <v>0</v>
      </c>
      <c r="V2800" s="6" t="s">
        <v>51</v>
      </c>
      <c r="W2800" s="12">
        <v>8</v>
      </c>
      <c r="X2800" s="18">
        <v>7</v>
      </c>
      <c r="Y2800" s="23">
        <v>15</v>
      </c>
    </row>
    <row r="2801" spans="1:25" ht="13.5" customHeight="1">
      <c r="A2801" s="4"/>
      <c r="B2801" s="10"/>
      <c r="C2801" s="16"/>
      <c r="D2801" s="21"/>
      <c r="E2801" s="4"/>
      <c r="F2801" s="10"/>
      <c r="G2801" s="16"/>
      <c r="H2801" s="21"/>
      <c r="I2801" s="4"/>
      <c r="J2801" s="10"/>
      <c r="K2801" s="16"/>
      <c r="L2801" s="21"/>
      <c r="M2801" s="4"/>
      <c r="N2801" s="10"/>
      <c r="O2801" s="16"/>
      <c r="P2801" s="21"/>
      <c r="Q2801" s="4"/>
      <c r="R2801" s="10"/>
      <c r="S2801" s="16"/>
      <c r="T2801" s="21"/>
      <c r="V2801" s="4"/>
      <c r="W2801" s="10"/>
      <c r="X2801" s="16"/>
      <c r="Y2801" s="21"/>
    </row>
    <row r="2802" spans="1:25" ht="13.5" customHeight="1">
      <c r="A2802" s="5"/>
      <c r="B2802" s="11"/>
      <c r="C2802" s="17"/>
      <c r="D2802" s="22"/>
      <c r="E2802" s="5"/>
      <c r="F2802" s="11"/>
      <c r="G2802" s="17"/>
      <c r="H2802" s="22"/>
      <c r="I2802" s="5"/>
      <c r="J2802" s="11"/>
      <c r="K2802" s="17"/>
      <c r="L2802" s="22"/>
      <c r="M2802" s="5"/>
      <c r="N2802" s="11"/>
      <c r="O2802" s="17"/>
      <c r="P2802" s="22"/>
      <c r="Q2802" s="5"/>
      <c r="R2802" s="11"/>
      <c r="S2802" s="17"/>
      <c r="T2802" s="22"/>
      <c r="V2802" s="5"/>
      <c r="W2802" s="11"/>
      <c r="X2802" s="17"/>
      <c r="Y2802" s="22"/>
    </row>
    <row r="2803" spans="1:25" ht="13.5" customHeight="1">
      <c r="A2803" s="6" t="s">
        <v>89</v>
      </c>
      <c r="B2803" s="12">
        <v>2</v>
      </c>
      <c r="C2803" s="18">
        <v>1</v>
      </c>
      <c r="D2803" s="23">
        <v>3</v>
      </c>
      <c r="E2803" s="6" t="s">
        <v>91</v>
      </c>
      <c r="F2803" s="12">
        <v>0</v>
      </c>
      <c r="G2803" s="18">
        <v>2</v>
      </c>
      <c r="H2803" s="23">
        <v>2</v>
      </c>
      <c r="I2803" s="6" t="s">
        <v>92</v>
      </c>
      <c r="J2803" s="12">
        <v>0</v>
      </c>
      <c r="K2803" s="18">
        <v>1</v>
      </c>
      <c r="L2803" s="23">
        <v>1</v>
      </c>
      <c r="M2803" s="6" t="s">
        <v>94</v>
      </c>
      <c r="N2803" s="12">
        <v>0</v>
      </c>
      <c r="O2803" s="18">
        <v>3</v>
      </c>
      <c r="P2803" s="23">
        <v>3</v>
      </c>
      <c r="Q2803" s="6" t="s">
        <v>95</v>
      </c>
      <c r="R2803" s="12">
        <v>0</v>
      </c>
      <c r="S2803" s="18">
        <v>0</v>
      </c>
      <c r="T2803" s="23">
        <v>0</v>
      </c>
      <c r="V2803" s="6" t="s">
        <v>96</v>
      </c>
      <c r="W2803" s="12">
        <v>9</v>
      </c>
      <c r="X2803" s="18">
        <v>6</v>
      </c>
      <c r="Y2803" s="23">
        <v>15</v>
      </c>
    </row>
    <row r="2804" spans="1:25" ht="13.5" customHeight="1">
      <c r="A2804" s="4"/>
      <c r="B2804" s="10"/>
      <c r="C2804" s="16"/>
      <c r="D2804" s="21"/>
      <c r="E2804" s="4"/>
      <c r="F2804" s="10"/>
      <c r="G2804" s="16"/>
      <c r="H2804" s="21"/>
      <c r="I2804" s="4"/>
      <c r="J2804" s="10"/>
      <c r="K2804" s="16"/>
      <c r="L2804" s="21"/>
      <c r="M2804" s="4"/>
      <c r="N2804" s="10"/>
      <c r="O2804" s="16"/>
      <c r="P2804" s="21"/>
      <c r="Q2804" s="4"/>
      <c r="R2804" s="10"/>
      <c r="S2804" s="16"/>
      <c r="T2804" s="21"/>
      <c r="V2804" s="4"/>
      <c r="W2804" s="10"/>
      <c r="X2804" s="16"/>
      <c r="Y2804" s="21"/>
    </row>
    <row r="2805" spans="1:25" ht="13.5" customHeight="1">
      <c r="A2805" s="5"/>
      <c r="B2805" s="11"/>
      <c r="C2805" s="17"/>
      <c r="D2805" s="22"/>
      <c r="E2805" s="5"/>
      <c r="F2805" s="11"/>
      <c r="G2805" s="17"/>
      <c r="H2805" s="22"/>
      <c r="I2805" s="5"/>
      <c r="J2805" s="11"/>
      <c r="K2805" s="17"/>
      <c r="L2805" s="22"/>
      <c r="M2805" s="5"/>
      <c r="N2805" s="11"/>
      <c r="O2805" s="17"/>
      <c r="P2805" s="22"/>
      <c r="Q2805" s="5"/>
      <c r="R2805" s="11"/>
      <c r="S2805" s="17"/>
      <c r="T2805" s="22"/>
      <c r="V2805" s="5"/>
      <c r="W2805" s="11"/>
      <c r="X2805" s="17"/>
      <c r="Y2805" s="22"/>
    </row>
    <row r="2806" spans="1:25" ht="13.5" customHeight="1">
      <c r="A2806" s="6" t="s">
        <v>40</v>
      </c>
      <c r="B2806" s="12">
        <v>0</v>
      </c>
      <c r="C2806" s="18">
        <v>0</v>
      </c>
      <c r="D2806" s="23">
        <v>0</v>
      </c>
      <c r="E2806" s="6" t="s">
        <v>97</v>
      </c>
      <c r="F2806" s="12">
        <v>1</v>
      </c>
      <c r="G2806" s="18">
        <v>0</v>
      </c>
      <c r="H2806" s="23">
        <v>1</v>
      </c>
      <c r="I2806" s="6" t="s">
        <v>98</v>
      </c>
      <c r="J2806" s="12">
        <v>2</v>
      </c>
      <c r="K2806" s="18">
        <v>1</v>
      </c>
      <c r="L2806" s="23">
        <v>3</v>
      </c>
      <c r="M2806" s="6" t="s">
        <v>99</v>
      </c>
      <c r="N2806" s="12">
        <v>0</v>
      </c>
      <c r="O2806" s="18">
        <v>0</v>
      </c>
      <c r="P2806" s="23">
        <v>0</v>
      </c>
      <c r="Q2806" s="6" t="s">
        <v>100</v>
      </c>
      <c r="R2806" s="12">
        <v>0</v>
      </c>
      <c r="S2806" s="18">
        <v>0</v>
      </c>
      <c r="T2806" s="23">
        <v>0</v>
      </c>
      <c r="V2806" s="6" t="s">
        <v>101</v>
      </c>
      <c r="W2806" s="12">
        <v>5</v>
      </c>
      <c r="X2806" s="18">
        <v>5</v>
      </c>
      <c r="Y2806" s="23">
        <v>10</v>
      </c>
    </row>
    <row r="2807" spans="1:25" ht="13.5" customHeight="1">
      <c r="A2807" s="4"/>
      <c r="B2807" s="10"/>
      <c r="C2807" s="16"/>
      <c r="D2807" s="21"/>
      <c r="E2807" s="4"/>
      <c r="F2807" s="10"/>
      <c r="G2807" s="16"/>
      <c r="H2807" s="21"/>
      <c r="I2807" s="4"/>
      <c r="J2807" s="10"/>
      <c r="K2807" s="16"/>
      <c r="L2807" s="21"/>
      <c r="M2807" s="4"/>
      <c r="N2807" s="10"/>
      <c r="O2807" s="16"/>
      <c r="P2807" s="21"/>
      <c r="Q2807" s="4"/>
      <c r="R2807" s="10"/>
      <c r="S2807" s="16"/>
      <c r="T2807" s="21"/>
      <c r="V2807" s="4"/>
      <c r="W2807" s="10"/>
      <c r="X2807" s="16"/>
      <c r="Y2807" s="21"/>
    </row>
    <row r="2808" spans="1:25" ht="13.5" customHeight="1">
      <c r="A2808" s="5"/>
      <c r="B2808" s="11"/>
      <c r="C2808" s="17"/>
      <c r="D2808" s="22"/>
      <c r="E2808" s="5"/>
      <c r="F2808" s="11"/>
      <c r="G2808" s="17"/>
      <c r="H2808" s="22"/>
      <c r="I2808" s="5"/>
      <c r="J2808" s="11"/>
      <c r="K2808" s="17"/>
      <c r="L2808" s="22"/>
      <c r="M2808" s="5"/>
      <c r="N2808" s="11"/>
      <c r="O2808" s="17"/>
      <c r="P2808" s="22"/>
      <c r="Q2808" s="5"/>
      <c r="R2808" s="11"/>
      <c r="S2808" s="17"/>
      <c r="T2808" s="22"/>
      <c r="V2808" s="5"/>
      <c r="W2808" s="11"/>
      <c r="X2808" s="17"/>
      <c r="Y2808" s="22"/>
    </row>
    <row r="2809" spans="1:25" ht="13.5" customHeight="1">
      <c r="A2809" s="6" t="s">
        <v>103</v>
      </c>
      <c r="B2809" s="12">
        <v>0</v>
      </c>
      <c r="C2809" s="18">
        <v>2</v>
      </c>
      <c r="D2809" s="23">
        <v>2</v>
      </c>
      <c r="E2809" s="6" t="s">
        <v>106</v>
      </c>
      <c r="F2809" s="12">
        <v>0</v>
      </c>
      <c r="G2809" s="18">
        <v>0</v>
      </c>
      <c r="H2809" s="23">
        <v>0</v>
      </c>
      <c r="I2809" s="6" t="s">
        <v>107</v>
      </c>
      <c r="J2809" s="12">
        <v>0</v>
      </c>
      <c r="K2809" s="18">
        <v>1</v>
      </c>
      <c r="L2809" s="23">
        <v>1</v>
      </c>
      <c r="M2809" s="6" t="s">
        <v>108</v>
      </c>
      <c r="N2809" s="12">
        <v>1</v>
      </c>
      <c r="O2809" s="18">
        <v>0</v>
      </c>
      <c r="P2809" s="23">
        <v>1</v>
      </c>
      <c r="Q2809" s="6" t="s">
        <v>109</v>
      </c>
      <c r="R2809" s="12">
        <v>0</v>
      </c>
      <c r="S2809" s="18">
        <v>0</v>
      </c>
      <c r="T2809" s="23">
        <v>0</v>
      </c>
      <c r="V2809" s="6" t="s">
        <v>111</v>
      </c>
      <c r="W2809" s="12">
        <v>4</v>
      </c>
      <c r="X2809" s="18">
        <v>3</v>
      </c>
      <c r="Y2809" s="23">
        <v>7</v>
      </c>
    </row>
    <row r="2810" spans="1:25" ht="13.5" customHeight="1">
      <c r="A2810" s="4"/>
      <c r="B2810" s="10"/>
      <c r="C2810" s="16"/>
      <c r="D2810" s="21"/>
      <c r="E2810" s="4"/>
      <c r="F2810" s="10"/>
      <c r="G2810" s="16"/>
      <c r="H2810" s="21"/>
      <c r="I2810" s="4"/>
      <c r="J2810" s="10"/>
      <c r="K2810" s="16"/>
      <c r="L2810" s="21"/>
      <c r="M2810" s="4"/>
      <c r="N2810" s="10"/>
      <c r="O2810" s="16"/>
      <c r="P2810" s="21"/>
      <c r="Q2810" s="4"/>
      <c r="R2810" s="10"/>
      <c r="S2810" s="16"/>
      <c r="T2810" s="21"/>
      <c r="V2810" s="4"/>
      <c r="W2810" s="10"/>
      <c r="X2810" s="16"/>
      <c r="Y2810" s="21"/>
    </row>
    <row r="2811" spans="1:25" ht="13.5" customHeight="1">
      <c r="A2811" s="5"/>
      <c r="B2811" s="11"/>
      <c r="C2811" s="17"/>
      <c r="D2811" s="22"/>
      <c r="E2811" s="5"/>
      <c r="F2811" s="11"/>
      <c r="G2811" s="17"/>
      <c r="H2811" s="22"/>
      <c r="I2811" s="5"/>
      <c r="J2811" s="11"/>
      <c r="K2811" s="17"/>
      <c r="L2811" s="22"/>
      <c r="M2811" s="5"/>
      <c r="N2811" s="11"/>
      <c r="O2811" s="17"/>
      <c r="P2811" s="22"/>
      <c r="Q2811" s="5"/>
      <c r="R2811" s="11"/>
      <c r="S2811" s="17"/>
      <c r="T2811" s="22"/>
      <c r="V2811" s="5"/>
      <c r="W2811" s="11"/>
      <c r="X2811" s="17"/>
      <c r="Y2811" s="22"/>
    </row>
    <row r="2812" spans="1:25" ht="13.5" customHeight="1">
      <c r="A2812" s="6" t="s">
        <v>14</v>
      </c>
      <c r="B2812" s="12">
        <v>1</v>
      </c>
      <c r="C2812" s="18">
        <v>1</v>
      </c>
      <c r="D2812" s="23">
        <v>2</v>
      </c>
      <c r="E2812" s="6" t="s">
        <v>112</v>
      </c>
      <c r="F2812" s="12">
        <v>0</v>
      </c>
      <c r="G2812" s="18">
        <v>1</v>
      </c>
      <c r="H2812" s="23">
        <v>1</v>
      </c>
      <c r="I2812" s="6" t="s">
        <v>38</v>
      </c>
      <c r="J2812" s="12">
        <v>1</v>
      </c>
      <c r="K2812" s="18">
        <v>1</v>
      </c>
      <c r="L2812" s="23">
        <v>2</v>
      </c>
      <c r="M2812" s="6" t="s">
        <v>113</v>
      </c>
      <c r="N2812" s="12">
        <v>1</v>
      </c>
      <c r="O2812" s="18">
        <v>0</v>
      </c>
      <c r="P2812" s="23">
        <v>1</v>
      </c>
      <c r="Q2812" s="6" t="s">
        <v>114</v>
      </c>
      <c r="R2812" s="12">
        <v>0</v>
      </c>
      <c r="S2812" s="18">
        <v>0</v>
      </c>
      <c r="T2812" s="23">
        <v>0</v>
      </c>
      <c r="V2812" s="6" t="s">
        <v>115</v>
      </c>
      <c r="W2812" s="12">
        <v>7</v>
      </c>
      <c r="X2812" s="18">
        <v>6</v>
      </c>
      <c r="Y2812" s="23">
        <v>13</v>
      </c>
    </row>
    <row r="2813" spans="1:25" ht="13.5" customHeight="1">
      <c r="A2813" s="4"/>
      <c r="B2813" s="10"/>
      <c r="C2813" s="16"/>
      <c r="D2813" s="21"/>
      <c r="E2813" s="4"/>
      <c r="F2813" s="10"/>
      <c r="G2813" s="16"/>
      <c r="H2813" s="21"/>
      <c r="I2813" s="4"/>
      <c r="J2813" s="10"/>
      <c r="K2813" s="16"/>
      <c r="L2813" s="21"/>
      <c r="M2813" s="4"/>
      <c r="N2813" s="10"/>
      <c r="O2813" s="16"/>
      <c r="P2813" s="21"/>
      <c r="Q2813" s="4"/>
      <c r="R2813" s="10"/>
      <c r="S2813" s="16"/>
      <c r="T2813" s="21"/>
      <c r="V2813" s="4"/>
      <c r="W2813" s="10"/>
      <c r="X2813" s="16"/>
      <c r="Y2813" s="21"/>
    </row>
    <row r="2814" spans="1:25" ht="13.5" customHeight="1">
      <c r="A2814" s="5"/>
      <c r="B2814" s="11"/>
      <c r="C2814" s="17"/>
      <c r="D2814" s="22"/>
      <c r="E2814" s="5"/>
      <c r="F2814" s="11"/>
      <c r="G2814" s="17"/>
      <c r="H2814" s="22"/>
      <c r="I2814" s="5"/>
      <c r="J2814" s="11"/>
      <c r="K2814" s="17"/>
      <c r="L2814" s="22"/>
      <c r="M2814" s="5"/>
      <c r="N2814" s="11"/>
      <c r="O2814" s="17"/>
      <c r="P2814" s="22"/>
      <c r="Q2814" s="5"/>
      <c r="R2814" s="11"/>
      <c r="S2814" s="17"/>
      <c r="T2814" s="22"/>
      <c r="V2814" s="5"/>
      <c r="W2814" s="11"/>
      <c r="X2814" s="17"/>
      <c r="Y2814" s="22"/>
    </row>
    <row r="2815" spans="1:25" ht="13.5" customHeight="1">
      <c r="A2815" s="6" t="s">
        <v>116</v>
      </c>
      <c r="B2815" s="12">
        <v>0</v>
      </c>
      <c r="C2815" s="18">
        <v>0</v>
      </c>
      <c r="D2815" s="23">
        <v>0</v>
      </c>
      <c r="E2815" s="6" t="s">
        <v>117</v>
      </c>
      <c r="F2815" s="12">
        <v>0</v>
      </c>
      <c r="G2815" s="18">
        <v>1</v>
      </c>
      <c r="H2815" s="23">
        <v>1</v>
      </c>
      <c r="I2815" s="6" t="s">
        <v>102</v>
      </c>
      <c r="J2815" s="12">
        <v>2</v>
      </c>
      <c r="K2815" s="18">
        <v>0</v>
      </c>
      <c r="L2815" s="23">
        <v>2</v>
      </c>
      <c r="M2815" s="6" t="s">
        <v>118</v>
      </c>
      <c r="N2815" s="12">
        <v>0</v>
      </c>
      <c r="O2815" s="18">
        <v>1</v>
      </c>
      <c r="P2815" s="23">
        <v>1</v>
      </c>
      <c r="Q2815" s="6" t="s">
        <v>119</v>
      </c>
      <c r="R2815" s="12">
        <v>0</v>
      </c>
      <c r="S2815" s="18">
        <v>0</v>
      </c>
      <c r="T2815" s="23">
        <v>0</v>
      </c>
      <c r="V2815" s="6" t="s">
        <v>121</v>
      </c>
      <c r="W2815" s="12">
        <v>8</v>
      </c>
      <c r="X2815" s="18">
        <v>8</v>
      </c>
      <c r="Y2815" s="23">
        <v>16</v>
      </c>
    </row>
    <row r="2816" spans="1:25" ht="13.5" customHeight="1">
      <c r="A2816" s="4"/>
      <c r="B2816" s="10"/>
      <c r="C2816" s="16"/>
      <c r="D2816" s="21"/>
      <c r="E2816" s="4"/>
      <c r="F2816" s="10"/>
      <c r="G2816" s="16"/>
      <c r="H2816" s="21"/>
      <c r="I2816" s="4"/>
      <c r="J2816" s="10"/>
      <c r="K2816" s="16"/>
      <c r="L2816" s="21"/>
      <c r="M2816" s="4"/>
      <c r="N2816" s="10"/>
      <c r="O2816" s="16"/>
      <c r="P2816" s="21"/>
      <c r="Q2816" s="4"/>
      <c r="R2816" s="10"/>
      <c r="S2816" s="16"/>
      <c r="T2816" s="21"/>
      <c r="V2816" s="4"/>
      <c r="W2816" s="10"/>
      <c r="X2816" s="16"/>
      <c r="Y2816" s="21"/>
    </row>
    <row r="2817" spans="1:25" ht="13.5" customHeight="1">
      <c r="A2817" s="5"/>
      <c r="B2817" s="11"/>
      <c r="C2817" s="17"/>
      <c r="D2817" s="22"/>
      <c r="E2817" s="5"/>
      <c r="F2817" s="11"/>
      <c r="G2817" s="17"/>
      <c r="H2817" s="22"/>
      <c r="I2817" s="5"/>
      <c r="J2817" s="11"/>
      <c r="K2817" s="17"/>
      <c r="L2817" s="22"/>
      <c r="M2817" s="5"/>
      <c r="N2817" s="11"/>
      <c r="O2817" s="17"/>
      <c r="P2817" s="22"/>
      <c r="Q2817" s="5"/>
      <c r="R2817" s="11"/>
      <c r="S2817" s="17"/>
      <c r="T2817" s="22"/>
      <c r="V2817" s="5"/>
      <c r="W2817" s="11"/>
      <c r="X2817" s="17"/>
      <c r="Y2817" s="22"/>
    </row>
    <row r="2818" spans="1:25" ht="13.5" customHeight="1">
      <c r="A2818" s="6" t="s">
        <v>122</v>
      </c>
      <c r="B2818" s="12">
        <v>1</v>
      </c>
      <c r="C2818" s="18">
        <v>0</v>
      </c>
      <c r="D2818" s="23">
        <v>1</v>
      </c>
      <c r="E2818" s="6" t="s">
        <v>123</v>
      </c>
      <c r="F2818" s="12">
        <v>3</v>
      </c>
      <c r="G2818" s="18">
        <v>1</v>
      </c>
      <c r="H2818" s="23">
        <v>4</v>
      </c>
      <c r="I2818" s="6" t="s">
        <v>124</v>
      </c>
      <c r="J2818" s="12">
        <v>1</v>
      </c>
      <c r="K2818" s="18">
        <v>0</v>
      </c>
      <c r="L2818" s="23">
        <v>1</v>
      </c>
      <c r="M2818" s="6" t="s">
        <v>125</v>
      </c>
      <c r="N2818" s="12">
        <v>0</v>
      </c>
      <c r="O2818" s="18">
        <v>0</v>
      </c>
      <c r="P2818" s="23">
        <v>0</v>
      </c>
      <c r="Q2818" s="6" t="s">
        <v>126</v>
      </c>
      <c r="R2818" s="12">
        <v>0</v>
      </c>
      <c r="S2818" s="18">
        <v>0</v>
      </c>
      <c r="T2818" s="23">
        <v>0</v>
      </c>
      <c r="V2818" s="6" t="s">
        <v>127</v>
      </c>
      <c r="W2818" s="12">
        <v>9</v>
      </c>
      <c r="X2818" s="18">
        <v>9</v>
      </c>
      <c r="Y2818" s="23">
        <v>18</v>
      </c>
    </row>
    <row r="2819" spans="1:25" ht="13.5" customHeight="1">
      <c r="A2819" s="4"/>
      <c r="B2819" s="10"/>
      <c r="C2819" s="16"/>
      <c r="D2819" s="21"/>
      <c r="E2819" s="4"/>
      <c r="F2819" s="10"/>
      <c r="G2819" s="16"/>
      <c r="H2819" s="21"/>
      <c r="I2819" s="4"/>
      <c r="J2819" s="10"/>
      <c r="K2819" s="16"/>
      <c r="L2819" s="21"/>
      <c r="M2819" s="4"/>
      <c r="N2819" s="10"/>
      <c r="O2819" s="16"/>
      <c r="P2819" s="21"/>
      <c r="Q2819" s="4"/>
      <c r="R2819" s="10"/>
      <c r="S2819" s="16"/>
      <c r="T2819" s="21"/>
      <c r="V2819" s="4"/>
      <c r="W2819" s="10"/>
      <c r="X2819" s="16"/>
      <c r="Y2819" s="21"/>
    </row>
    <row r="2820" spans="1:25" ht="13.5" customHeight="1">
      <c r="A2820" s="5"/>
      <c r="B2820" s="11"/>
      <c r="C2820" s="17"/>
      <c r="D2820" s="22"/>
      <c r="E2820" s="5"/>
      <c r="F2820" s="11"/>
      <c r="G2820" s="17"/>
      <c r="H2820" s="22"/>
      <c r="I2820" s="5"/>
      <c r="J2820" s="11"/>
      <c r="K2820" s="17"/>
      <c r="L2820" s="22"/>
      <c r="M2820" s="5"/>
      <c r="N2820" s="11"/>
      <c r="O2820" s="17"/>
      <c r="P2820" s="22"/>
      <c r="Q2820" s="5"/>
      <c r="R2820" s="11"/>
      <c r="S2820" s="17"/>
      <c r="T2820" s="22"/>
      <c r="V2820" s="5"/>
      <c r="W2820" s="11"/>
      <c r="X2820" s="17"/>
      <c r="Y2820" s="22"/>
    </row>
    <row r="2821" spans="1:25" ht="13.5" customHeight="1">
      <c r="A2821" s="6" t="s">
        <v>128</v>
      </c>
      <c r="B2821" s="12">
        <v>0</v>
      </c>
      <c r="C2821" s="18">
        <v>2</v>
      </c>
      <c r="D2821" s="23">
        <v>2</v>
      </c>
      <c r="E2821" s="6" t="s">
        <v>129</v>
      </c>
      <c r="F2821" s="12">
        <v>1</v>
      </c>
      <c r="G2821" s="18">
        <v>0</v>
      </c>
      <c r="H2821" s="23">
        <v>1</v>
      </c>
      <c r="I2821" s="6" t="s">
        <v>130</v>
      </c>
      <c r="J2821" s="12">
        <v>1</v>
      </c>
      <c r="K2821" s="18">
        <v>0</v>
      </c>
      <c r="L2821" s="23">
        <v>1</v>
      </c>
      <c r="M2821" s="6" t="s">
        <v>131</v>
      </c>
      <c r="N2821" s="12">
        <v>0</v>
      </c>
      <c r="O2821" s="18">
        <v>0</v>
      </c>
      <c r="P2821" s="23">
        <v>0</v>
      </c>
      <c r="Q2821" s="6" t="s">
        <v>27</v>
      </c>
      <c r="R2821" s="12">
        <v>0</v>
      </c>
      <c r="S2821" s="18">
        <v>0</v>
      </c>
      <c r="T2821" s="23">
        <v>0</v>
      </c>
      <c r="V2821" s="6" t="s">
        <v>84</v>
      </c>
      <c r="W2821" s="12">
        <v>2</v>
      </c>
      <c r="X2821" s="18">
        <v>5</v>
      </c>
      <c r="Y2821" s="23">
        <v>7</v>
      </c>
    </row>
    <row r="2822" spans="1:25" ht="13.5" customHeight="1">
      <c r="A2822" s="4"/>
      <c r="B2822" s="10"/>
      <c r="C2822" s="16"/>
      <c r="D2822" s="21"/>
      <c r="E2822" s="4"/>
      <c r="F2822" s="10"/>
      <c r="G2822" s="16"/>
      <c r="H2822" s="21"/>
      <c r="I2822" s="4"/>
      <c r="J2822" s="10"/>
      <c r="K2822" s="16"/>
      <c r="L2822" s="21"/>
      <c r="M2822" s="4"/>
      <c r="N2822" s="10"/>
      <c r="O2822" s="16"/>
      <c r="P2822" s="21"/>
      <c r="Q2822" s="4"/>
      <c r="R2822" s="10"/>
      <c r="S2822" s="16"/>
      <c r="T2822" s="21"/>
      <c r="V2822" s="4"/>
      <c r="W2822" s="10"/>
      <c r="X2822" s="16"/>
      <c r="Y2822" s="21"/>
    </row>
    <row r="2823" spans="1:25" ht="13.5" customHeight="1">
      <c r="A2823" s="5"/>
      <c r="B2823" s="11"/>
      <c r="C2823" s="17"/>
      <c r="D2823" s="22"/>
      <c r="E2823" s="5"/>
      <c r="F2823" s="11"/>
      <c r="G2823" s="17"/>
      <c r="H2823" s="22"/>
      <c r="I2823" s="5"/>
      <c r="J2823" s="11"/>
      <c r="K2823" s="17"/>
      <c r="L2823" s="22"/>
      <c r="M2823" s="5"/>
      <c r="N2823" s="11"/>
      <c r="O2823" s="17"/>
      <c r="P2823" s="22"/>
      <c r="Q2823" s="5"/>
      <c r="R2823" s="11"/>
      <c r="S2823" s="17"/>
      <c r="T2823" s="22"/>
      <c r="V2823" s="5"/>
      <c r="W2823" s="11"/>
      <c r="X2823" s="17"/>
      <c r="Y2823" s="22"/>
    </row>
    <row r="2824" spans="1:25" ht="13.5" customHeight="1">
      <c r="A2824" s="6" t="s">
        <v>132</v>
      </c>
      <c r="B2824" s="12">
        <v>0</v>
      </c>
      <c r="C2824" s="18">
        <v>1</v>
      </c>
      <c r="D2824" s="23">
        <v>1</v>
      </c>
      <c r="E2824" s="6" t="s">
        <v>133</v>
      </c>
      <c r="F2824" s="12">
        <v>2</v>
      </c>
      <c r="G2824" s="18">
        <v>0</v>
      </c>
      <c r="H2824" s="23">
        <v>2</v>
      </c>
      <c r="I2824" s="6" t="s">
        <v>134</v>
      </c>
      <c r="J2824" s="12">
        <v>0</v>
      </c>
      <c r="K2824" s="18">
        <v>1</v>
      </c>
      <c r="L2824" s="23">
        <v>1</v>
      </c>
      <c r="M2824" s="6" t="s">
        <v>105</v>
      </c>
      <c r="N2824" s="12">
        <v>0</v>
      </c>
      <c r="O2824" s="18">
        <v>1</v>
      </c>
      <c r="P2824" s="23">
        <v>1</v>
      </c>
      <c r="Q2824" s="6" t="s">
        <v>76</v>
      </c>
      <c r="R2824" s="12">
        <v>0</v>
      </c>
      <c r="S2824" s="18">
        <v>0</v>
      </c>
      <c r="T2824" s="23">
        <v>0</v>
      </c>
      <c r="V2824" s="6" t="s">
        <v>135</v>
      </c>
      <c r="W2824" s="12">
        <v>0</v>
      </c>
      <c r="X2824" s="18">
        <v>2</v>
      </c>
      <c r="Y2824" s="23">
        <v>2</v>
      </c>
    </row>
    <row r="2825" spans="1:25" ht="13.5" customHeight="1">
      <c r="A2825" s="4"/>
      <c r="B2825" s="10"/>
      <c r="C2825" s="16"/>
      <c r="D2825" s="21"/>
      <c r="E2825" s="4"/>
      <c r="F2825" s="10"/>
      <c r="G2825" s="16"/>
      <c r="H2825" s="21"/>
      <c r="I2825" s="4"/>
      <c r="J2825" s="10"/>
      <c r="K2825" s="16"/>
      <c r="L2825" s="21"/>
      <c r="M2825" s="4"/>
      <c r="N2825" s="10"/>
      <c r="O2825" s="16"/>
      <c r="P2825" s="21"/>
      <c r="Q2825" s="4"/>
      <c r="R2825" s="10"/>
      <c r="S2825" s="16"/>
      <c r="T2825" s="21"/>
      <c r="V2825" s="4"/>
      <c r="W2825" s="10"/>
      <c r="X2825" s="16"/>
      <c r="Y2825" s="21"/>
    </row>
    <row r="2826" spans="1:25" ht="13.5" customHeight="1">
      <c r="A2826" s="5"/>
      <c r="B2826" s="11"/>
      <c r="C2826" s="17"/>
      <c r="D2826" s="22"/>
      <c r="E2826" s="5"/>
      <c r="F2826" s="11"/>
      <c r="G2826" s="17"/>
      <c r="H2826" s="22"/>
      <c r="I2826" s="5"/>
      <c r="J2826" s="11"/>
      <c r="K2826" s="17"/>
      <c r="L2826" s="22"/>
      <c r="M2826" s="5"/>
      <c r="N2826" s="11"/>
      <c r="O2826" s="17"/>
      <c r="P2826" s="22"/>
      <c r="Q2826" s="5"/>
      <c r="R2826" s="11"/>
      <c r="S2826" s="17"/>
      <c r="T2826" s="22"/>
      <c r="V2826" s="5"/>
      <c r="W2826" s="11"/>
      <c r="X2826" s="17"/>
      <c r="Y2826" s="22"/>
    </row>
    <row r="2827" spans="1:25" ht="13.5" customHeight="1">
      <c r="A2827" s="6" t="s">
        <v>136</v>
      </c>
      <c r="B2827" s="12">
        <v>0</v>
      </c>
      <c r="C2827" s="18">
        <v>1</v>
      </c>
      <c r="D2827" s="23">
        <v>1</v>
      </c>
      <c r="E2827" s="6" t="s">
        <v>104</v>
      </c>
      <c r="F2827" s="12">
        <v>0</v>
      </c>
      <c r="G2827" s="18">
        <v>0</v>
      </c>
      <c r="H2827" s="23">
        <v>0</v>
      </c>
      <c r="I2827" s="6" t="s">
        <v>137</v>
      </c>
      <c r="J2827" s="12">
        <v>0</v>
      </c>
      <c r="K2827" s="18">
        <v>2</v>
      </c>
      <c r="L2827" s="23">
        <v>2</v>
      </c>
      <c r="M2827" s="6" t="s">
        <v>138</v>
      </c>
      <c r="N2827" s="12">
        <v>0</v>
      </c>
      <c r="O2827" s="18">
        <v>0</v>
      </c>
      <c r="P2827" s="23">
        <v>0</v>
      </c>
      <c r="Q2827" s="6" t="s">
        <v>139</v>
      </c>
      <c r="R2827" s="12">
        <v>0</v>
      </c>
      <c r="S2827" s="18">
        <v>0</v>
      </c>
      <c r="T2827" s="23">
        <v>0</v>
      </c>
      <c r="V2827" s="6" t="s">
        <v>140</v>
      </c>
      <c r="W2827" s="12">
        <v>0</v>
      </c>
      <c r="X2827" s="18">
        <v>0</v>
      </c>
      <c r="Y2827" s="23">
        <v>0</v>
      </c>
    </row>
    <row r="2828" spans="1:25" ht="13.5" customHeight="1">
      <c r="A2828" s="4"/>
      <c r="B2828" s="10"/>
      <c r="C2828" s="16"/>
      <c r="D2828" s="21"/>
      <c r="E2828" s="4"/>
      <c r="F2828" s="10"/>
      <c r="G2828" s="16"/>
      <c r="H2828" s="21"/>
      <c r="I2828" s="4"/>
      <c r="J2828" s="10"/>
      <c r="K2828" s="16"/>
      <c r="L2828" s="21"/>
      <c r="M2828" s="4"/>
      <c r="N2828" s="10"/>
      <c r="O2828" s="16"/>
      <c r="P2828" s="21"/>
      <c r="Q2828" s="4"/>
      <c r="R2828" s="10"/>
      <c r="S2828" s="16"/>
      <c r="T2828" s="21"/>
      <c r="V2828" s="4"/>
      <c r="W2828" s="10"/>
      <c r="X2828" s="16"/>
      <c r="Y2828" s="21"/>
    </row>
    <row r="2829" spans="1:25" ht="13.5" customHeight="1">
      <c r="A2829" s="5"/>
      <c r="B2829" s="11"/>
      <c r="C2829" s="17"/>
      <c r="D2829" s="22"/>
      <c r="E2829" s="5"/>
      <c r="F2829" s="11"/>
      <c r="G2829" s="17"/>
      <c r="H2829" s="22"/>
      <c r="I2829" s="5"/>
      <c r="J2829" s="11"/>
      <c r="K2829" s="17"/>
      <c r="L2829" s="22"/>
      <c r="M2829" s="5"/>
      <c r="N2829" s="11"/>
      <c r="O2829" s="17"/>
      <c r="P2829" s="22"/>
      <c r="Q2829" s="5"/>
      <c r="R2829" s="11"/>
      <c r="S2829" s="17"/>
      <c r="T2829" s="22"/>
      <c r="V2829" s="5"/>
      <c r="W2829" s="11"/>
      <c r="X2829" s="17"/>
      <c r="Y2829" s="22"/>
    </row>
    <row r="2830" spans="1:25" ht="13.5" customHeight="1">
      <c r="A2830" s="6" t="s">
        <v>141</v>
      </c>
      <c r="B2830" s="12">
        <v>2</v>
      </c>
      <c r="C2830" s="18">
        <v>0</v>
      </c>
      <c r="D2830" s="23">
        <v>2</v>
      </c>
      <c r="E2830" s="6" t="s">
        <v>143</v>
      </c>
      <c r="F2830" s="12">
        <v>0</v>
      </c>
      <c r="G2830" s="18">
        <v>1</v>
      </c>
      <c r="H2830" s="23">
        <v>1</v>
      </c>
      <c r="I2830" s="6" t="s">
        <v>144</v>
      </c>
      <c r="J2830" s="12">
        <v>0</v>
      </c>
      <c r="K2830" s="18">
        <v>1</v>
      </c>
      <c r="L2830" s="23">
        <v>1</v>
      </c>
      <c r="M2830" s="6" t="s">
        <v>145</v>
      </c>
      <c r="N2830" s="12">
        <v>0</v>
      </c>
      <c r="O2830" s="18">
        <v>0</v>
      </c>
      <c r="P2830" s="23">
        <v>0</v>
      </c>
      <c r="Q2830" s="6" t="s">
        <v>146</v>
      </c>
      <c r="R2830" s="12">
        <v>0</v>
      </c>
      <c r="S2830" s="18">
        <v>0</v>
      </c>
      <c r="T2830" s="23">
        <v>0</v>
      </c>
      <c r="V2830" s="6" t="s">
        <v>81</v>
      </c>
      <c r="W2830" s="12">
        <v>0</v>
      </c>
      <c r="X2830" s="18">
        <v>0</v>
      </c>
      <c r="Y2830" s="23">
        <v>0</v>
      </c>
    </row>
    <row r="2831" spans="1:25" ht="13.5" customHeight="1">
      <c r="A2831" s="4"/>
      <c r="B2831" s="10"/>
      <c r="C2831" s="16"/>
      <c r="D2831" s="21"/>
      <c r="E2831" s="4"/>
      <c r="F2831" s="10"/>
      <c r="G2831" s="16"/>
      <c r="H2831" s="21"/>
      <c r="I2831" s="4"/>
      <c r="J2831" s="10"/>
      <c r="K2831" s="16"/>
      <c r="L2831" s="21"/>
      <c r="M2831" s="4"/>
      <c r="N2831" s="10"/>
      <c r="O2831" s="16"/>
      <c r="P2831" s="21"/>
      <c r="Q2831" s="4"/>
      <c r="R2831" s="10"/>
      <c r="S2831" s="16"/>
      <c r="T2831" s="21"/>
      <c r="V2831" s="4"/>
      <c r="W2831" s="10"/>
      <c r="X2831" s="16"/>
      <c r="Y2831" s="21"/>
    </row>
    <row r="2832" spans="1:25" ht="13.5" customHeight="1">
      <c r="A2832" s="5"/>
      <c r="B2832" s="11"/>
      <c r="C2832" s="17"/>
      <c r="D2832" s="22"/>
      <c r="E2832" s="5"/>
      <c r="F2832" s="11"/>
      <c r="G2832" s="17"/>
      <c r="H2832" s="22"/>
      <c r="I2832" s="5"/>
      <c r="J2832" s="11"/>
      <c r="K2832" s="17"/>
      <c r="L2832" s="22"/>
      <c r="M2832" s="5"/>
      <c r="N2832" s="11"/>
      <c r="O2832" s="17"/>
      <c r="P2832" s="22"/>
      <c r="Q2832" s="7"/>
      <c r="R2832" s="13"/>
      <c r="S2832" s="19"/>
      <c r="T2832" s="24"/>
      <c r="V2832" s="7"/>
      <c r="W2832" s="13"/>
      <c r="X2832" s="19"/>
      <c r="Y2832" s="24"/>
    </row>
    <row r="2833" spans="1:25" ht="13.5" customHeight="1">
      <c r="A2833" s="6" t="s">
        <v>147</v>
      </c>
      <c r="B2833" s="12">
        <v>1</v>
      </c>
      <c r="C2833" s="18">
        <v>0</v>
      </c>
      <c r="D2833" s="23">
        <v>1</v>
      </c>
      <c r="E2833" s="6" t="s">
        <v>148</v>
      </c>
      <c r="F2833" s="12">
        <v>1</v>
      </c>
      <c r="G2833" s="18">
        <v>1</v>
      </c>
      <c r="H2833" s="23">
        <v>2</v>
      </c>
      <c r="I2833" s="6" t="s">
        <v>149</v>
      </c>
      <c r="J2833" s="12">
        <v>1</v>
      </c>
      <c r="K2833" s="18">
        <v>0</v>
      </c>
      <c r="L2833" s="23">
        <v>1</v>
      </c>
      <c r="M2833" s="6" t="s">
        <v>150</v>
      </c>
      <c r="N2833" s="12">
        <v>0</v>
      </c>
      <c r="O2833" s="18">
        <v>0</v>
      </c>
      <c r="P2833" s="23">
        <v>0</v>
      </c>
      <c r="Q2833" s="25" t="s">
        <v>151</v>
      </c>
      <c r="R2833" s="28">
        <v>87</v>
      </c>
      <c r="S2833" s="28">
        <v>87</v>
      </c>
      <c r="T2833" s="28">
        <v>174</v>
      </c>
      <c r="V2833" s="25" t="s">
        <v>151</v>
      </c>
      <c r="W2833" s="28">
        <v>87</v>
      </c>
      <c r="X2833" s="28">
        <v>87</v>
      </c>
      <c r="Y2833" s="28">
        <v>174</v>
      </c>
    </row>
    <row r="2834" spans="1:25" ht="13.5" customHeight="1">
      <c r="A2834" s="4"/>
      <c r="B2834" s="10"/>
      <c r="C2834" s="16"/>
      <c r="D2834" s="21"/>
      <c r="E2834" s="4"/>
      <c r="F2834" s="10"/>
      <c r="G2834" s="16"/>
      <c r="H2834" s="21"/>
      <c r="I2834" s="4"/>
      <c r="J2834" s="10"/>
      <c r="K2834" s="16"/>
      <c r="L2834" s="21"/>
      <c r="M2834" s="4"/>
      <c r="N2834" s="10"/>
      <c r="O2834" s="16"/>
      <c r="P2834" s="21"/>
      <c r="Q2834" s="26"/>
      <c r="R2834" s="40"/>
      <c r="S2834" s="40"/>
      <c r="T2834" s="40"/>
      <c r="V2834" s="26"/>
      <c r="W2834" s="40"/>
      <c r="X2834" s="40"/>
      <c r="Y2834" s="40"/>
    </row>
    <row r="2835" spans="1:25" ht="13.5" customHeight="1">
      <c r="A2835" s="5"/>
      <c r="B2835" s="11"/>
      <c r="C2835" s="17"/>
      <c r="D2835" s="22"/>
      <c r="E2835" s="5"/>
      <c r="F2835" s="11"/>
      <c r="G2835" s="17"/>
      <c r="H2835" s="22"/>
      <c r="I2835" s="5"/>
      <c r="J2835" s="11"/>
      <c r="K2835" s="17"/>
      <c r="L2835" s="22"/>
      <c r="M2835" s="5"/>
      <c r="N2835" s="11"/>
      <c r="O2835" s="17"/>
      <c r="P2835" s="22"/>
      <c r="Q2835" s="25" t="s">
        <v>36</v>
      </c>
      <c r="R2835" s="32">
        <v>30</v>
      </c>
      <c r="S2835" s="32">
        <v>33</v>
      </c>
      <c r="T2835" s="32">
        <v>63</v>
      </c>
    </row>
    <row r="2836" spans="1:25" ht="13.5" customHeight="1">
      <c r="A2836" s="6" t="s">
        <v>152</v>
      </c>
      <c r="B2836" s="12">
        <v>0</v>
      </c>
      <c r="C2836" s="18">
        <v>2</v>
      </c>
      <c r="D2836" s="23">
        <v>2</v>
      </c>
      <c r="E2836" s="6" t="s">
        <v>154</v>
      </c>
      <c r="F2836" s="12">
        <v>1</v>
      </c>
      <c r="G2836" s="18">
        <v>2</v>
      </c>
      <c r="H2836" s="23">
        <v>3</v>
      </c>
      <c r="I2836" s="6" t="s">
        <v>156</v>
      </c>
      <c r="J2836" s="12">
        <v>1</v>
      </c>
      <c r="K2836" s="18">
        <v>1</v>
      </c>
      <c r="L2836" s="23">
        <v>2</v>
      </c>
      <c r="M2836" s="6" t="s">
        <v>157</v>
      </c>
      <c r="N2836" s="12">
        <v>0</v>
      </c>
      <c r="O2836" s="18">
        <v>0</v>
      </c>
      <c r="P2836" s="23">
        <v>0</v>
      </c>
      <c r="Q2836" s="26"/>
      <c r="R2836" s="33"/>
      <c r="S2836" s="33"/>
      <c r="T2836" s="33"/>
    </row>
    <row r="2837" spans="1:25" ht="13.5" customHeight="1">
      <c r="A2837" s="4"/>
      <c r="B2837" s="10"/>
      <c r="C2837" s="16"/>
      <c r="D2837" s="21"/>
      <c r="E2837" s="4"/>
      <c r="F2837" s="10"/>
      <c r="G2837" s="16"/>
      <c r="H2837" s="21"/>
      <c r="I2837" s="4"/>
      <c r="J2837" s="10"/>
      <c r="K2837" s="16"/>
      <c r="L2837" s="21"/>
      <c r="M2837" s="4"/>
      <c r="N2837" s="10"/>
      <c r="O2837" s="16"/>
      <c r="P2837" s="21"/>
      <c r="Q2837" s="25" t="s">
        <v>153</v>
      </c>
      <c r="R2837" s="32">
        <v>51</v>
      </c>
      <c r="S2837" s="32">
        <v>52</v>
      </c>
      <c r="T2837" s="32">
        <v>52</v>
      </c>
    </row>
    <row r="2838" spans="1:25" ht="13.5" customHeight="1">
      <c r="A2838" s="5"/>
      <c r="B2838" s="11"/>
      <c r="C2838" s="17"/>
      <c r="D2838" s="22"/>
      <c r="E2838" s="5"/>
      <c r="F2838" s="11"/>
      <c r="G2838" s="17"/>
      <c r="H2838" s="22"/>
      <c r="I2838" s="5"/>
      <c r="J2838" s="11"/>
      <c r="K2838" s="17"/>
      <c r="L2838" s="22"/>
      <c r="M2838" s="5"/>
      <c r="N2838" s="11"/>
      <c r="O2838" s="17"/>
      <c r="P2838" s="22"/>
      <c r="Q2838" s="26"/>
      <c r="R2838" s="33"/>
      <c r="S2838" s="33"/>
      <c r="T2838" s="33"/>
    </row>
    <row r="2839" spans="1:25" ht="13.5" customHeight="1">
      <c r="A2839" s="6" t="s">
        <v>158</v>
      </c>
      <c r="B2839" s="12">
        <v>0</v>
      </c>
      <c r="C2839" s="18">
        <v>0</v>
      </c>
      <c r="D2839" s="23">
        <v>0</v>
      </c>
      <c r="E2839" s="6" t="s">
        <v>88</v>
      </c>
      <c r="F2839" s="12">
        <v>2</v>
      </c>
      <c r="G2839" s="18">
        <v>1</v>
      </c>
      <c r="H2839" s="23">
        <v>3</v>
      </c>
      <c r="I2839" s="6" t="s">
        <v>159</v>
      </c>
      <c r="J2839" s="12">
        <v>2</v>
      </c>
      <c r="K2839" s="18">
        <v>2</v>
      </c>
      <c r="L2839" s="23">
        <v>4</v>
      </c>
      <c r="M2839" s="6" t="s">
        <v>160</v>
      </c>
      <c r="N2839" s="12">
        <v>0</v>
      </c>
      <c r="O2839" s="18">
        <v>0</v>
      </c>
      <c r="P2839" s="23">
        <v>0</v>
      </c>
    </row>
    <row r="2840" spans="1:25" ht="13.5" customHeight="1">
      <c r="A2840" s="4"/>
      <c r="B2840" s="10"/>
      <c r="C2840" s="16"/>
      <c r="D2840" s="21"/>
      <c r="E2840" s="4"/>
      <c r="F2840" s="10"/>
      <c r="G2840" s="16"/>
      <c r="H2840" s="21"/>
      <c r="I2840" s="4"/>
      <c r="J2840" s="10"/>
      <c r="K2840" s="16"/>
      <c r="L2840" s="21"/>
      <c r="M2840" s="4"/>
      <c r="N2840" s="10"/>
      <c r="O2840" s="16"/>
      <c r="P2840" s="21"/>
      <c r="Q2840" s="27" t="s">
        <v>161</v>
      </c>
      <c r="R2840" s="34"/>
      <c r="S2840" s="34"/>
      <c r="T2840" s="34"/>
    </row>
    <row r="2841" spans="1:25" ht="13.5" customHeight="1">
      <c r="A2841" s="5"/>
      <c r="B2841" s="11"/>
      <c r="C2841" s="17"/>
      <c r="D2841" s="22"/>
      <c r="E2841" s="5"/>
      <c r="F2841" s="11"/>
      <c r="G2841" s="17"/>
      <c r="H2841" s="22"/>
      <c r="I2841" s="5"/>
      <c r="J2841" s="11"/>
      <c r="K2841" s="17"/>
      <c r="L2841" s="22"/>
      <c r="M2841" s="5"/>
      <c r="N2841" s="11"/>
      <c r="O2841" s="17"/>
      <c r="P2841" s="22"/>
      <c r="Q2841" s="25" t="s">
        <v>151</v>
      </c>
      <c r="R2841" s="32">
        <v>0</v>
      </c>
      <c r="S2841" s="32">
        <v>0</v>
      </c>
      <c r="T2841" s="32">
        <v>0</v>
      </c>
    </row>
    <row r="2842" spans="1:25" ht="13.5" customHeight="1">
      <c r="A2842" s="6" t="s">
        <v>155</v>
      </c>
      <c r="B2842" s="12">
        <v>0</v>
      </c>
      <c r="C2842" s="18">
        <v>0</v>
      </c>
      <c r="D2842" s="23">
        <v>0</v>
      </c>
      <c r="E2842" s="6" t="s">
        <v>163</v>
      </c>
      <c r="F2842" s="12">
        <v>0</v>
      </c>
      <c r="G2842" s="18">
        <v>2</v>
      </c>
      <c r="H2842" s="23">
        <v>2</v>
      </c>
      <c r="I2842" s="6" t="s">
        <v>93</v>
      </c>
      <c r="J2842" s="12">
        <v>3</v>
      </c>
      <c r="K2842" s="18">
        <v>2</v>
      </c>
      <c r="L2842" s="23">
        <v>5</v>
      </c>
      <c r="M2842" s="6" t="s">
        <v>164</v>
      </c>
      <c r="N2842" s="12">
        <v>0</v>
      </c>
      <c r="O2842" s="18">
        <v>0</v>
      </c>
      <c r="P2842" s="23">
        <v>0</v>
      </c>
      <c r="Q2842" s="26"/>
      <c r="R2842" s="33"/>
      <c r="S2842" s="33"/>
      <c r="T2842" s="33"/>
    </row>
    <row r="2843" spans="1:25" ht="13.5" customHeight="1">
      <c r="A2843" s="4"/>
      <c r="B2843" s="10"/>
      <c r="C2843" s="16"/>
      <c r="D2843" s="21"/>
      <c r="E2843" s="4"/>
      <c r="F2843" s="10"/>
      <c r="G2843" s="16"/>
      <c r="H2843" s="21"/>
      <c r="I2843" s="4"/>
      <c r="J2843" s="10"/>
      <c r="K2843" s="16"/>
      <c r="L2843" s="21"/>
      <c r="M2843" s="4"/>
      <c r="N2843" s="10"/>
      <c r="O2843" s="16"/>
      <c r="P2843" s="21"/>
    </row>
    <row r="2844" spans="1:25" ht="13.5" customHeight="1">
      <c r="A2844" s="7"/>
      <c r="B2844" s="13"/>
      <c r="C2844" s="19"/>
      <c r="D2844" s="24"/>
      <c r="E2844" s="7"/>
      <c r="F2844" s="13"/>
      <c r="G2844" s="19"/>
      <c r="H2844" s="24"/>
      <c r="I2844" s="7"/>
      <c r="J2844" s="13"/>
      <c r="K2844" s="19"/>
      <c r="L2844" s="24"/>
      <c r="M2844" s="7"/>
      <c r="N2844" s="13"/>
      <c r="O2844" s="19"/>
      <c r="P2844" s="24"/>
    </row>
    <row r="2845" spans="1:25">
      <c r="V2845" t="s">
        <v>179</v>
      </c>
    </row>
    <row r="2846" spans="1:25">
      <c r="A2846" t="s">
        <v>6</v>
      </c>
    </row>
    <row r="2847" spans="1:25">
      <c r="A2847" s="1" t="s">
        <v>5</v>
      </c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</row>
    <row r="2848" spans="1:25">
      <c r="A2848" s="2" t="s">
        <v>15</v>
      </c>
      <c r="B2848" s="8" t="s">
        <v>17</v>
      </c>
      <c r="C2848" s="14" t="s">
        <v>16</v>
      </c>
      <c r="D2848" s="2" t="s">
        <v>12</v>
      </c>
      <c r="E2848" s="2" t="s">
        <v>15</v>
      </c>
      <c r="F2848" s="8" t="s">
        <v>17</v>
      </c>
      <c r="G2848" s="14" t="s">
        <v>16</v>
      </c>
      <c r="H2848" s="2" t="s">
        <v>12</v>
      </c>
      <c r="I2848" s="2" t="s">
        <v>15</v>
      </c>
      <c r="J2848" s="8" t="s">
        <v>17</v>
      </c>
      <c r="K2848" s="14" t="s">
        <v>16</v>
      </c>
      <c r="L2848" s="2" t="s">
        <v>12</v>
      </c>
      <c r="M2848" s="2" t="s">
        <v>15</v>
      </c>
      <c r="N2848" s="8" t="s">
        <v>17</v>
      </c>
      <c r="O2848" s="14" t="s">
        <v>16</v>
      </c>
      <c r="P2848" s="2" t="s">
        <v>12</v>
      </c>
      <c r="Q2848" s="2" t="s">
        <v>15</v>
      </c>
      <c r="R2848" s="8" t="s">
        <v>17</v>
      </c>
      <c r="S2848" s="14" t="s">
        <v>16</v>
      </c>
      <c r="T2848" s="2" t="s">
        <v>12</v>
      </c>
      <c r="V2848" s="2" t="s">
        <v>9</v>
      </c>
      <c r="W2848" s="8" t="s">
        <v>17</v>
      </c>
      <c r="X2848" s="14" t="s">
        <v>16</v>
      </c>
      <c r="Y2848" s="2" t="s">
        <v>12</v>
      </c>
    </row>
    <row r="2849" spans="1:25" ht="13.5" customHeight="1">
      <c r="A2849" s="3" t="s">
        <v>19</v>
      </c>
      <c r="B2849" s="9">
        <v>2</v>
      </c>
      <c r="C2849" s="15">
        <v>2</v>
      </c>
      <c r="D2849" s="20">
        <v>4</v>
      </c>
      <c r="E2849" s="3" t="s">
        <v>2</v>
      </c>
      <c r="F2849" s="9">
        <v>5</v>
      </c>
      <c r="G2849" s="15">
        <v>1</v>
      </c>
      <c r="H2849" s="20">
        <v>6</v>
      </c>
      <c r="I2849" s="3" t="s">
        <v>20</v>
      </c>
      <c r="J2849" s="9">
        <v>8</v>
      </c>
      <c r="K2849" s="15">
        <v>11</v>
      </c>
      <c r="L2849" s="20">
        <v>19</v>
      </c>
      <c r="M2849" s="3" t="s">
        <v>21</v>
      </c>
      <c r="N2849" s="9">
        <v>8</v>
      </c>
      <c r="O2849" s="15">
        <v>6</v>
      </c>
      <c r="P2849" s="20">
        <v>14</v>
      </c>
      <c r="Q2849" s="3" t="s">
        <v>23</v>
      </c>
      <c r="R2849" s="9">
        <v>0</v>
      </c>
      <c r="S2849" s="15">
        <v>0</v>
      </c>
      <c r="T2849" s="20">
        <v>0</v>
      </c>
      <c r="V2849" s="3" t="s">
        <v>25</v>
      </c>
      <c r="W2849" s="9">
        <v>32</v>
      </c>
      <c r="X2849" s="15">
        <v>22</v>
      </c>
      <c r="Y2849" s="20">
        <v>54</v>
      </c>
    </row>
    <row r="2850" spans="1:25" ht="13.5" customHeight="1">
      <c r="A2850" s="4"/>
      <c r="B2850" s="10"/>
      <c r="C2850" s="16"/>
      <c r="D2850" s="21"/>
      <c r="E2850" s="4"/>
      <c r="F2850" s="10"/>
      <c r="G2850" s="16"/>
      <c r="H2850" s="21"/>
      <c r="I2850" s="4"/>
      <c r="J2850" s="10"/>
      <c r="K2850" s="16"/>
      <c r="L2850" s="21"/>
      <c r="M2850" s="4"/>
      <c r="N2850" s="10"/>
      <c r="O2850" s="16"/>
      <c r="P2850" s="21"/>
      <c r="Q2850" s="4"/>
      <c r="R2850" s="10"/>
      <c r="S2850" s="16"/>
      <c r="T2850" s="21"/>
      <c r="V2850" s="4"/>
      <c r="W2850" s="10"/>
      <c r="X2850" s="16"/>
      <c r="Y2850" s="21"/>
    </row>
    <row r="2851" spans="1:25" ht="13.5" customHeight="1">
      <c r="A2851" s="5"/>
      <c r="B2851" s="11"/>
      <c r="C2851" s="17"/>
      <c r="D2851" s="22"/>
      <c r="E2851" s="5"/>
      <c r="F2851" s="11"/>
      <c r="G2851" s="17"/>
      <c r="H2851" s="22"/>
      <c r="I2851" s="5"/>
      <c r="J2851" s="11"/>
      <c r="K2851" s="17"/>
      <c r="L2851" s="22"/>
      <c r="M2851" s="5"/>
      <c r="N2851" s="11"/>
      <c r="O2851" s="17"/>
      <c r="P2851" s="22"/>
      <c r="Q2851" s="5"/>
      <c r="R2851" s="11"/>
      <c r="S2851" s="17"/>
      <c r="T2851" s="22"/>
      <c r="V2851" s="5"/>
      <c r="W2851" s="11"/>
      <c r="X2851" s="17"/>
      <c r="Y2851" s="22"/>
    </row>
    <row r="2852" spans="1:25" ht="13.5" customHeight="1">
      <c r="A2852" s="6" t="s">
        <v>26</v>
      </c>
      <c r="B2852" s="12">
        <v>7</v>
      </c>
      <c r="C2852" s="18">
        <v>3</v>
      </c>
      <c r="D2852" s="23">
        <v>10</v>
      </c>
      <c r="E2852" s="6" t="s">
        <v>18</v>
      </c>
      <c r="F2852" s="12">
        <v>8</v>
      </c>
      <c r="G2852" s="18">
        <v>3</v>
      </c>
      <c r="H2852" s="23">
        <v>11</v>
      </c>
      <c r="I2852" s="6" t="s">
        <v>28</v>
      </c>
      <c r="J2852" s="12">
        <v>6</v>
      </c>
      <c r="K2852" s="18">
        <v>10</v>
      </c>
      <c r="L2852" s="23">
        <v>16</v>
      </c>
      <c r="M2852" s="6" t="s">
        <v>4</v>
      </c>
      <c r="N2852" s="12">
        <v>7</v>
      </c>
      <c r="O2852" s="18">
        <v>11</v>
      </c>
      <c r="P2852" s="23">
        <v>18</v>
      </c>
      <c r="Q2852" s="6" t="s">
        <v>33</v>
      </c>
      <c r="R2852" s="12">
        <v>0</v>
      </c>
      <c r="S2852" s="18">
        <v>0</v>
      </c>
      <c r="T2852" s="23">
        <v>0</v>
      </c>
      <c r="V2852" s="6" t="s">
        <v>37</v>
      </c>
      <c r="W2852" s="12">
        <v>44</v>
      </c>
      <c r="X2852" s="18">
        <v>44</v>
      </c>
      <c r="Y2852" s="23">
        <v>88</v>
      </c>
    </row>
    <row r="2853" spans="1:25" ht="13.5" customHeight="1">
      <c r="A2853" s="4"/>
      <c r="B2853" s="10"/>
      <c r="C2853" s="16"/>
      <c r="D2853" s="21"/>
      <c r="E2853" s="4"/>
      <c r="F2853" s="10"/>
      <c r="G2853" s="16"/>
      <c r="H2853" s="21"/>
      <c r="I2853" s="4"/>
      <c r="J2853" s="10"/>
      <c r="K2853" s="16"/>
      <c r="L2853" s="21"/>
      <c r="M2853" s="4"/>
      <c r="N2853" s="10"/>
      <c r="O2853" s="16"/>
      <c r="P2853" s="21"/>
      <c r="Q2853" s="4"/>
      <c r="R2853" s="10"/>
      <c r="S2853" s="16"/>
      <c r="T2853" s="21"/>
      <c r="V2853" s="4"/>
      <c r="W2853" s="10"/>
      <c r="X2853" s="16"/>
      <c r="Y2853" s="21"/>
    </row>
    <row r="2854" spans="1:25" ht="13.5" customHeight="1">
      <c r="A2854" s="5"/>
      <c r="B2854" s="11"/>
      <c r="C2854" s="17"/>
      <c r="D2854" s="22"/>
      <c r="E2854" s="5"/>
      <c r="F2854" s="11"/>
      <c r="G2854" s="17"/>
      <c r="H2854" s="22"/>
      <c r="I2854" s="5"/>
      <c r="J2854" s="11"/>
      <c r="K2854" s="17"/>
      <c r="L2854" s="22"/>
      <c r="M2854" s="5"/>
      <c r="N2854" s="11"/>
      <c r="O2854" s="17"/>
      <c r="P2854" s="22"/>
      <c r="Q2854" s="5"/>
      <c r="R2854" s="11"/>
      <c r="S2854" s="17"/>
      <c r="T2854" s="22"/>
      <c r="V2854" s="5"/>
      <c r="W2854" s="11"/>
      <c r="X2854" s="17"/>
      <c r="Y2854" s="22"/>
    </row>
    <row r="2855" spans="1:25" ht="13.5" customHeight="1">
      <c r="A2855" s="6" t="s">
        <v>39</v>
      </c>
      <c r="B2855" s="12">
        <v>6</v>
      </c>
      <c r="C2855" s="18">
        <v>6</v>
      </c>
      <c r="D2855" s="23">
        <v>12</v>
      </c>
      <c r="E2855" s="6" t="s">
        <v>43</v>
      </c>
      <c r="F2855" s="12">
        <v>3</v>
      </c>
      <c r="G2855" s="18">
        <v>5</v>
      </c>
      <c r="H2855" s="23">
        <v>8</v>
      </c>
      <c r="I2855" s="6" t="s">
        <v>45</v>
      </c>
      <c r="J2855" s="12">
        <v>11</v>
      </c>
      <c r="K2855" s="18">
        <v>6</v>
      </c>
      <c r="L2855" s="23">
        <v>17</v>
      </c>
      <c r="M2855" s="6" t="s">
        <v>47</v>
      </c>
      <c r="N2855" s="12">
        <v>6</v>
      </c>
      <c r="O2855" s="18">
        <v>6</v>
      </c>
      <c r="P2855" s="23">
        <v>12</v>
      </c>
      <c r="Q2855" s="6" t="s">
        <v>8</v>
      </c>
      <c r="R2855" s="12">
        <v>0</v>
      </c>
      <c r="S2855" s="18">
        <v>0</v>
      </c>
      <c r="T2855" s="23">
        <v>0</v>
      </c>
      <c r="V2855" s="6" t="s">
        <v>48</v>
      </c>
      <c r="W2855" s="12">
        <v>52</v>
      </c>
      <c r="X2855" s="18">
        <v>40</v>
      </c>
      <c r="Y2855" s="23">
        <v>92</v>
      </c>
    </row>
    <row r="2856" spans="1:25" ht="13.5" customHeight="1">
      <c r="A2856" s="4"/>
      <c r="B2856" s="10"/>
      <c r="C2856" s="16"/>
      <c r="D2856" s="21"/>
      <c r="E2856" s="4"/>
      <c r="F2856" s="10"/>
      <c r="G2856" s="16"/>
      <c r="H2856" s="21"/>
      <c r="I2856" s="4"/>
      <c r="J2856" s="10"/>
      <c r="K2856" s="16"/>
      <c r="L2856" s="21"/>
      <c r="M2856" s="4"/>
      <c r="N2856" s="10"/>
      <c r="O2856" s="16"/>
      <c r="P2856" s="21"/>
      <c r="Q2856" s="4"/>
      <c r="R2856" s="10"/>
      <c r="S2856" s="16"/>
      <c r="T2856" s="21"/>
      <c r="V2856" s="4"/>
      <c r="W2856" s="10"/>
      <c r="X2856" s="16"/>
      <c r="Y2856" s="21"/>
    </row>
    <row r="2857" spans="1:25" ht="13.5" customHeight="1">
      <c r="A2857" s="5"/>
      <c r="B2857" s="11"/>
      <c r="C2857" s="17"/>
      <c r="D2857" s="22"/>
      <c r="E2857" s="5"/>
      <c r="F2857" s="11"/>
      <c r="G2857" s="17"/>
      <c r="H2857" s="22"/>
      <c r="I2857" s="5"/>
      <c r="J2857" s="11"/>
      <c r="K2857" s="17"/>
      <c r="L2857" s="22"/>
      <c r="M2857" s="5"/>
      <c r="N2857" s="11"/>
      <c r="O2857" s="17"/>
      <c r="P2857" s="22"/>
      <c r="Q2857" s="5"/>
      <c r="R2857" s="11"/>
      <c r="S2857" s="17"/>
      <c r="T2857" s="22"/>
      <c r="V2857" s="5"/>
      <c r="W2857" s="11"/>
      <c r="X2857" s="17"/>
      <c r="Y2857" s="22"/>
    </row>
    <row r="2858" spans="1:25" ht="13.5" customHeight="1">
      <c r="A2858" s="6" t="s">
        <v>50</v>
      </c>
      <c r="B2858" s="12">
        <v>6</v>
      </c>
      <c r="C2858" s="18">
        <v>6</v>
      </c>
      <c r="D2858" s="23">
        <v>12</v>
      </c>
      <c r="E2858" s="6" t="s">
        <v>52</v>
      </c>
      <c r="F2858" s="12">
        <v>5</v>
      </c>
      <c r="G2858" s="18">
        <v>4</v>
      </c>
      <c r="H2858" s="23">
        <v>9</v>
      </c>
      <c r="I2858" s="6" t="s">
        <v>42</v>
      </c>
      <c r="J2858" s="12">
        <v>2</v>
      </c>
      <c r="K2858" s="18">
        <v>5</v>
      </c>
      <c r="L2858" s="23">
        <v>7</v>
      </c>
      <c r="M2858" s="6" t="s">
        <v>54</v>
      </c>
      <c r="N2858" s="12">
        <v>2</v>
      </c>
      <c r="O2858" s="18">
        <v>5</v>
      </c>
      <c r="P2858" s="23">
        <v>7</v>
      </c>
      <c r="Q2858" s="6" t="s">
        <v>55</v>
      </c>
      <c r="R2858" s="12">
        <v>0</v>
      </c>
      <c r="S2858" s="18">
        <v>0</v>
      </c>
      <c r="T2858" s="23">
        <v>0</v>
      </c>
      <c r="V2858" s="6" t="s">
        <v>32</v>
      </c>
      <c r="W2858" s="12">
        <v>40</v>
      </c>
      <c r="X2858" s="18">
        <v>40</v>
      </c>
      <c r="Y2858" s="23">
        <v>80</v>
      </c>
    </row>
    <row r="2859" spans="1:25" ht="13.5" customHeight="1">
      <c r="A2859" s="4"/>
      <c r="B2859" s="10"/>
      <c r="C2859" s="16"/>
      <c r="D2859" s="21"/>
      <c r="E2859" s="4"/>
      <c r="F2859" s="10"/>
      <c r="G2859" s="16"/>
      <c r="H2859" s="21"/>
      <c r="I2859" s="4"/>
      <c r="J2859" s="10"/>
      <c r="K2859" s="16"/>
      <c r="L2859" s="21"/>
      <c r="M2859" s="4"/>
      <c r="N2859" s="10"/>
      <c r="O2859" s="16"/>
      <c r="P2859" s="21"/>
      <c r="Q2859" s="4"/>
      <c r="R2859" s="10"/>
      <c r="S2859" s="16"/>
      <c r="T2859" s="21"/>
      <c r="V2859" s="4"/>
      <c r="W2859" s="10"/>
      <c r="X2859" s="16"/>
      <c r="Y2859" s="21"/>
    </row>
    <row r="2860" spans="1:25" ht="13.5" customHeight="1">
      <c r="A2860" s="5"/>
      <c r="B2860" s="11"/>
      <c r="C2860" s="17"/>
      <c r="D2860" s="22"/>
      <c r="E2860" s="5"/>
      <c r="F2860" s="11"/>
      <c r="G2860" s="17"/>
      <c r="H2860" s="22"/>
      <c r="I2860" s="5"/>
      <c r="J2860" s="11"/>
      <c r="K2860" s="17"/>
      <c r="L2860" s="22"/>
      <c r="M2860" s="5"/>
      <c r="N2860" s="11"/>
      <c r="O2860" s="17"/>
      <c r="P2860" s="22"/>
      <c r="Q2860" s="5"/>
      <c r="R2860" s="11"/>
      <c r="S2860" s="17"/>
      <c r="T2860" s="22"/>
      <c r="V2860" s="5"/>
      <c r="W2860" s="11"/>
      <c r="X2860" s="17"/>
      <c r="Y2860" s="22"/>
    </row>
    <row r="2861" spans="1:25" ht="13.5" customHeight="1">
      <c r="A2861" s="6" t="s">
        <v>56</v>
      </c>
      <c r="B2861" s="12">
        <v>11</v>
      </c>
      <c r="C2861" s="18">
        <v>5</v>
      </c>
      <c r="D2861" s="23">
        <v>16</v>
      </c>
      <c r="E2861" s="6" t="s">
        <v>58</v>
      </c>
      <c r="F2861" s="12">
        <v>5</v>
      </c>
      <c r="G2861" s="18">
        <v>6</v>
      </c>
      <c r="H2861" s="23">
        <v>11</v>
      </c>
      <c r="I2861" s="6" t="s">
        <v>61</v>
      </c>
      <c r="J2861" s="12">
        <v>6</v>
      </c>
      <c r="K2861" s="18">
        <v>6</v>
      </c>
      <c r="L2861" s="23">
        <v>12</v>
      </c>
      <c r="M2861" s="6" t="s">
        <v>3</v>
      </c>
      <c r="N2861" s="12">
        <v>6</v>
      </c>
      <c r="O2861" s="18">
        <v>7</v>
      </c>
      <c r="P2861" s="23">
        <v>13</v>
      </c>
      <c r="Q2861" s="6" t="s">
        <v>63</v>
      </c>
      <c r="R2861" s="12">
        <v>0</v>
      </c>
      <c r="S2861" s="18">
        <v>0</v>
      </c>
      <c r="T2861" s="23">
        <v>0</v>
      </c>
      <c r="V2861" s="6" t="s">
        <v>64</v>
      </c>
      <c r="W2861" s="12">
        <v>23</v>
      </c>
      <c r="X2861" s="18">
        <v>20</v>
      </c>
      <c r="Y2861" s="23">
        <v>43</v>
      </c>
    </row>
    <row r="2862" spans="1:25" ht="13.5" customHeight="1">
      <c r="A2862" s="4"/>
      <c r="B2862" s="10"/>
      <c r="C2862" s="16"/>
      <c r="D2862" s="21"/>
      <c r="E2862" s="4"/>
      <c r="F2862" s="10"/>
      <c r="G2862" s="16"/>
      <c r="H2862" s="21"/>
      <c r="I2862" s="4"/>
      <c r="J2862" s="10"/>
      <c r="K2862" s="16"/>
      <c r="L2862" s="21"/>
      <c r="M2862" s="4"/>
      <c r="N2862" s="10"/>
      <c r="O2862" s="16"/>
      <c r="P2862" s="21"/>
      <c r="Q2862" s="4"/>
      <c r="R2862" s="10"/>
      <c r="S2862" s="16"/>
      <c r="T2862" s="21"/>
      <c r="V2862" s="4"/>
      <c r="W2862" s="10"/>
      <c r="X2862" s="16"/>
      <c r="Y2862" s="21"/>
    </row>
    <row r="2863" spans="1:25" ht="13.5" customHeight="1">
      <c r="A2863" s="5"/>
      <c r="B2863" s="11"/>
      <c r="C2863" s="17"/>
      <c r="D2863" s="22"/>
      <c r="E2863" s="5"/>
      <c r="F2863" s="11"/>
      <c r="G2863" s="17"/>
      <c r="H2863" s="22"/>
      <c r="I2863" s="5"/>
      <c r="J2863" s="11"/>
      <c r="K2863" s="17"/>
      <c r="L2863" s="22"/>
      <c r="M2863" s="5"/>
      <c r="N2863" s="11"/>
      <c r="O2863" s="17"/>
      <c r="P2863" s="22"/>
      <c r="Q2863" s="5"/>
      <c r="R2863" s="11"/>
      <c r="S2863" s="17"/>
      <c r="T2863" s="22"/>
      <c r="V2863" s="5"/>
      <c r="W2863" s="11"/>
      <c r="X2863" s="17"/>
      <c r="Y2863" s="22"/>
    </row>
    <row r="2864" spans="1:25" ht="13.5" customHeight="1">
      <c r="A2864" s="6" t="s">
        <v>66</v>
      </c>
      <c r="B2864" s="12">
        <v>5</v>
      </c>
      <c r="C2864" s="18">
        <v>4</v>
      </c>
      <c r="D2864" s="23">
        <v>9</v>
      </c>
      <c r="E2864" s="6" t="s">
        <v>67</v>
      </c>
      <c r="F2864" s="12">
        <v>7</v>
      </c>
      <c r="G2864" s="18">
        <v>3</v>
      </c>
      <c r="H2864" s="23">
        <v>10</v>
      </c>
      <c r="I2864" s="6" t="s">
        <v>41</v>
      </c>
      <c r="J2864" s="12">
        <v>8</v>
      </c>
      <c r="K2864" s="18">
        <v>8</v>
      </c>
      <c r="L2864" s="23">
        <v>16</v>
      </c>
      <c r="M2864" s="6" t="s">
        <v>70</v>
      </c>
      <c r="N2864" s="12">
        <v>6</v>
      </c>
      <c r="O2864" s="18">
        <v>7</v>
      </c>
      <c r="P2864" s="23">
        <v>13</v>
      </c>
      <c r="Q2864" s="6" t="s">
        <v>71</v>
      </c>
      <c r="R2864" s="12">
        <v>0</v>
      </c>
      <c r="S2864" s="18">
        <v>0</v>
      </c>
      <c r="T2864" s="23">
        <v>0</v>
      </c>
      <c r="V2864" s="6" t="s">
        <v>72</v>
      </c>
      <c r="W2864" s="12">
        <v>26</v>
      </c>
      <c r="X2864" s="18">
        <v>19</v>
      </c>
      <c r="Y2864" s="23">
        <v>45</v>
      </c>
    </row>
    <row r="2865" spans="1:25" ht="13.5" customHeight="1">
      <c r="A2865" s="4"/>
      <c r="B2865" s="10"/>
      <c r="C2865" s="16"/>
      <c r="D2865" s="21"/>
      <c r="E2865" s="4"/>
      <c r="F2865" s="10"/>
      <c r="G2865" s="16"/>
      <c r="H2865" s="21"/>
      <c r="I2865" s="4"/>
      <c r="J2865" s="10"/>
      <c r="K2865" s="16"/>
      <c r="L2865" s="21"/>
      <c r="M2865" s="4"/>
      <c r="N2865" s="10"/>
      <c r="O2865" s="16"/>
      <c r="P2865" s="21"/>
      <c r="Q2865" s="4"/>
      <c r="R2865" s="10"/>
      <c r="S2865" s="16"/>
      <c r="T2865" s="21"/>
      <c r="V2865" s="4"/>
      <c r="W2865" s="10"/>
      <c r="X2865" s="16"/>
      <c r="Y2865" s="21"/>
    </row>
    <row r="2866" spans="1:25" ht="13.5" customHeight="1">
      <c r="A2866" s="5"/>
      <c r="B2866" s="11"/>
      <c r="C2866" s="17"/>
      <c r="D2866" s="22"/>
      <c r="E2866" s="5"/>
      <c r="F2866" s="11"/>
      <c r="G2866" s="17"/>
      <c r="H2866" s="22"/>
      <c r="I2866" s="5"/>
      <c r="J2866" s="11"/>
      <c r="K2866" s="17"/>
      <c r="L2866" s="22"/>
      <c r="M2866" s="5"/>
      <c r="N2866" s="11"/>
      <c r="O2866" s="17"/>
      <c r="P2866" s="22"/>
      <c r="Q2866" s="5"/>
      <c r="R2866" s="11"/>
      <c r="S2866" s="17"/>
      <c r="T2866" s="22"/>
      <c r="V2866" s="5"/>
      <c r="W2866" s="11"/>
      <c r="X2866" s="17"/>
      <c r="Y2866" s="22"/>
    </row>
    <row r="2867" spans="1:25" ht="13.5" customHeight="1">
      <c r="A2867" s="6" t="s">
        <v>73</v>
      </c>
      <c r="B2867" s="12">
        <v>14</v>
      </c>
      <c r="C2867" s="18">
        <v>15</v>
      </c>
      <c r="D2867" s="23">
        <v>29</v>
      </c>
      <c r="E2867" s="6" t="s">
        <v>13</v>
      </c>
      <c r="F2867" s="12">
        <v>3</v>
      </c>
      <c r="G2867" s="18">
        <v>4</v>
      </c>
      <c r="H2867" s="23">
        <v>7</v>
      </c>
      <c r="I2867" s="6" t="s">
        <v>49</v>
      </c>
      <c r="J2867" s="12">
        <v>6</v>
      </c>
      <c r="K2867" s="18">
        <v>12</v>
      </c>
      <c r="L2867" s="23">
        <v>18</v>
      </c>
      <c r="M2867" s="6" t="s">
        <v>60</v>
      </c>
      <c r="N2867" s="12">
        <v>4</v>
      </c>
      <c r="O2867" s="18">
        <v>4</v>
      </c>
      <c r="P2867" s="23">
        <v>8</v>
      </c>
      <c r="Q2867" s="6" t="s">
        <v>57</v>
      </c>
      <c r="R2867" s="12">
        <v>0</v>
      </c>
      <c r="S2867" s="18">
        <v>0</v>
      </c>
      <c r="T2867" s="23">
        <v>0</v>
      </c>
      <c r="V2867" s="6" t="s">
        <v>10</v>
      </c>
      <c r="W2867" s="12">
        <v>32</v>
      </c>
      <c r="X2867" s="18">
        <v>29</v>
      </c>
      <c r="Y2867" s="23">
        <v>61</v>
      </c>
    </row>
    <row r="2868" spans="1:25" ht="13.5" customHeight="1">
      <c r="A2868" s="4"/>
      <c r="B2868" s="10"/>
      <c r="C2868" s="16"/>
      <c r="D2868" s="21"/>
      <c r="E2868" s="4"/>
      <c r="F2868" s="10"/>
      <c r="G2868" s="16"/>
      <c r="H2868" s="21"/>
      <c r="I2868" s="4"/>
      <c r="J2868" s="10"/>
      <c r="K2868" s="16"/>
      <c r="L2868" s="21"/>
      <c r="M2868" s="4"/>
      <c r="N2868" s="10"/>
      <c r="O2868" s="16"/>
      <c r="P2868" s="21"/>
      <c r="Q2868" s="4"/>
      <c r="R2868" s="10"/>
      <c r="S2868" s="16"/>
      <c r="T2868" s="21"/>
      <c r="V2868" s="4"/>
      <c r="W2868" s="10"/>
      <c r="X2868" s="16"/>
      <c r="Y2868" s="21"/>
    </row>
    <row r="2869" spans="1:25" ht="13.5" customHeight="1">
      <c r="A2869" s="5"/>
      <c r="B2869" s="11"/>
      <c r="C2869" s="17"/>
      <c r="D2869" s="22"/>
      <c r="E2869" s="5"/>
      <c r="F2869" s="11"/>
      <c r="G2869" s="17"/>
      <c r="H2869" s="22"/>
      <c r="I2869" s="5"/>
      <c r="J2869" s="11"/>
      <c r="K2869" s="17"/>
      <c r="L2869" s="22"/>
      <c r="M2869" s="5"/>
      <c r="N2869" s="11"/>
      <c r="O2869" s="17"/>
      <c r="P2869" s="22"/>
      <c r="Q2869" s="5"/>
      <c r="R2869" s="11"/>
      <c r="S2869" s="17"/>
      <c r="T2869" s="22"/>
      <c r="V2869" s="5"/>
      <c r="W2869" s="11"/>
      <c r="X2869" s="17"/>
      <c r="Y2869" s="22"/>
    </row>
    <row r="2870" spans="1:25" ht="13.5" customHeight="1">
      <c r="A2870" s="6" t="s">
        <v>62</v>
      </c>
      <c r="B2870" s="12">
        <v>4</v>
      </c>
      <c r="C2870" s="18">
        <v>7</v>
      </c>
      <c r="D2870" s="23">
        <v>11</v>
      </c>
      <c r="E2870" s="6" t="s">
        <v>30</v>
      </c>
      <c r="F2870" s="12">
        <v>4</v>
      </c>
      <c r="G2870" s="18">
        <v>6</v>
      </c>
      <c r="H2870" s="23">
        <v>10</v>
      </c>
      <c r="I2870" s="6" t="s">
        <v>74</v>
      </c>
      <c r="J2870" s="12">
        <v>7</v>
      </c>
      <c r="K2870" s="18">
        <v>5</v>
      </c>
      <c r="L2870" s="23">
        <v>12</v>
      </c>
      <c r="M2870" s="6" t="s">
        <v>68</v>
      </c>
      <c r="N2870" s="12">
        <v>1</v>
      </c>
      <c r="O2870" s="18">
        <v>1</v>
      </c>
      <c r="P2870" s="23">
        <v>2</v>
      </c>
      <c r="Q2870" s="6" t="s">
        <v>35</v>
      </c>
      <c r="R2870" s="12">
        <v>0</v>
      </c>
      <c r="S2870" s="18">
        <v>0</v>
      </c>
      <c r="T2870" s="23">
        <v>0</v>
      </c>
      <c r="V2870" s="6" t="s">
        <v>75</v>
      </c>
      <c r="W2870" s="12">
        <v>38</v>
      </c>
      <c r="X2870" s="18">
        <v>44</v>
      </c>
      <c r="Y2870" s="23">
        <v>82</v>
      </c>
    </row>
    <row r="2871" spans="1:25" ht="13.5" customHeight="1">
      <c r="A2871" s="4"/>
      <c r="B2871" s="10"/>
      <c r="C2871" s="16"/>
      <c r="D2871" s="21"/>
      <c r="E2871" s="4"/>
      <c r="F2871" s="10"/>
      <c r="G2871" s="16"/>
      <c r="H2871" s="21"/>
      <c r="I2871" s="4"/>
      <c r="J2871" s="10"/>
      <c r="K2871" s="16"/>
      <c r="L2871" s="21"/>
      <c r="M2871" s="4"/>
      <c r="N2871" s="10"/>
      <c r="O2871" s="16"/>
      <c r="P2871" s="21"/>
      <c r="Q2871" s="4"/>
      <c r="R2871" s="10"/>
      <c r="S2871" s="16"/>
      <c r="T2871" s="21"/>
      <c r="V2871" s="4"/>
      <c r="W2871" s="10"/>
      <c r="X2871" s="16"/>
      <c r="Y2871" s="21"/>
    </row>
    <row r="2872" spans="1:25" ht="13.5" customHeight="1">
      <c r="A2872" s="5"/>
      <c r="B2872" s="11"/>
      <c r="C2872" s="17"/>
      <c r="D2872" s="22"/>
      <c r="E2872" s="5"/>
      <c r="F2872" s="11"/>
      <c r="G2872" s="17"/>
      <c r="H2872" s="22"/>
      <c r="I2872" s="5"/>
      <c r="J2872" s="11"/>
      <c r="K2872" s="17"/>
      <c r="L2872" s="22"/>
      <c r="M2872" s="5"/>
      <c r="N2872" s="11"/>
      <c r="O2872" s="17"/>
      <c r="P2872" s="22"/>
      <c r="Q2872" s="5"/>
      <c r="R2872" s="11"/>
      <c r="S2872" s="17"/>
      <c r="T2872" s="22"/>
      <c r="V2872" s="5"/>
      <c r="W2872" s="11"/>
      <c r="X2872" s="17"/>
      <c r="Y2872" s="22"/>
    </row>
    <row r="2873" spans="1:25" ht="13.5" customHeight="1">
      <c r="A2873" s="6" t="s">
        <v>53</v>
      </c>
      <c r="B2873" s="12">
        <v>8</v>
      </c>
      <c r="C2873" s="18">
        <v>10</v>
      </c>
      <c r="D2873" s="23">
        <v>18</v>
      </c>
      <c r="E2873" s="6" t="s">
        <v>24</v>
      </c>
      <c r="F2873" s="12">
        <v>11</v>
      </c>
      <c r="G2873" s="18">
        <v>7</v>
      </c>
      <c r="H2873" s="23">
        <v>18</v>
      </c>
      <c r="I2873" s="6" t="s">
        <v>77</v>
      </c>
      <c r="J2873" s="12">
        <v>3</v>
      </c>
      <c r="K2873" s="18">
        <v>9</v>
      </c>
      <c r="L2873" s="23">
        <v>12</v>
      </c>
      <c r="M2873" s="6" t="s">
        <v>44</v>
      </c>
      <c r="N2873" s="12">
        <v>8</v>
      </c>
      <c r="O2873" s="18">
        <v>6</v>
      </c>
      <c r="P2873" s="23">
        <v>14</v>
      </c>
      <c r="Q2873" s="6" t="s">
        <v>46</v>
      </c>
      <c r="R2873" s="12">
        <v>0</v>
      </c>
      <c r="S2873" s="18">
        <v>0</v>
      </c>
      <c r="T2873" s="23">
        <v>0</v>
      </c>
      <c r="V2873" s="6" t="s">
        <v>29</v>
      </c>
      <c r="W2873" s="12">
        <v>53</v>
      </c>
      <c r="X2873" s="18">
        <v>41</v>
      </c>
      <c r="Y2873" s="23">
        <v>94</v>
      </c>
    </row>
    <row r="2874" spans="1:25" ht="13.5" customHeight="1">
      <c r="A2874" s="4"/>
      <c r="B2874" s="10"/>
      <c r="C2874" s="16"/>
      <c r="D2874" s="21"/>
      <c r="E2874" s="4"/>
      <c r="F2874" s="10"/>
      <c r="G2874" s="16"/>
      <c r="H2874" s="21"/>
      <c r="I2874" s="4"/>
      <c r="J2874" s="10"/>
      <c r="K2874" s="16"/>
      <c r="L2874" s="21"/>
      <c r="M2874" s="4"/>
      <c r="N2874" s="10"/>
      <c r="O2874" s="16"/>
      <c r="P2874" s="21"/>
      <c r="Q2874" s="4"/>
      <c r="R2874" s="10"/>
      <c r="S2874" s="16"/>
      <c r="T2874" s="21"/>
      <c r="V2874" s="4"/>
      <c r="W2874" s="10"/>
      <c r="X2874" s="16"/>
      <c r="Y2874" s="21"/>
    </row>
    <row r="2875" spans="1:25" ht="13.5" customHeight="1">
      <c r="A2875" s="5"/>
      <c r="B2875" s="11"/>
      <c r="C2875" s="17"/>
      <c r="D2875" s="22"/>
      <c r="E2875" s="5"/>
      <c r="F2875" s="11"/>
      <c r="G2875" s="17"/>
      <c r="H2875" s="22"/>
      <c r="I2875" s="5"/>
      <c r="J2875" s="11"/>
      <c r="K2875" s="17"/>
      <c r="L2875" s="22"/>
      <c r="M2875" s="5"/>
      <c r="N2875" s="11"/>
      <c r="O2875" s="17"/>
      <c r="P2875" s="22"/>
      <c r="Q2875" s="5"/>
      <c r="R2875" s="11"/>
      <c r="S2875" s="17"/>
      <c r="T2875" s="22"/>
      <c r="V2875" s="5"/>
      <c r="W2875" s="11"/>
      <c r="X2875" s="17"/>
      <c r="Y2875" s="22"/>
    </row>
    <row r="2876" spans="1:25" ht="13.5" customHeight="1">
      <c r="A2876" s="6" t="s">
        <v>78</v>
      </c>
      <c r="B2876" s="12">
        <v>13</v>
      </c>
      <c r="C2876" s="18">
        <v>8</v>
      </c>
      <c r="D2876" s="23">
        <v>21</v>
      </c>
      <c r="E2876" s="6" t="s">
        <v>79</v>
      </c>
      <c r="F2876" s="12">
        <v>7</v>
      </c>
      <c r="G2876" s="18">
        <v>9</v>
      </c>
      <c r="H2876" s="23">
        <v>16</v>
      </c>
      <c r="I2876" s="6" t="s">
        <v>7</v>
      </c>
      <c r="J2876" s="12">
        <v>10</v>
      </c>
      <c r="K2876" s="18">
        <v>7</v>
      </c>
      <c r="L2876" s="23">
        <v>17</v>
      </c>
      <c r="M2876" s="6" t="s">
        <v>59</v>
      </c>
      <c r="N2876" s="12">
        <v>5</v>
      </c>
      <c r="O2876" s="18">
        <v>5</v>
      </c>
      <c r="P2876" s="23">
        <v>10</v>
      </c>
      <c r="Q2876" s="6" t="s">
        <v>80</v>
      </c>
      <c r="R2876" s="12">
        <v>0</v>
      </c>
      <c r="S2876" s="18">
        <v>0</v>
      </c>
      <c r="T2876" s="23">
        <v>0</v>
      </c>
      <c r="V2876" s="6" t="s">
        <v>82</v>
      </c>
      <c r="W2876" s="12">
        <v>42</v>
      </c>
      <c r="X2876" s="18">
        <v>46</v>
      </c>
      <c r="Y2876" s="23">
        <v>88</v>
      </c>
    </row>
    <row r="2877" spans="1:25" ht="13.5" customHeight="1">
      <c r="A2877" s="4"/>
      <c r="B2877" s="10"/>
      <c r="C2877" s="16"/>
      <c r="D2877" s="21"/>
      <c r="E2877" s="4"/>
      <c r="F2877" s="10"/>
      <c r="G2877" s="16"/>
      <c r="H2877" s="21"/>
      <c r="I2877" s="4"/>
      <c r="J2877" s="10"/>
      <c r="K2877" s="16"/>
      <c r="L2877" s="21"/>
      <c r="M2877" s="4"/>
      <c r="N2877" s="10"/>
      <c r="O2877" s="16"/>
      <c r="P2877" s="21"/>
      <c r="Q2877" s="4"/>
      <c r="R2877" s="10"/>
      <c r="S2877" s="16"/>
      <c r="T2877" s="21"/>
      <c r="V2877" s="4"/>
      <c r="W2877" s="10"/>
      <c r="X2877" s="16"/>
      <c r="Y2877" s="21"/>
    </row>
    <row r="2878" spans="1:25" ht="13.5" customHeight="1">
      <c r="A2878" s="5"/>
      <c r="B2878" s="11"/>
      <c r="C2878" s="17"/>
      <c r="D2878" s="22"/>
      <c r="E2878" s="5"/>
      <c r="F2878" s="11"/>
      <c r="G2878" s="17"/>
      <c r="H2878" s="22"/>
      <c r="I2878" s="5"/>
      <c r="J2878" s="11"/>
      <c r="K2878" s="17"/>
      <c r="L2878" s="22"/>
      <c r="M2878" s="5"/>
      <c r="N2878" s="11"/>
      <c r="O2878" s="17"/>
      <c r="P2878" s="22"/>
      <c r="Q2878" s="5"/>
      <c r="R2878" s="11"/>
      <c r="S2878" s="17"/>
      <c r="T2878" s="22"/>
      <c r="V2878" s="5"/>
      <c r="W2878" s="11"/>
      <c r="X2878" s="17"/>
      <c r="Y2878" s="22"/>
    </row>
    <row r="2879" spans="1:25" ht="13.5" customHeight="1">
      <c r="A2879" s="6" t="s">
        <v>83</v>
      </c>
      <c r="B2879" s="12">
        <v>10</v>
      </c>
      <c r="C2879" s="18">
        <v>7</v>
      </c>
      <c r="D2879" s="23">
        <v>17</v>
      </c>
      <c r="E2879" s="6" t="s">
        <v>85</v>
      </c>
      <c r="F2879" s="12">
        <v>3</v>
      </c>
      <c r="G2879" s="18">
        <v>9</v>
      </c>
      <c r="H2879" s="23">
        <v>12</v>
      </c>
      <c r="I2879" s="6" t="s">
        <v>86</v>
      </c>
      <c r="J2879" s="12">
        <v>10</v>
      </c>
      <c r="K2879" s="18">
        <v>7</v>
      </c>
      <c r="L2879" s="23">
        <v>17</v>
      </c>
      <c r="M2879" s="6" t="s">
        <v>69</v>
      </c>
      <c r="N2879" s="12">
        <v>3</v>
      </c>
      <c r="O2879" s="18">
        <v>3</v>
      </c>
      <c r="P2879" s="23">
        <v>6</v>
      </c>
      <c r="Q2879" s="6" t="s">
        <v>87</v>
      </c>
      <c r="R2879" s="12">
        <v>0</v>
      </c>
      <c r="S2879" s="18">
        <v>0</v>
      </c>
      <c r="T2879" s="23">
        <v>0</v>
      </c>
      <c r="V2879" s="6" t="s">
        <v>51</v>
      </c>
      <c r="W2879" s="12">
        <v>33</v>
      </c>
      <c r="X2879" s="18">
        <v>38</v>
      </c>
      <c r="Y2879" s="23">
        <v>71</v>
      </c>
    </row>
    <row r="2880" spans="1:25" ht="13.5" customHeight="1">
      <c r="A2880" s="4"/>
      <c r="B2880" s="10"/>
      <c r="C2880" s="16"/>
      <c r="D2880" s="21"/>
      <c r="E2880" s="4"/>
      <c r="F2880" s="10"/>
      <c r="G2880" s="16"/>
      <c r="H2880" s="21"/>
      <c r="I2880" s="4"/>
      <c r="J2880" s="10"/>
      <c r="K2880" s="16"/>
      <c r="L2880" s="21"/>
      <c r="M2880" s="4"/>
      <c r="N2880" s="10"/>
      <c r="O2880" s="16"/>
      <c r="P2880" s="21"/>
      <c r="Q2880" s="4"/>
      <c r="R2880" s="10"/>
      <c r="S2880" s="16"/>
      <c r="T2880" s="21"/>
      <c r="V2880" s="4"/>
      <c r="W2880" s="10"/>
      <c r="X2880" s="16"/>
      <c r="Y2880" s="21"/>
    </row>
    <row r="2881" spans="1:25" ht="13.5" customHeight="1">
      <c r="A2881" s="5"/>
      <c r="B2881" s="11"/>
      <c r="C2881" s="17"/>
      <c r="D2881" s="22"/>
      <c r="E2881" s="5"/>
      <c r="F2881" s="11"/>
      <c r="G2881" s="17"/>
      <c r="H2881" s="22"/>
      <c r="I2881" s="5"/>
      <c r="J2881" s="11"/>
      <c r="K2881" s="17"/>
      <c r="L2881" s="22"/>
      <c r="M2881" s="5"/>
      <c r="N2881" s="11"/>
      <c r="O2881" s="17"/>
      <c r="P2881" s="22"/>
      <c r="Q2881" s="5"/>
      <c r="R2881" s="11"/>
      <c r="S2881" s="17"/>
      <c r="T2881" s="22"/>
      <c r="V2881" s="5"/>
      <c r="W2881" s="11"/>
      <c r="X2881" s="17"/>
      <c r="Y2881" s="22"/>
    </row>
    <row r="2882" spans="1:25" ht="13.5" customHeight="1">
      <c r="A2882" s="6" t="s">
        <v>89</v>
      </c>
      <c r="B2882" s="12">
        <v>7</v>
      </c>
      <c r="C2882" s="18">
        <v>9</v>
      </c>
      <c r="D2882" s="23">
        <v>16</v>
      </c>
      <c r="E2882" s="6" t="s">
        <v>91</v>
      </c>
      <c r="F2882" s="12">
        <v>13</v>
      </c>
      <c r="G2882" s="18">
        <v>11</v>
      </c>
      <c r="H2882" s="23">
        <v>24</v>
      </c>
      <c r="I2882" s="6" t="s">
        <v>92</v>
      </c>
      <c r="J2882" s="12">
        <v>5</v>
      </c>
      <c r="K2882" s="18">
        <v>14</v>
      </c>
      <c r="L2882" s="23">
        <v>19</v>
      </c>
      <c r="M2882" s="6" t="s">
        <v>94</v>
      </c>
      <c r="N2882" s="12">
        <v>1</v>
      </c>
      <c r="O2882" s="18">
        <v>8</v>
      </c>
      <c r="P2882" s="23">
        <v>9</v>
      </c>
      <c r="Q2882" s="6" t="s">
        <v>95</v>
      </c>
      <c r="R2882" s="12">
        <v>0</v>
      </c>
      <c r="S2882" s="18">
        <v>0</v>
      </c>
      <c r="T2882" s="23">
        <v>0</v>
      </c>
      <c r="V2882" s="6" t="s">
        <v>96</v>
      </c>
      <c r="W2882" s="12">
        <v>34</v>
      </c>
      <c r="X2882" s="18">
        <v>41</v>
      </c>
      <c r="Y2882" s="23">
        <v>75</v>
      </c>
    </row>
    <row r="2883" spans="1:25" ht="13.5" customHeight="1">
      <c r="A2883" s="4"/>
      <c r="B2883" s="10"/>
      <c r="C2883" s="16"/>
      <c r="D2883" s="21"/>
      <c r="E2883" s="4"/>
      <c r="F2883" s="10"/>
      <c r="G2883" s="16"/>
      <c r="H2883" s="21"/>
      <c r="I2883" s="4"/>
      <c r="J2883" s="10"/>
      <c r="K2883" s="16"/>
      <c r="L2883" s="21"/>
      <c r="M2883" s="4"/>
      <c r="N2883" s="10"/>
      <c r="O2883" s="16"/>
      <c r="P2883" s="21"/>
      <c r="Q2883" s="4"/>
      <c r="R2883" s="10"/>
      <c r="S2883" s="16"/>
      <c r="T2883" s="21"/>
      <c r="V2883" s="4"/>
      <c r="W2883" s="10"/>
      <c r="X2883" s="16"/>
      <c r="Y2883" s="21"/>
    </row>
    <row r="2884" spans="1:25" ht="13.5" customHeight="1">
      <c r="A2884" s="5"/>
      <c r="B2884" s="11"/>
      <c r="C2884" s="17"/>
      <c r="D2884" s="22"/>
      <c r="E2884" s="5"/>
      <c r="F2884" s="11"/>
      <c r="G2884" s="17"/>
      <c r="H2884" s="22"/>
      <c r="I2884" s="5"/>
      <c r="J2884" s="11"/>
      <c r="K2884" s="17"/>
      <c r="L2884" s="22"/>
      <c r="M2884" s="5"/>
      <c r="N2884" s="11"/>
      <c r="O2884" s="17"/>
      <c r="P2884" s="22"/>
      <c r="Q2884" s="5"/>
      <c r="R2884" s="11"/>
      <c r="S2884" s="17"/>
      <c r="T2884" s="22"/>
      <c r="V2884" s="5"/>
      <c r="W2884" s="11"/>
      <c r="X2884" s="17"/>
      <c r="Y2884" s="22"/>
    </row>
    <row r="2885" spans="1:25" ht="13.5" customHeight="1">
      <c r="A2885" s="6" t="s">
        <v>40</v>
      </c>
      <c r="B2885" s="12">
        <v>13</v>
      </c>
      <c r="C2885" s="18">
        <v>8</v>
      </c>
      <c r="D2885" s="23">
        <v>21</v>
      </c>
      <c r="E2885" s="6" t="s">
        <v>97</v>
      </c>
      <c r="F2885" s="12">
        <v>9</v>
      </c>
      <c r="G2885" s="18">
        <v>11</v>
      </c>
      <c r="H2885" s="23">
        <v>20</v>
      </c>
      <c r="I2885" s="6" t="s">
        <v>98</v>
      </c>
      <c r="J2885" s="12">
        <v>10</v>
      </c>
      <c r="K2885" s="18">
        <v>9</v>
      </c>
      <c r="L2885" s="23">
        <v>19</v>
      </c>
      <c r="M2885" s="6" t="s">
        <v>99</v>
      </c>
      <c r="N2885" s="12">
        <v>2</v>
      </c>
      <c r="O2885" s="18">
        <v>2</v>
      </c>
      <c r="P2885" s="23">
        <v>4</v>
      </c>
      <c r="Q2885" s="6" t="s">
        <v>100</v>
      </c>
      <c r="R2885" s="12">
        <v>0</v>
      </c>
      <c r="S2885" s="18">
        <v>0</v>
      </c>
      <c r="T2885" s="23">
        <v>0</v>
      </c>
      <c r="V2885" s="6" t="s">
        <v>101</v>
      </c>
      <c r="W2885" s="12">
        <v>47</v>
      </c>
      <c r="X2885" s="18">
        <v>50</v>
      </c>
      <c r="Y2885" s="23">
        <v>97</v>
      </c>
    </row>
    <row r="2886" spans="1:25" ht="13.5" customHeight="1">
      <c r="A2886" s="4"/>
      <c r="B2886" s="10"/>
      <c r="C2886" s="16"/>
      <c r="D2886" s="21"/>
      <c r="E2886" s="4"/>
      <c r="F2886" s="10"/>
      <c r="G2886" s="16"/>
      <c r="H2886" s="21"/>
      <c r="I2886" s="4"/>
      <c r="J2886" s="10"/>
      <c r="K2886" s="16"/>
      <c r="L2886" s="21"/>
      <c r="M2886" s="4"/>
      <c r="N2886" s="10"/>
      <c r="O2886" s="16"/>
      <c r="P2886" s="21"/>
      <c r="Q2886" s="4"/>
      <c r="R2886" s="10"/>
      <c r="S2886" s="16"/>
      <c r="T2886" s="21"/>
      <c r="V2886" s="4"/>
      <c r="W2886" s="10"/>
      <c r="X2886" s="16"/>
      <c r="Y2886" s="21"/>
    </row>
    <row r="2887" spans="1:25" ht="13.5" customHeight="1">
      <c r="A2887" s="5"/>
      <c r="B2887" s="11"/>
      <c r="C2887" s="17"/>
      <c r="D2887" s="22"/>
      <c r="E2887" s="5"/>
      <c r="F2887" s="11"/>
      <c r="G2887" s="17"/>
      <c r="H2887" s="22"/>
      <c r="I2887" s="5"/>
      <c r="J2887" s="11"/>
      <c r="K2887" s="17"/>
      <c r="L2887" s="22"/>
      <c r="M2887" s="5"/>
      <c r="N2887" s="11"/>
      <c r="O2887" s="17"/>
      <c r="P2887" s="22"/>
      <c r="Q2887" s="5"/>
      <c r="R2887" s="11"/>
      <c r="S2887" s="17"/>
      <c r="T2887" s="22"/>
      <c r="V2887" s="5"/>
      <c r="W2887" s="11"/>
      <c r="X2887" s="17"/>
      <c r="Y2887" s="22"/>
    </row>
    <row r="2888" spans="1:25" ht="13.5" customHeight="1">
      <c r="A2888" s="6" t="s">
        <v>103</v>
      </c>
      <c r="B2888" s="12">
        <v>10</v>
      </c>
      <c r="C2888" s="18">
        <v>9</v>
      </c>
      <c r="D2888" s="23">
        <v>19</v>
      </c>
      <c r="E2888" s="6" t="s">
        <v>106</v>
      </c>
      <c r="F2888" s="12">
        <v>9</v>
      </c>
      <c r="G2888" s="18">
        <v>4</v>
      </c>
      <c r="H2888" s="23">
        <v>13</v>
      </c>
      <c r="I2888" s="6" t="s">
        <v>107</v>
      </c>
      <c r="J2888" s="12">
        <v>11</v>
      </c>
      <c r="K2888" s="18">
        <v>8</v>
      </c>
      <c r="L2888" s="23">
        <v>19</v>
      </c>
      <c r="M2888" s="6" t="s">
        <v>108</v>
      </c>
      <c r="N2888" s="12">
        <v>2</v>
      </c>
      <c r="O2888" s="18">
        <v>4</v>
      </c>
      <c r="P2888" s="23">
        <v>6</v>
      </c>
      <c r="Q2888" s="6" t="s">
        <v>109</v>
      </c>
      <c r="R2888" s="12">
        <v>0</v>
      </c>
      <c r="S2888" s="18">
        <v>0</v>
      </c>
      <c r="T2888" s="23">
        <v>0</v>
      </c>
      <c r="V2888" s="6" t="s">
        <v>111</v>
      </c>
      <c r="W2888" s="12">
        <v>48</v>
      </c>
      <c r="X2888" s="18">
        <v>43</v>
      </c>
      <c r="Y2888" s="23">
        <v>91</v>
      </c>
    </row>
    <row r="2889" spans="1:25" ht="13.5" customHeight="1">
      <c r="A2889" s="4"/>
      <c r="B2889" s="10"/>
      <c r="C2889" s="16"/>
      <c r="D2889" s="21"/>
      <c r="E2889" s="4"/>
      <c r="F2889" s="10"/>
      <c r="G2889" s="16"/>
      <c r="H2889" s="21"/>
      <c r="I2889" s="4"/>
      <c r="J2889" s="10"/>
      <c r="K2889" s="16"/>
      <c r="L2889" s="21"/>
      <c r="M2889" s="4"/>
      <c r="N2889" s="10"/>
      <c r="O2889" s="16"/>
      <c r="P2889" s="21"/>
      <c r="Q2889" s="4"/>
      <c r="R2889" s="10"/>
      <c r="S2889" s="16"/>
      <c r="T2889" s="21"/>
      <c r="V2889" s="4"/>
      <c r="W2889" s="10"/>
      <c r="X2889" s="16"/>
      <c r="Y2889" s="21"/>
    </row>
    <row r="2890" spans="1:25" ht="13.5" customHeight="1">
      <c r="A2890" s="5"/>
      <c r="B2890" s="11"/>
      <c r="C2890" s="17"/>
      <c r="D2890" s="22"/>
      <c r="E2890" s="5"/>
      <c r="F2890" s="11"/>
      <c r="G2890" s="17"/>
      <c r="H2890" s="22"/>
      <c r="I2890" s="5"/>
      <c r="J2890" s="11"/>
      <c r="K2890" s="17"/>
      <c r="L2890" s="22"/>
      <c r="M2890" s="5"/>
      <c r="N2890" s="11"/>
      <c r="O2890" s="17"/>
      <c r="P2890" s="22"/>
      <c r="Q2890" s="5"/>
      <c r="R2890" s="11"/>
      <c r="S2890" s="17"/>
      <c r="T2890" s="22"/>
      <c r="V2890" s="5"/>
      <c r="W2890" s="11"/>
      <c r="X2890" s="17"/>
      <c r="Y2890" s="22"/>
    </row>
    <row r="2891" spans="1:25" ht="13.5" customHeight="1">
      <c r="A2891" s="6" t="s">
        <v>14</v>
      </c>
      <c r="B2891" s="12">
        <v>12</v>
      </c>
      <c r="C2891" s="18">
        <v>7</v>
      </c>
      <c r="D2891" s="23">
        <v>19</v>
      </c>
      <c r="E2891" s="6" t="s">
        <v>112</v>
      </c>
      <c r="F2891" s="12">
        <v>4</v>
      </c>
      <c r="G2891" s="18">
        <v>9</v>
      </c>
      <c r="H2891" s="23">
        <v>13</v>
      </c>
      <c r="I2891" s="6" t="s">
        <v>38</v>
      </c>
      <c r="J2891" s="12">
        <v>11</v>
      </c>
      <c r="K2891" s="18">
        <v>12</v>
      </c>
      <c r="L2891" s="23">
        <v>23</v>
      </c>
      <c r="M2891" s="6" t="s">
        <v>113</v>
      </c>
      <c r="N2891" s="12">
        <v>1</v>
      </c>
      <c r="O2891" s="18">
        <v>3</v>
      </c>
      <c r="P2891" s="23">
        <v>4</v>
      </c>
      <c r="Q2891" s="6" t="s">
        <v>114</v>
      </c>
      <c r="R2891" s="12">
        <v>0</v>
      </c>
      <c r="S2891" s="18">
        <v>0</v>
      </c>
      <c r="T2891" s="23">
        <v>0</v>
      </c>
      <c r="V2891" s="6" t="s">
        <v>115</v>
      </c>
      <c r="W2891" s="12">
        <v>38</v>
      </c>
      <c r="X2891" s="18">
        <v>43</v>
      </c>
      <c r="Y2891" s="23">
        <v>81</v>
      </c>
    </row>
    <row r="2892" spans="1:25" ht="13.5" customHeight="1">
      <c r="A2892" s="4"/>
      <c r="B2892" s="10"/>
      <c r="C2892" s="16"/>
      <c r="D2892" s="21"/>
      <c r="E2892" s="4"/>
      <c r="F2892" s="10"/>
      <c r="G2892" s="16"/>
      <c r="H2892" s="21"/>
      <c r="I2892" s="4"/>
      <c r="J2892" s="10"/>
      <c r="K2892" s="16"/>
      <c r="L2892" s="21"/>
      <c r="M2892" s="4"/>
      <c r="N2892" s="10"/>
      <c r="O2892" s="16"/>
      <c r="P2892" s="21"/>
      <c r="Q2892" s="4"/>
      <c r="R2892" s="10"/>
      <c r="S2892" s="16"/>
      <c r="T2892" s="21"/>
      <c r="V2892" s="4"/>
      <c r="W2892" s="10"/>
      <c r="X2892" s="16"/>
      <c r="Y2892" s="21"/>
    </row>
    <row r="2893" spans="1:25" ht="13.5" customHeight="1">
      <c r="A2893" s="5"/>
      <c r="B2893" s="11"/>
      <c r="C2893" s="17"/>
      <c r="D2893" s="22"/>
      <c r="E2893" s="5"/>
      <c r="F2893" s="11"/>
      <c r="G2893" s="17"/>
      <c r="H2893" s="22"/>
      <c r="I2893" s="5"/>
      <c r="J2893" s="11"/>
      <c r="K2893" s="17"/>
      <c r="L2893" s="22"/>
      <c r="M2893" s="5"/>
      <c r="N2893" s="11"/>
      <c r="O2893" s="17"/>
      <c r="P2893" s="22"/>
      <c r="Q2893" s="5"/>
      <c r="R2893" s="11"/>
      <c r="S2893" s="17"/>
      <c r="T2893" s="22"/>
      <c r="V2893" s="5"/>
      <c r="W2893" s="11"/>
      <c r="X2893" s="17"/>
      <c r="Y2893" s="22"/>
    </row>
    <row r="2894" spans="1:25" ht="13.5" customHeight="1">
      <c r="A2894" s="6" t="s">
        <v>116</v>
      </c>
      <c r="B2894" s="12">
        <v>8</v>
      </c>
      <c r="C2894" s="18">
        <v>12</v>
      </c>
      <c r="D2894" s="23">
        <v>20</v>
      </c>
      <c r="E2894" s="6" t="s">
        <v>117</v>
      </c>
      <c r="F2894" s="12">
        <v>15</v>
      </c>
      <c r="G2894" s="18">
        <v>9</v>
      </c>
      <c r="H2894" s="23">
        <v>24</v>
      </c>
      <c r="I2894" s="6" t="s">
        <v>102</v>
      </c>
      <c r="J2894" s="12">
        <v>12</v>
      </c>
      <c r="K2894" s="18">
        <v>15</v>
      </c>
      <c r="L2894" s="23">
        <v>27</v>
      </c>
      <c r="M2894" s="6" t="s">
        <v>118</v>
      </c>
      <c r="N2894" s="12">
        <v>3</v>
      </c>
      <c r="O2894" s="18">
        <v>2</v>
      </c>
      <c r="P2894" s="23">
        <v>5</v>
      </c>
      <c r="Q2894" s="6" t="s">
        <v>119</v>
      </c>
      <c r="R2894" s="12">
        <v>0</v>
      </c>
      <c r="S2894" s="18">
        <v>0</v>
      </c>
      <c r="T2894" s="23">
        <v>0</v>
      </c>
      <c r="V2894" s="6" t="s">
        <v>121</v>
      </c>
      <c r="W2894" s="12">
        <v>29</v>
      </c>
      <c r="X2894" s="18">
        <v>35</v>
      </c>
      <c r="Y2894" s="23">
        <v>64</v>
      </c>
    </row>
    <row r="2895" spans="1:25" ht="13.5" customHeight="1">
      <c r="A2895" s="4"/>
      <c r="B2895" s="10"/>
      <c r="C2895" s="16"/>
      <c r="D2895" s="21"/>
      <c r="E2895" s="4"/>
      <c r="F2895" s="10"/>
      <c r="G2895" s="16"/>
      <c r="H2895" s="21"/>
      <c r="I2895" s="4"/>
      <c r="J2895" s="10"/>
      <c r="K2895" s="16"/>
      <c r="L2895" s="21"/>
      <c r="M2895" s="4"/>
      <c r="N2895" s="10"/>
      <c r="O2895" s="16"/>
      <c r="P2895" s="21"/>
      <c r="Q2895" s="4"/>
      <c r="R2895" s="10"/>
      <c r="S2895" s="16"/>
      <c r="T2895" s="21"/>
      <c r="V2895" s="4"/>
      <c r="W2895" s="10"/>
      <c r="X2895" s="16"/>
      <c r="Y2895" s="21"/>
    </row>
    <row r="2896" spans="1:25" ht="13.5" customHeight="1">
      <c r="A2896" s="5"/>
      <c r="B2896" s="11"/>
      <c r="C2896" s="17"/>
      <c r="D2896" s="22"/>
      <c r="E2896" s="5"/>
      <c r="F2896" s="11"/>
      <c r="G2896" s="17"/>
      <c r="H2896" s="22"/>
      <c r="I2896" s="5"/>
      <c r="J2896" s="11"/>
      <c r="K2896" s="17"/>
      <c r="L2896" s="22"/>
      <c r="M2896" s="5"/>
      <c r="N2896" s="11"/>
      <c r="O2896" s="17"/>
      <c r="P2896" s="22"/>
      <c r="Q2896" s="5"/>
      <c r="R2896" s="11"/>
      <c r="S2896" s="17"/>
      <c r="T2896" s="22"/>
      <c r="V2896" s="5"/>
      <c r="W2896" s="11"/>
      <c r="X2896" s="17"/>
      <c r="Y2896" s="22"/>
    </row>
    <row r="2897" spans="1:25" ht="13.5" customHeight="1">
      <c r="A2897" s="6" t="s">
        <v>122</v>
      </c>
      <c r="B2897" s="12">
        <v>12</v>
      </c>
      <c r="C2897" s="18">
        <v>7</v>
      </c>
      <c r="D2897" s="23">
        <v>19</v>
      </c>
      <c r="E2897" s="6" t="s">
        <v>123</v>
      </c>
      <c r="F2897" s="12">
        <v>9</v>
      </c>
      <c r="G2897" s="18">
        <v>10</v>
      </c>
      <c r="H2897" s="23">
        <v>19</v>
      </c>
      <c r="I2897" s="6" t="s">
        <v>124</v>
      </c>
      <c r="J2897" s="12">
        <v>5</v>
      </c>
      <c r="K2897" s="18">
        <v>7</v>
      </c>
      <c r="L2897" s="23">
        <v>12</v>
      </c>
      <c r="M2897" s="6" t="s">
        <v>125</v>
      </c>
      <c r="N2897" s="12">
        <v>0</v>
      </c>
      <c r="O2897" s="18">
        <v>6</v>
      </c>
      <c r="P2897" s="23">
        <v>6</v>
      </c>
      <c r="Q2897" s="6" t="s">
        <v>126</v>
      </c>
      <c r="R2897" s="12">
        <v>0</v>
      </c>
      <c r="S2897" s="18">
        <v>0</v>
      </c>
      <c r="T2897" s="23">
        <v>0</v>
      </c>
      <c r="V2897" s="6" t="s">
        <v>127</v>
      </c>
      <c r="W2897" s="12">
        <v>24</v>
      </c>
      <c r="X2897" s="18">
        <v>23</v>
      </c>
      <c r="Y2897" s="23">
        <v>47</v>
      </c>
    </row>
    <row r="2898" spans="1:25" ht="13.5" customHeight="1">
      <c r="A2898" s="4"/>
      <c r="B2898" s="10"/>
      <c r="C2898" s="16"/>
      <c r="D2898" s="21"/>
      <c r="E2898" s="4"/>
      <c r="F2898" s="10"/>
      <c r="G2898" s="16"/>
      <c r="H2898" s="21"/>
      <c r="I2898" s="4"/>
      <c r="J2898" s="10"/>
      <c r="K2898" s="16"/>
      <c r="L2898" s="21"/>
      <c r="M2898" s="4"/>
      <c r="N2898" s="10"/>
      <c r="O2898" s="16"/>
      <c r="P2898" s="21"/>
      <c r="Q2898" s="4"/>
      <c r="R2898" s="10"/>
      <c r="S2898" s="16"/>
      <c r="T2898" s="21"/>
      <c r="V2898" s="4"/>
      <c r="W2898" s="10"/>
      <c r="X2898" s="16"/>
      <c r="Y2898" s="21"/>
    </row>
    <row r="2899" spans="1:25" ht="13.5" customHeight="1">
      <c r="A2899" s="5"/>
      <c r="B2899" s="11"/>
      <c r="C2899" s="17"/>
      <c r="D2899" s="22"/>
      <c r="E2899" s="5"/>
      <c r="F2899" s="11"/>
      <c r="G2899" s="17"/>
      <c r="H2899" s="22"/>
      <c r="I2899" s="5"/>
      <c r="J2899" s="11"/>
      <c r="K2899" s="17"/>
      <c r="L2899" s="22"/>
      <c r="M2899" s="5"/>
      <c r="N2899" s="11"/>
      <c r="O2899" s="17"/>
      <c r="P2899" s="22"/>
      <c r="Q2899" s="5"/>
      <c r="R2899" s="11"/>
      <c r="S2899" s="17"/>
      <c r="T2899" s="22"/>
      <c r="V2899" s="5"/>
      <c r="W2899" s="11"/>
      <c r="X2899" s="17"/>
      <c r="Y2899" s="22"/>
    </row>
    <row r="2900" spans="1:25" ht="13.5" customHeight="1">
      <c r="A2900" s="6" t="s">
        <v>128</v>
      </c>
      <c r="B2900" s="12">
        <v>7</v>
      </c>
      <c r="C2900" s="18">
        <v>11</v>
      </c>
      <c r="D2900" s="23">
        <v>18</v>
      </c>
      <c r="E2900" s="6" t="s">
        <v>129</v>
      </c>
      <c r="F2900" s="12">
        <v>9</v>
      </c>
      <c r="G2900" s="18">
        <v>6</v>
      </c>
      <c r="H2900" s="23">
        <v>15</v>
      </c>
      <c r="I2900" s="6" t="s">
        <v>130</v>
      </c>
      <c r="J2900" s="12">
        <v>11</v>
      </c>
      <c r="K2900" s="18">
        <v>11</v>
      </c>
      <c r="L2900" s="23">
        <v>22</v>
      </c>
      <c r="M2900" s="6" t="s">
        <v>131</v>
      </c>
      <c r="N2900" s="12">
        <v>0</v>
      </c>
      <c r="O2900" s="18">
        <v>6</v>
      </c>
      <c r="P2900" s="23">
        <v>6</v>
      </c>
      <c r="Q2900" s="6" t="s">
        <v>27</v>
      </c>
      <c r="R2900" s="12">
        <v>0</v>
      </c>
      <c r="S2900" s="18">
        <v>0</v>
      </c>
      <c r="T2900" s="23">
        <v>0</v>
      </c>
      <c r="V2900" s="6" t="s">
        <v>84</v>
      </c>
      <c r="W2900" s="12">
        <v>9</v>
      </c>
      <c r="X2900" s="18">
        <v>20</v>
      </c>
      <c r="Y2900" s="23">
        <v>29</v>
      </c>
    </row>
    <row r="2901" spans="1:25" ht="13.5" customHeight="1">
      <c r="A2901" s="4"/>
      <c r="B2901" s="10"/>
      <c r="C2901" s="16"/>
      <c r="D2901" s="21"/>
      <c r="E2901" s="4"/>
      <c r="F2901" s="10"/>
      <c r="G2901" s="16"/>
      <c r="H2901" s="21"/>
      <c r="I2901" s="4"/>
      <c r="J2901" s="10"/>
      <c r="K2901" s="16"/>
      <c r="L2901" s="21"/>
      <c r="M2901" s="4"/>
      <c r="N2901" s="10"/>
      <c r="O2901" s="16"/>
      <c r="P2901" s="21"/>
      <c r="Q2901" s="4"/>
      <c r="R2901" s="10"/>
      <c r="S2901" s="16"/>
      <c r="T2901" s="21"/>
      <c r="V2901" s="4"/>
      <c r="W2901" s="10"/>
      <c r="X2901" s="16"/>
      <c r="Y2901" s="21"/>
    </row>
    <row r="2902" spans="1:25" ht="13.5" customHeight="1">
      <c r="A2902" s="5"/>
      <c r="B2902" s="11"/>
      <c r="C2902" s="17"/>
      <c r="D2902" s="22"/>
      <c r="E2902" s="5"/>
      <c r="F2902" s="11"/>
      <c r="G2902" s="17"/>
      <c r="H2902" s="22"/>
      <c r="I2902" s="5"/>
      <c r="J2902" s="11"/>
      <c r="K2902" s="17"/>
      <c r="L2902" s="22"/>
      <c r="M2902" s="5"/>
      <c r="N2902" s="11"/>
      <c r="O2902" s="17"/>
      <c r="P2902" s="22"/>
      <c r="Q2902" s="5"/>
      <c r="R2902" s="11"/>
      <c r="S2902" s="17"/>
      <c r="T2902" s="22"/>
      <c r="V2902" s="5"/>
      <c r="W2902" s="11"/>
      <c r="X2902" s="17"/>
      <c r="Y2902" s="22"/>
    </row>
    <row r="2903" spans="1:25" ht="13.5" customHeight="1">
      <c r="A2903" s="6" t="s">
        <v>132</v>
      </c>
      <c r="B2903" s="12">
        <v>8</v>
      </c>
      <c r="C2903" s="18">
        <v>6</v>
      </c>
      <c r="D2903" s="23">
        <v>14</v>
      </c>
      <c r="E2903" s="6" t="s">
        <v>133</v>
      </c>
      <c r="F2903" s="12">
        <v>10</v>
      </c>
      <c r="G2903" s="18">
        <v>6</v>
      </c>
      <c r="H2903" s="23">
        <v>16</v>
      </c>
      <c r="I2903" s="6" t="s">
        <v>134</v>
      </c>
      <c r="J2903" s="12">
        <v>10</v>
      </c>
      <c r="K2903" s="18">
        <v>5</v>
      </c>
      <c r="L2903" s="23">
        <v>15</v>
      </c>
      <c r="M2903" s="6" t="s">
        <v>105</v>
      </c>
      <c r="N2903" s="12">
        <v>2</v>
      </c>
      <c r="O2903" s="18">
        <v>1</v>
      </c>
      <c r="P2903" s="23">
        <v>3</v>
      </c>
      <c r="Q2903" s="6" t="s">
        <v>76</v>
      </c>
      <c r="R2903" s="12">
        <v>0</v>
      </c>
      <c r="S2903" s="18">
        <v>0</v>
      </c>
      <c r="T2903" s="23">
        <v>0</v>
      </c>
      <c r="V2903" s="6" t="s">
        <v>135</v>
      </c>
      <c r="W2903" s="12">
        <v>5</v>
      </c>
      <c r="X2903" s="18">
        <v>16</v>
      </c>
      <c r="Y2903" s="23">
        <v>21</v>
      </c>
    </row>
    <row r="2904" spans="1:25" ht="13.5" customHeight="1">
      <c r="A2904" s="4"/>
      <c r="B2904" s="10"/>
      <c r="C2904" s="16"/>
      <c r="D2904" s="21"/>
      <c r="E2904" s="4"/>
      <c r="F2904" s="10"/>
      <c r="G2904" s="16"/>
      <c r="H2904" s="21"/>
      <c r="I2904" s="4"/>
      <c r="J2904" s="10"/>
      <c r="K2904" s="16"/>
      <c r="L2904" s="21"/>
      <c r="M2904" s="4"/>
      <c r="N2904" s="10"/>
      <c r="O2904" s="16"/>
      <c r="P2904" s="21"/>
      <c r="Q2904" s="4"/>
      <c r="R2904" s="10"/>
      <c r="S2904" s="16"/>
      <c r="T2904" s="21"/>
      <c r="V2904" s="4"/>
      <c r="W2904" s="10"/>
      <c r="X2904" s="16"/>
      <c r="Y2904" s="21"/>
    </row>
    <row r="2905" spans="1:25" ht="13.5" customHeight="1">
      <c r="A2905" s="5"/>
      <c r="B2905" s="11"/>
      <c r="C2905" s="17"/>
      <c r="D2905" s="22"/>
      <c r="E2905" s="5"/>
      <c r="F2905" s="11"/>
      <c r="G2905" s="17"/>
      <c r="H2905" s="22"/>
      <c r="I2905" s="5"/>
      <c r="J2905" s="11"/>
      <c r="K2905" s="17"/>
      <c r="L2905" s="22"/>
      <c r="M2905" s="5"/>
      <c r="N2905" s="11"/>
      <c r="O2905" s="17"/>
      <c r="P2905" s="22"/>
      <c r="Q2905" s="5"/>
      <c r="R2905" s="11"/>
      <c r="S2905" s="17"/>
      <c r="T2905" s="22"/>
      <c r="V2905" s="5"/>
      <c r="W2905" s="11"/>
      <c r="X2905" s="17"/>
      <c r="Y2905" s="22"/>
    </row>
    <row r="2906" spans="1:25" ht="13.5" customHeight="1">
      <c r="A2906" s="6" t="s">
        <v>136</v>
      </c>
      <c r="B2906" s="12">
        <v>5</v>
      </c>
      <c r="C2906" s="18">
        <v>4</v>
      </c>
      <c r="D2906" s="23">
        <v>9</v>
      </c>
      <c r="E2906" s="6" t="s">
        <v>104</v>
      </c>
      <c r="F2906" s="12">
        <v>10</v>
      </c>
      <c r="G2906" s="18">
        <v>10</v>
      </c>
      <c r="H2906" s="23">
        <v>20</v>
      </c>
      <c r="I2906" s="6" t="s">
        <v>137</v>
      </c>
      <c r="J2906" s="12">
        <v>10</v>
      </c>
      <c r="K2906" s="18">
        <v>5</v>
      </c>
      <c r="L2906" s="23">
        <v>15</v>
      </c>
      <c r="M2906" s="6" t="s">
        <v>138</v>
      </c>
      <c r="N2906" s="12">
        <v>0</v>
      </c>
      <c r="O2906" s="18">
        <v>1</v>
      </c>
      <c r="P2906" s="23">
        <v>1</v>
      </c>
      <c r="Q2906" s="6" t="s">
        <v>139</v>
      </c>
      <c r="R2906" s="12">
        <v>0</v>
      </c>
      <c r="S2906" s="18">
        <v>0</v>
      </c>
      <c r="T2906" s="23">
        <v>0</v>
      </c>
      <c r="V2906" s="6" t="s">
        <v>140</v>
      </c>
      <c r="W2906" s="12">
        <v>0</v>
      </c>
      <c r="X2906" s="18">
        <v>5</v>
      </c>
      <c r="Y2906" s="23">
        <v>5</v>
      </c>
    </row>
    <row r="2907" spans="1:25" ht="13.5" customHeight="1">
      <c r="A2907" s="4"/>
      <c r="B2907" s="10"/>
      <c r="C2907" s="16"/>
      <c r="D2907" s="21"/>
      <c r="E2907" s="4"/>
      <c r="F2907" s="10"/>
      <c r="G2907" s="16"/>
      <c r="H2907" s="21"/>
      <c r="I2907" s="4"/>
      <c r="J2907" s="10"/>
      <c r="K2907" s="16"/>
      <c r="L2907" s="21"/>
      <c r="M2907" s="4"/>
      <c r="N2907" s="10"/>
      <c r="O2907" s="16"/>
      <c r="P2907" s="21"/>
      <c r="Q2907" s="4"/>
      <c r="R2907" s="10"/>
      <c r="S2907" s="16"/>
      <c r="T2907" s="21"/>
      <c r="V2907" s="4"/>
      <c r="W2907" s="10"/>
      <c r="X2907" s="16"/>
      <c r="Y2907" s="21"/>
    </row>
    <row r="2908" spans="1:25" ht="13.5" customHeight="1">
      <c r="A2908" s="5"/>
      <c r="B2908" s="11"/>
      <c r="C2908" s="17"/>
      <c r="D2908" s="22"/>
      <c r="E2908" s="5"/>
      <c r="F2908" s="11"/>
      <c r="G2908" s="17"/>
      <c r="H2908" s="22"/>
      <c r="I2908" s="5"/>
      <c r="J2908" s="11"/>
      <c r="K2908" s="17"/>
      <c r="L2908" s="22"/>
      <c r="M2908" s="5"/>
      <c r="N2908" s="11"/>
      <c r="O2908" s="17"/>
      <c r="P2908" s="22"/>
      <c r="Q2908" s="5"/>
      <c r="R2908" s="11"/>
      <c r="S2908" s="17"/>
      <c r="T2908" s="22"/>
      <c r="V2908" s="5"/>
      <c r="W2908" s="11"/>
      <c r="X2908" s="17"/>
      <c r="Y2908" s="22"/>
    </row>
    <row r="2909" spans="1:25" ht="13.5" customHeight="1">
      <c r="A2909" s="6" t="s">
        <v>141</v>
      </c>
      <c r="B2909" s="12">
        <v>4</v>
      </c>
      <c r="C2909" s="18">
        <v>6</v>
      </c>
      <c r="D2909" s="23">
        <v>10</v>
      </c>
      <c r="E2909" s="6" t="s">
        <v>143</v>
      </c>
      <c r="F2909" s="12">
        <v>6</v>
      </c>
      <c r="G2909" s="18">
        <v>11</v>
      </c>
      <c r="H2909" s="23">
        <v>17</v>
      </c>
      <c r="I2909" s="6" t="s">
        <v>144</v>
      </c>
      <c r="J2909" s="12">
        <v>7</v>
      </c>
      <c r="K2909" s="18">
        <v>5</v>
      </c>
      <c r="L2909" s="23">
        <v>12</v>
      </c>
      <c r="M2909" s="6" t="s">
        <v>145</v>
      </c>
      <c r="N2909" s="12">
        <v>0</v>
      </c>
      <c r="O2909" s="18">
        <v>3</v>
      </c>
      <c r="P2909" s="23">
        <v>3</v>
      </c>
      <c r="Q2909" s="6" t="s">
        <v>146</v>
      </c>
      <c r="R2909" s="12">
        <v>0</v>
      </c>
      <c r="S2909" s="18">
        <v>0</v>
      </c>
      <c r="T2909" s="23">
        <v>0</v>
      </c>
      <c r="V2909" s="6" t="s">
        <v>81</v>
      </c>
      <c r="W2909" s="12">
        <v>0</v>
      </c>
      <c r="X2909" s="18">
        <v>0</v>
      </c>
      <c r="Y2909" s="23">
        <v>0</v>
      </c>
    </row>
    <row r="2910" spans="1:25" ht="13.5" customHeight="1">
      <c r="A2910" s="4"/>
      <c r="B2910" s="10"/>
      <c r="C2910" s="16"/>
      <c r="D2910" s="21"/>
      <c r="E2910" s="4"/>
      <c r="F2910" s="10"/>
      <c r="G2910" s="16"/>
      <c r="H2910" s="21"/>
      <c r="I2910" s="4"/>
      <c r="J2910" s="10"/>
      <c r="K2910" s="16"/>
      <c r="L2910" s="21"/>
      <c r="M2910" s="4"/>
      <c r="N2910" s="10"/>
      <c r="O2910" s="16"/>
      <c r="P2910" s="21"/>
      <c r="Q2910" s="4"/>
      <c r="R2910" s="10"/>
      <c r="S2910" s="16"/>
      <c r="T2910" s="21"/>
      <c r="V2910" s="4"/>
      <c r="W2910" s="10"/>
      <c r="X2910" s="16"/>
      <c r="Y2910" s="21"/>
    </row>
    <row r="2911" spans="1:25" ht="13.5" customHeight="1">
      <c r="A2911" s="5"/>
      <c r="B2911" s="11"/>
      <c r="C2911" s="17"/>
      <c r="D2911" s="22"/>
      <c r="E2911" s="5"/>
      <c r="F2911" s="11"/>
      <c r="G2911" s="17"/>
      <c r="H2911" s="22"/>
      <c r="I2911" s="5"/>
      <c r="J2911" s="11"/>
      <c r="K2911" s="17"/>
      <c r="L2911" s="22"/>
      <c r="M2911" s="5"/>
      <c r="N2911" s="11"/>
      <c r="O2911" s="17"/>
      <c r="P2911" s="22"/>
      <c r="Q2911" s="7"/>
      <c r="R2911" s="13"/>
      <c r="S2911" s="19"/>
      <c r="T2911" s="24"/>
      <c r="V2911" s="7"/>
      <c r="W2911" s="13"/>
      <c r="X2911" s="19"/>
      <c r="Y2911" s="24"/>
    </row>
    <row r="2912" spans="1:25" ht="13.5" customHeight="1">
      <c r="A2912" s="6" t="s">
        <v>147</v>
      </c>
      <c r="B2912" s="12">
        <v>5</v>
      </c>
      <c r="C2912" s="18">
        <v>6</v>
      </c>
      <c r="D2912" s="23">
        <v>11</v>
      </c>
      <c r="E2912" s="6" t="s">
        <v>148</v>
      </c>
      <c r="F2912" s="12">
        <v>8</v>
      </c>
      <c r="G2912" s="18">
        <v>11</v>
      </c>
      <c r="H2912" s="23">
        <v>19</v>
      </c>
      <c r="I2912" s="6" t="s">
        <v>149</v>
      </c>
      <c r="J2912" s="12">
        <v>8</v>
      </c>
      <c r="K2912" s="18">
        <v>7</v>
      </c>
      <c r="L2912" s="23">
        <v>15</v>
      </c>
      <c r="M2912" s="6" t="s">
        <v>150</v>
      </c>
      <c r="N2912" s="12">
        <v>0</v>
      </c>
      <c r="O2912" s="18">
        <v>0</v>
      </c>
      <c r="P2912" s="23">
        <v>0</v>
      </c>
      <c r="Q2912" s="25" t="s">
        <v>151</v>
      </c>
      <c r="R2912" s="28">
        <v>649</v>
      </c>
      <c r="S2912" s="28">
        <v>659</v>
      </c>
      <c r="T2912" s="28">
        <v>1308</v>
      </c>
      <c r="V2912" s="25" t="s">
        <v>151</v>
      </c>
      <c r="W2912" s="28">
        <v>649</v>
      </c>
      <c r="X2912" s="28">
        <v>659</v>
      </c>
      <c r="Y2912" s="28">
        <v>1308</v>
      </c>
    </row>
    <row r="2913" spans="1:25" ht="13.5" customHeight="1">
      <c r="A2913" s="4"/>
      <c r="B2913" s="10"/>
      <c r="C2913" s="16"/>
      <c r="D2913" s="21"/>
      <c r="E2913" s="4"/>
      <c r="F2913" s="10"/>
      <c r="G2913" s="16"/>
      <c r="H2913" s="21"/>
      <c r="I2913" s="4"/>
      <c r="J2913" s="10"/>
      <c r="K2913" s="16"/>
      <c r="L2913" s="21"/>
      <c r="M2913" s="4"/>
      <c r="N2913" s="10"/>
      <c r="O2913" s="16"/>
      <c r="P2913" s="21"/>
      <c r="Q2913" s="26"/>
      <c r="R2913" s="40"/>
      <c r="S2913" s="40"/>
      <c r="T2913" s="40"/>
      <c r="V2913" s="26"/>
      <c r="W2913" s="40"/>
      <c r="X2913" s="40"/>
      <c r="Y2913" s="40"/>
    </row>
    <row r="2914" spans="1:25" ht="13.5" customHeight="1">
      <c r="A2914" s="5"/>
      <c r="B2914" s="11"/>
      <c r="C2914" s="17"/>
      <c r="D2914" s="22"/>
      <c r="E2914" s="5"/>
      <c r="F2914" s="11"/>
      <c r="G2914" s="17"/>
      <c r="H2914" s="22"/>
      <c r="I2914" s="5"/>
      <c r="J2914" s="11"/>
      <c r="K2914" s="17"/>
      <c r="L2914" s="22"/>
      <c r="M2914" s="5"/>
      <c r="N2914" s="11"/>
      <c r="O2914" s="17"/>
      <c r="P2914" s="22"/>
      <c r="Q2914" s="25" t="s">
        <v>36</v>
      </c>
      <c r="R2914" s="32">
        <v>153</v>
      </c>
      <c r="S2914" s="32">
        <v>185</v>
      </c>
      <c r="T2914" s="32">
        <v>338</v>
      </c>
    </row>
    <row r="2915" spans="1:25" ht="13.5" customHeight="1">
      <c r="A2915" s="6" t="s">
        <v>152</v>
      </c>
      <c r="B2915" s="12">
        <v>5</v>
      </c>
      <c r="C2915" s="18">
        <v>5</v>
      </c>
      <c r="D2915" s="23">
        <v>10</v>
      </c>
      <c r="E2915" s="6" t="s">
        <v>154</v>
      </c>
      <c r="F2915" s="12">
        <v>9</v>
      </c>
      <c r="G2915" s="18">
        <v>7</v>
      </c>
      <c r="H2915" s="23">
        <v>16</v>
      </c>
      <c r="I2915" s="6" t="s">
        <v>156</v>
      </c>
      <c r="J2915" s="12">
        <v>9</v>
      </c>
      <c r="K2915" s="18">
        <v>9</v>
      </c>
      <c r="L2915" s="23">
        <v>18</v>
      </c>
      <c r="M2915" s="6" t="s">
        <v>157</v>
      </c>
      <c r="N2915" s="12">
        <v>0</v>
      </c>
      <c r="O2915" s="18">
        <v>1</v>
      </c>
      <c r="P2915" s="23">
        <v>1</v>
      </c>
      <c r="Q2915" s="26"/>
      <c r="R2915" s="33"/>
      <c r="S2915" s="33"/>
      <c r="T2915" s="33"/>
    </row>
    <row r="2916" spans="1:25" ht="13.5" customHeight="1">
      <c r="A2916" s="4"/>
      <c r="B2916" s="10"/>
      <c r="C2916" s="16"/>
      <c r="D2916" s="21"/>
      <c r="E2916" s="4"/>
      <c r="F2916" s="10"/>
      <c r="G2916" s="16"/>
      <c r="H2916" s="21"/>
      <c r="I2916" s="4"/>
      <c r="J2916" s="10"/>
      <c r="K2916" s="16"/>
      <c r="L2916" s="21"/>
      <c r="M2916" s="4"/>
      <c r="N2916" s="10"/>
      <c r="O2916" s="16"/>
      <c r="P2916" s="21"/>
      <c r="Q2916" s="25" t="s">
        <v>153</v>
      </c>
      <c r="R2916" s="32">
        <v>42</v>
      </c>
      <c r="S2916" s="32">
        <v>46</v>
      </c>
      <c r="T2916" s="32">
        <v>44</v>
      </c>
    </row>
    <row r="2917" spans="1:25" ht="13.5" customHeight="1">
      <c r="A2917" s="5"/>
      <c r="B2917" s="11"/>
      <c r="C2917" s="17"/>
      <c r="D2917" s="22"/>
      <c r="E2917" s="5"/>
      <c r="F2917" s="11"/>
      <c r="G2917" s="17"/>
      <c r="H2917" s="22"/>
      <c r="I2917" s="5"/>
      <c r="J2917" s="11"/>
      <c r="K2917" s="17"/>
      <c r="L2917" s="22"/>
      <c r="M2917" s="5"/>
      <c r="N2917" s="11"/>
      <c r="O2917" s="17"/>
      <c r="P2917" s="22"/>
      <c r="Q2917" s="26"/>
      <c r="R2917" s="33"/>
      <c r="S2917" s="33"/>
      <c r="T2917" s="33"/>
    </row>
    <row r="2918" spans="1:25" ht="13.5" customHeight="1">
      <c r="A2918" s="6" t="s">
        <v>158</v>
      </c>
      <c r="B2918" s="12">
        <v>7</v>
      </c>
      <c r="C2918" s="18">
        <v>2</v>
      </c>
      <c r="D2918" s="23">
        <v>9</v>
      </c>
      <c r="E2918" s="6" t="s">
        <v>88</v>
      </c>
      <c r="F2918" s="12">
        <v>13</v>
      </c>
      <c r="G2918" s="18">
        <v>7</v>
      </c>
      <c r="H2918" s="23">
        <v>20</v>
      </c>
      <c r="I2918" s="6" t="s">
        <v>159</v>
      </c>
      <c r="J2918" s="12">
        <v>9</v>
      </c>
      <c r="K2918" s="18">
        <v>11</v>
      </c>
      <c r="L2918" s="23">
        <v>20</v>
      </c>
      <c r="M2918" s="6" t="s">
        <v>160</v>
      </c>
      <c r="N2918" s="12">
        <v>0</v>
      </c>
      <c r="O2918" s="18">
        <v>0</v>
      </c>
      <c r="P2918" s="23">
        <v>0</v>
      </c>
    </row>
    <row r="2919" spans="1:25" ht="13.5" customHeight="1">
      <c r="A2919" s="4"/>
      <c r="B2919" s="10"/>
      <c r="C2919" s="16"/>
      <c r="D2919" s="21"/>
      <c r="E2919" s="4"/>
      <c r="F2919" s="10"/>
      <c r="G2919" s="16"/>
      <c r="H2919" s="21"/>
      <c r="I2919" s="4"/>
      <c r="J2919" s="10"/>
      <c r="K2919" s="16"/>
      <c r="L2919" s="21"/>
      <c r="M2919" s="4"/>
      <c r="N2919" s="10"/>
      <c r="O2919" s="16"/>
      <c r="P2919" s="21"/>
      <c r="Q2919" s="27" t="s">
        <v>161</v>
      </c>
      <c r="R2919" s="34"/>
      <c r="S2919" s="34"/>
      <c r="T2919" s="34"/>
    </row>
    <row r="2920" spans="1:25" ht="13.5" customHeight="1">
      <c r="A2920" s="5"/>
      <c r="B2920" s="11"/>
      <c r="C2920" s="17"/>
      <c r="D2920" s="22"/>
      <c r="E2920" s="5"/>
      <c r="F2920" s="11"/>
      <c r="G2920" s="17"/>
      <c r="H2920" s="22"/>
      <c r="I2920" s="5"/>
      <c r="J2920" s="11"/>
      <c r="K2920" s="17"/>
      <c r="L2920" s="22"/>
      <c r="M2920" s="5"/>
      <c r="N2920" s="11"/>
      <c r="O2920" s="17"/>
      <c r="P2920" s="22"/>
      <c r="Q2920" s="25" t="s">
        <v>151</v>
      </c>
      <c r="R2920" s="32">
        <v>2</v>
      </c>
      <c r="S2920" s="32">
        <v>2</v>
      </c>
      <c r="T2920" s="32">
        <v>4</v>
      </c>
    </row>
    <row r="2921" spans="1:25" ht="13.5" customHeight="1">
      <c r="A2921" s="6" t="s">
        <v>155</v>
      </c>
      <c r="B2921" s="12">
        <v>2</v>
      </c>
      <c r="C2921" s="18">
        <v>1</v>
      </c>
      <c r="D2921" s="23">
        <v>3</v>
      </c>
      <c r="E2921" s="6" t="s">
        <v>163</v>
      </c>
      <c r="F2921" s="12">
        <v>6</v>
      </c>
      <c r="G2921" s="18">
        <v>10</v>
      </c>
      <c r="H2921" s="23">
        <v>16</v>
      </c>
      <c r="I2921" s="6" t="s">
        <v>93</v>
      </c>
      <c r="J2921" s="12">
        <v>5</v>
      </c>
      <c r="K2921" s="18">
        <v>11</v>
      </c>
      <c r="L2921" s="23">
        <v>16</v>
      </c>
      <c r="M2921" s="6" t="s">
        <v>164</v>
      </c>
      <c r="N2921" s="12">
        <v>0</v>
      </c>
      <c r="O2921" s="18">
        <v>1</v>
      </c>
      <c r="P2921" s="23">
        <v>1</v>
      </c>
      <c r="Q2921" s="26"/>
      <c r="R2921" s="33"/>
      <c r="S2921" s="33"/>
      <c r="T2921" s="33"/>
    </row>
    <row r="2922" spans="1:25" ht="13.5" customHeight="1">
      <c r="A2922" s="4"/>
      <c r="B2922" s="10"/>
      <c r="C2922" s="16"/>
      <c r="D2922" s="21"/>
      <c r="E2922" s="4"/>
      <c r="F2922" s="10"/>
      <c r="G2922" s="16"/>
      <c r="H2922" s="21"/>
      <c r="I2922" s="4"/>
      <c r="J2922" s="10"/>
      <c r="K2922" s="16"/>
      <c r="L2922" s="21"/>
      <c r="M2922" s="4"/>
      <c r="N2922" s="10"/>
      <c r="O2922" s="16"/>
      <c r="P2922" s="21"/>
    </row>
    <row r="2923" spans="1:25" ht="13.5" customHeight="1">
      <c r="A2923" s="7"/>
      <c r="B2923" s="13"/>
      <c r="C2923" s="19"/>
      <c r="D2923" s="24"/>
      <c r="E2923" s="7"/>
      <c r="F2923" s="13"/>
      <c r="G2923" s="19"/>
      <c r="H2923" s="24"/>
      <c r="I2923" s="7"/>
      <c r="J2923" s="13"/>
      <c r="K2923" s="19"/>
      <c r="L2923" s="24"/>
      <c r="M2923" s="7"/>
      <c r="N2923" s="13"/>
      <c r="O2923" s="19"/>
      <c r="P2923" s="24"/>
    </row>
    <row r="2924" spans="1:25">
      <c r="V2924" t="s">
        <v>179</v>
      </c>
    </row>
    <row r="2925" spans="1:25">
      <c r="A2925" t="s">
        <v>215</v>
      </c>
    </row>
    <row r="2926" spans="1:25">
      <c r="A2926" s="1" t="s">
        <v>5</v>
      </c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</row>
    <row r="2927" spans="1:25">
      <c r="A2927" s="2" t="s">
        <v>15</v>
      </c>
      <c r="B2927" s="8" t="s">
        <v>17</v>
      </c>
      <c r="C2927" s="14" t="s">
        <v>16</v>
      </c>
      <c r="D2927" s="2" t="s">
        <v>12</v>
      </c>
      <c r="E2927" s="2" t="s">
        <v>15</v>
      </c>
      <c r="F2927" s="8" t="s">
        <v>17</v>
      </c>
      <c r="G2927" s="14" t="s">
        <v>16</v>
      </c>
      <c r="H2927" s="2" t="s">
        <v>12</v>
      </c>
      <c r="I2927" s="2" t="s">
        <v>15</v>
      </c>
      <c r="J2927" s="8" t="s">
        <v>17</v>
      </c>
      <c r="K2927" s="14" t="s">
        <v>16</v>
      </c>
      <c r="L2927" s="2" t="s">
        <v>12</v>
      </c>
      <c r="M2927" s="2" t="s">
        <v>15</v>
      </c>
      <c r="N2927" s="8" t="s">
        <v>17</v>
      </c>
      <c r="O2927" s="14" t="s">
        <v>16</v>
      </c>
      <c r="P2927" s="2" t="s">
        <v>12</v>
      </c>
      <c r="Q2927" s="2" t="s">
        <v>15</v>
      </c>
      <c r="R2927" s="8" t="s">
        <v>17</v>
      </c>
      <c r="S2927" s="14" t="s">
        <v>16</v>
      </c>
      <c r="T2927" s="2" t="s">
        <v>12</v>
      </c>
      <c r="V2927" s="2" t="s">
        <v>9</v>
      </c>
      <c r="W2927" s="8" t="s">
        <v>17</v>
      </c>
      <c r="X2927" s="14" t="s">
        <v>16</v>
      </c>
      <c r="Y2927" s="2" t="s">
        <v>12</v>
      </c>
    </row>
    <row r="2928" spans="1:25" ht="13.5" customHeight="1">
      <c r="A2928" s="3" t="s">
        <v>19</v>
      </c>
      <c r="B2928" s="9">
        <v>4</v>
      </c>
      <c r="C2928" s="15">
        <v>5</v>
      </c>
      <c r="D2928" s="20">
        <v>9</v>
      </c>
      <c r="E2928" s="3" t="s">
        <v>2</v>
      </c>
      <c r="F2928" s="9">
        <v>7</v>
      </c>
      <c r="G2928" s="15">
        <v>7</v>
      </c>
      <c r="H2928" s="20">
        <v>14</v>
      </c>
      <c r="I2928" s="3" t="s">
        <v>20</v>
      </c>
      <c r="J2928" s="9">
        <v>8</v>
      </c>
      <c r="K2928" s="15">
        <v>4</v>
      </c>
      <c r="L2928" s="20">
        <v>12</v>
      </c>
      <c r="M2928" s="3" t="s">
        <v>21</v>
      </c>
      <c r="N2928" s="9">
        <v>5</v>
      </c>
      <c r="O2928" s="15">
        <v>3</v>
      </c>
      <c r="P2928" s="20">
        <v>8</v>
      </c>
      <c r="Q2928" s="3" t="s">
        <v>23</v>
      </c>
      <c r="R2928" s="9">
        <v>0</v>
      </c>
      <c r="S2928" s="15">
        <v>0</v>
      </c>
      <c r="T2928" s="20">
        <v>0</v>
      </c>
      <c r="V2928" s="3" t="s">
        <v>25</v>
      </c>
      <c r="W2928" s="9">
        <v>31</v>
      </c>
      <c r="X2928" s="15">
        <v>36</v>
      </c>
      <c r="Y2928" s="20">
        <v>67</v>
      </c>
    </row>
    <row r="2929" spans="1:25" ht="13.5" customHeight="1">
      <c r="A2929" s="4"/>
      <c r="B2929" s="10"/>
      <c r="C2929" s="16"/>
      <c r="D2929" s="21"/>
      <c r="E2929" s="4"/>
      <c r="F2929" s="10"/>
      <c r="G2929" s="16"/>
      <c r="H2929" s="21"/>
      <c r="I2929" s="4"/>
      <c r="J2929" s="10"/>
      <c r="K2929" s="16"/>
      <c r="L2929" s="21"/>
      <c r="M2929" s="4"/>
      <c r="N2929" s="10"/>
      <c r="O2929" s="16"/>
      <c r="P2929" s="21"/>
      <c r="Q2929" s="4"/>
      <c r="R2929" s="10"/>
      <c r="S2929" s="16"/>
      <c r="T2929" s="21"/>
      <c r="V2929" s="4"/>
      <c r="W2929" s="10"/>
      <c r="X2929" s="16"/>
      <c r="Y2929" s="21"/>
    </row>
    <row r="2930" spans="1:25" ht="13.5" customHeight="1">
      <c r="A2930" s="5"/>
      <c r="B2930" s="11"/>
      <c r="C2930" s="17"/>
      <c r="D2930" s="22"/>
      <c r="E2930" s="5"/>
      <c r="F2930" s="11"/>
      <c r="G2930" s="17"/>
      <c r="H2930" s="22"/>
      <c r="I2930" s="5"/>
      <c r="J2930" s="11"/>
      <c r="K2930" s="17"/>
      <c r="L2930" s="22"/>
      <c r="M2930" s="5"/>
      <c r="N2930" s="11"/>
      <c r="O2930" s="17"/>
      <c r="P2930" s="22"/>
      <c r="Q2930" s="5"/>
      <c r="R2930" s="11"/>
      <c r="S2930" s="17"/>
      <c r="T2930" s="22"/>
      <c r="V2930" s="5"/>
      <c r="W2930" s="11"/>
      <c r="X2930" s="17"/>
      <c r="Y2930" s="22"/>
    </row>
    <row r="2931" spans="1:25" ht="13.5" customHeight="1">
      <c r="A2931" s="6" t="s">
        <v>26</v>
      </c>
      <c r="B2931" s="12">
        <v>7</v>
      </c>
      <c r="C2931" s="18">
        <v>10</v>
      </c>
      <c r="D2931" s="23">
        <v>17</v>
      </c>
      <c r="E2931" s="6" t="s">
        <v>18</v>
      </c>
      <c r="F2931" s="12">
        <v>3</v>
      </c>
      <c r="G2931" s="18">
        <v>6</v>
      </c>
      <c r="H2931" s="23">
        <v>9</v>
      </c>
      <c r="I2931" s="6" t="s">
        <v>28</v>
      </c>
      <c r="J2931" s="12">
        <v>7</v>
      </c>
      <c r="K2931" s="18">
        <v>4</v>
      </c>
      <c r="L2931" s="23">
        <v>11</v>
      </c>
      <c r="M2931" s="6" t="s">
        <v>4</v>
      </c>
      <c r="N2931" s="12">
        <v>4</v>
      </c>
      <c r="O2931" s="18">
        <v>6</v>
      </c>
      <c r="P2931" s="23">
        <v>10</v>
      </c>
      <c r="Q2931" s="6" t="s">
        <v>33</v>
      </c>
      <c r="R2931" s="12">
        <v>0</v>
      </c>
      <c r="S2931" s="18">
        <v>0</v>
      </c>
      <c r="T2931" s="23">
        <v>0</v>
      </c>
      <c r="V2931" s="6" t="s">
        <v>37</v>
      </c>
      <c r="W2931" s="12">
        <v>37</v>
      </c>
      <c r="X2931" s="18">
        <v>39</v>
      </c>
      <c r="Y2931" s="23">
        <v>76</v>
      </c>
    </row>
    <row r="2932" spans="1:25" ht="13.5" customHeight="1">
      <c r="A2932" s="4"/>
      <c r="B2932" s="10"/>
      <c r="C2932" s="16"/>
      <c r="D2932" s="21"/>
      <c r="E2932" s="4"/>
      <c r="F2932" s="10"/>
      <c r="G2932" s="16"/>
      <c r="H2932" s="21"/>
      <c r="I2932" s="4"/>
      <c r="J2932" s="10"/>
      <c r="K2932" s="16"/>
      <c r="L2932" s="21"/>
      <c r="M2932" s="4"/>
      <c r="N2932" s="10"/>
      <c r="O2932" s="16"/>
      <c r="P2932" s="21"/>
      <c r="Q2932" s="4"/>
      <c r="R2932" s="10"/>
      <c r="S2932" s="16"/>
      <c r="T2932" s="21"/>
      <c r="V2932" s="4"/>
      <c r="W2932" s="10"/>
      <c r="X2932" s="16"/>
      <c r="Y2932" s="21"/>
    </row>
    <row r="2933" spans="1:25" ht="13.5" customHeight="1">
      <c r="A2933" s="5"/>
      <c r="B2933" s="11"/>
      <c r="C2933" s="17"/>
      <c r="D2933" s="22"/>
      <c r="E2933" s="5"/>
      <c r="F2933" s="11"/>
      <c r="G2933" s="17"/>
      <c r="H2933" s="22"/>
      <c r="I2933" s="5"/>
      <c r="J2933" s="11"/>
      <c r="K2933" s="17"/>
      <c r="L2933" s="22"/>
      <c r="M2933" s="5"/>
      <c r="N2933" s="11"/>
      <c r="O2933" s="17"/>
      <c r="P2933" s="22"/>
      <c r="Q2933" s="5"/>
      <c r="R2933" s="11"/>
      <c r="S2933" s="17"/>
      <c r="T2933" s="22"/>
      <c r="V2933" s="5"/>
      <c r="W2933" s="11"/>
      <c r="X2933" s="17"/>
      <c r="Y2933" s="22"/>
    </row>
    <row r="2934" spans="1:25" ht="13.5" customHeight="1">
      <c r="A2934" s="6" t="s">
        <v>39</v>
      </c>
      <c r="B2934" s="12">
        <v>5</v>
      </c>
      <c r="C2934" s="18">
        <v>5</v>
      </c>
      <c r="D2934" s="23">
        <v>10</v>
      </c>
      <c r="E2934" s="6" t="s">
        <v>43</v>
      </c>
      <c r="F2934" s="12">
        <v>5</v>
      </c>
      <c r="G2934" s="18">
        <v>7</v>
      </c>
      <c r="H2934" s="23">
        <v>12</v>
      </c>
      <c r="I2934" s="6" t="s">
        <v>45</v>
      </c>
      <c r="J2934" s="12">
        <v>11</v>
      </c>
      <c r="K2934" s="18">
        <v>7</v>
      </c>
      <c r="L2934" s="23">
        <v>18</v>
      </c>
      <c r="M2934" s="6" t="s">
        <v>47</v>
      </c>
      <c r="N2934" s="12">
        <v>2</v>
      </c>
      <c r="O2934" s="18">
        <v>4</v>
      </c>
      <c r="P2934" s="23">
        <v>6</v>
      </c>
      <c r="Q2934" s="6" t="s">
        <v>8</v>
      </c>
      <c r="R2934" s="12">
        <v>0</v>
      </c>
      <c r="S2934" s="18">
        <v>0</v>
      </c>
      <c r="T2934" s="23">
        <v>0</v>
      </c>
      <c r="V2934" s="6" t="s">
        <v>48</v>
      </c>
      <c r="W2934" s="12">
        <v>31</v>
      </c>
      <c r="X2934" s="18">
        <v>33</v>
      </c>
      <c r="Y2934" s="23">
        <v>64</v>
      </c>
    </row>
    <row r="2935" spans="1:25" ht="13.5" customHeight="1">
      <c r="A2935" s="4"/>
      <c r="B2935" s="10"/>
      <c r="C2935" s="16"/>
      <c r="D2935" s="21"/>
      <c r="E2935" s="4"/>
      <c r="F2935" s="10"/>
      <c r="G2935" s="16"/>
      <c r="H2935" s="21"/>
      <c r="I2935" s="4"/>
      <c r="J2935" s="10"/>
      <c r="K2935" s="16"/>
      <c r="L2935" s="21"/>
      <c r="M2935" s="4"/>
      <c r="N2935" s="10"/>
      <c r="O2935" s="16"/>
      <c r="P2935" s="21"/>
      <c r="Q2935" s="4"/>
      <c r="R2935" s="10"/>
      <c r="S2935" s="16"/>
      <c r="T2935" s="21"/>
      <c r="V2935" s="4"/>
      <c r="W2935" s="10"/>
      <c r="X2935" s="16"/>
      <c r="Y2935" s="21"/>
    </row>
    <row r="2936" spans="1:25" ht="13.5" customHeight="1">
      <c r="A2936" s="5"/>
      <c r="B2936" s="11"/>
      <c r="C2936" s="17"/>
      <c r="D2936" s="22"/>
      <c r="E2936" s="5"/>
      <c r="F2936" s="11"/>
      <c r="G2936" s="17"/>
      <c r="H2936" s="22"/>
      <c r="I2936" s="5"/>
      <c r="J2936" s="11"/>
      <c r="K2936" s="17"/>
      <c r="L2936" s="22"/>
      <c r="M2936" s="5"/>
      <c r="N2936" s="11"/>
      <c r="O2936" s="17"/>
      <c r="P2936" s="22"/>
      <c r="Q2936" s="5"/>
      <c r="R2936" s="11"/>
      <c r="S2936" s="17"/>
      <c r="T2936" s="22"/>
      <c r="V2936" s="5"/>
      <c r="W2936" s="11"/>
      <c r="X2936" s="17"/>
      <c r="Y2936" s="22"/>
    </row>
    <row r="2937" spans="1:25" ht="13.5" customHeight="1">
      <c r="A2937" s="6" t="s">
        <v>50</v>
      </c>
      <c r="B2937" s="12">
        <v>9</v>
      </c>
      <c r="C2937" s="18">
        <v>9</v>
      </c>
      <c r="D2937" s="23">
        <v>18</v>
      </c>
      <c r="E2937" s="6" t="s">
        <v>52</v>
      </c>
      <c r="F2937" s="12">
        <v>3</v>
      </c>
      <c r="G2937" s="18">
        <v>4</v>
      </c>
      <c r="H2937" s="23">
        <v>7</v>
      </c>
      <c r="I2937" s="6" t="s">
        <v>42</v>
      </c>
      <c r="J2937" s="12">
        <v>10</v>
      </c>
      <c r="K2937" s="18">
        <v>5</v>
      </c>
      <c r="L2937" s="23">
        <v>15</v>
      </c>
      <c r="M2937" s="6" t="s">
        <v>54</v>
      </c>
      <c r="N2937" s="12">
        <v>2</v>
      </c>
      <c r="O2937" s="18">
        <v>6</v>
      </c>
      <c r="P2937" s="23">
        <v>8</v>
      </c>
      <c r="Q2937" s="6" t="s">
        <v>55</v>
      </c>
      <c r="R2937" s="12">
        <v>0</v>
      </c>
      <c r="S2937" s="18">
        <v>0</v>
      </c>
      <c r="T2937" s="23">
        <v>0</v>
      </c>
      <c r="V2937" s="6" t="s">
        <v>32</v>
      </c>
      <c r="W2937" s="12">
        <v>22</v>
      </c>
      <c r="X2937" s="18">
        <v>29</v>
      </c>
      <c r="Y2937" s="23">
        <v>51</v>
      </c>
    </row>
    <row r="2938" spans="1:25" ht="13.5" customHeight="1">
      <c r="A2938" s="4"/>
      <c r="B2938" s="10"/>
      <c r="C2938" s="16"/>
      <c r="D2938" s="21"/>
      <c r="E2938" s="4"/>
      <c r="F2938" s="10"/>
      <c r="G2938" s="16"/>
      <c r="H2938" s="21"/>
      <c r="I2938" s="4"/>
      <c r="J2938" s="10"/>
      <c r="K2938" s="16"/>
      <c r="L2938" s="21"/>
      <c r="M2938" s="4"/>
      <c r="N2938" s="10"/>
      <c r="O2938" s="16"/>
      <c r="P2938" s="21"/>
      <c r="Q2938" s="4"/>
      <c r="R2938" s="10"/>
      <c r="S2938" s="16"/>
      <c r="T2938" s="21"/>
      <c r="V2938" s="4"/>
      <c r="W2938" s="10"/>
      <c r="X2938" s="16"/>
      <c r="Y2938" s="21"/>
    </row>
    <row r="2939" spans="1:25" ht="13.5" customHeight="1">
      <c r="A2939" s="5"/>
      <c r="B2939" s="11"/>
      <c r="C2939" s="17"/>
      <c r="D2939" s="22"/>
      <c r="E2939" s="5"/>
      <c r="F2939" s="11"/>
      <c r="G2939" s="17"/>
      <c r="H2939" s="22"/>
      <c r="I2939" s="5"/>
      <c r="J2939" s="11"/>
      <c r="K2939" s="17"/>
      <c r="L2939" s="22"/>
      <c r="M2939" s="5"/>
      <c r="N2939" s="11"/>
      <c r="O2939" s="17"/>
      <c r="P2939" s="22"/>
      <c r="Q2939" s="5"/>
      <c r="R2939" s="11"/>
      <c r="S2939" s="17"/>
      <c r="T2939" s="22"/>
      <c r="V2939" s="5"/>
      <c r="W2939" s="11"/>
      <c r="X2939" s="17"/>
      <c r="Y2939" s="22"/>
    </row>
    <row r="2940" spans="1:25" ht="13.5" customHeight="1">
      <c r="A2940" s="6" t="s">
        <v>56</v>
      </c>
      <c r="B2940" s="12">
        <v>6</v>
      </c>
      <c r="C2940" s="18">
        <v>7</v>
      </c>
      <c r="D2940" s="23">
        <v>13</v>
      </c>
      <c r="E2940" s="6" t="s">
        <v>58</v>
      </c>
      <c r="F2940" s="12">
        <v>12</v>
      </c>
      <c r="G2940" s="18">
        <v>7</v>
      </c>
      <c r="H2940" s="23">
        <v>19</v>
      </c>
      <c r="I2940" s="6" t="s">
        <v>61</v>
      </c>
      <c r="J2940" s="12">
        <v>4</v>
      </c>
      <c r="K2940" s="18">
        <v>7</v>
      </c>
      <c r="L2940" s="23">
        <v>11</v>
      </c>
      <c r="M2940" s="6" t="s">
        <v>3</v>
      </c>
      <c r="N2940" s="12">
        <v>2</v>
      </c>
      <c r="O2940" s="18">
        <v>3</v>
      </c>
      <c r="P2940" s="23">
        <v>5</v>
      </c>
      <c r="Q2940" s="6" t="s">
        <v>63</v>
      </c>
      <c r="R2940" s="12">
        <v>0</v>
      </c>
      <c r="S2940" s="18">
        <v>0</v>
      </c>
      <c r="T2940" s="23">
        <v>0</v>
      </c>
      <c r="V2940" s="6" t="s">
        <v>64</v>
      </c>
      <c r="W2940" s="12">
        <v>24</v>
      </c>
      <c r="X2940" s="18">
        <v>27</v>
      </c>
      <c r="Y2940" s="23">
        <v>51</v>
      </c>
    </row>
    <row r="2941" spans="1:25" ht="13.5" customHeight="1">
      <c r="A2941" s="4"/>
      <c r="B2941" s="10"/>
      <c r="C2941" s="16"/>
      <c r="D2941" s="21"/>
      <c r="E2941" s="4"/>
      <c r="F2941" s="10"/>
      <c r="G2941" s="16"/>
      <c r="H2941" s="21"/>
      <c r="I2941" s="4"/>
      <c r="J2941" s="10"/>
      <c r="K2941" s="16"/>
      <c r="L2941" s="21"/>
      <c r="M2941" s="4"/>
      <c r="N2941" s="10"/>
      <c r="O2941" s="16"/>
      <c r="P2941" s="21"/>
      <c r="Q2941" s="4"/>
      <c r="R2941" s="10"/>
      <c r="S2941" s="16"/>
      <c r="T2941" s="21"/>
      <c r="V2941" s="4"/>
      <c r="W2941" s="10"/>
      <c r="X2941" s="16"/>
      <c r="Y2941" s="21"/>
    </row>
    <row r="2942" spans="1:25" ht="13.5" customHeight="1">
      <c r="A2942" s="5"/>
      <c r="B2942" s="11"/>
      <c r="C2942" s="17"/>
      <c r="D2942" s="22"/>
      <c r="E2942" s="5"/>
      <c r="F2942" s="11"/>
      <c r="G2942" s="17"/>
      <c r="H2942" s="22"/>
      <c r="I2942" s="5"/>
      <c r="J2942" s="11"/>
      <c r="K2942" s="17"/>
      <c r="L2942" s="22"/>
      <c r="M2942" s="5"/>
      <c r="N2942" s="11"/>
      <c r="O2942" s="17"/>
      <c r="P2942" s="22"/>
      <c r="Q2942" s="5"/>
      <c r="R2942" s="11"/>
      <c r="S2942" s="17"/>
      <c r="T2942" s="22"/>
      <c r="V2942" s="5"/>
      <c r="W2942" s="11"/>
      <c r="X2942" s="17"/>
      <c r="Y2942" s="22"/>
    </row>
    <row r="2943" spans="1:25" ht="13.5" customHeight="1">
      <c r="A2943" s="6" t="s">
        <v>66</v>
      </c>
      <c r="B2943" s="12">
        <v>4</v>
      </c>
      <c r="C2943" s="18">
        <v>11</v>
      </c>
      <c r="D2943" s="23">
        <v>15</v>
      </c>
      <c r="E2943" s="6" t="s">
        <v>67</v>
      </c>
      <c r="F2943" s="12">
        <v>5</v>
      </c>
      <c r="G2943" s="18">
        <v>11</v>
      </c>
      <c r="H2943" s="23">
        <v>16</v>
      </c>
      <c r="I2943" s="6" t="s">
        <v>41</v>
      </c>
      <c r="J2943" s="12">
        <v>0</v>
      </c>
      <c r="K2943" s="18">
        <v>4</v>
      </c>
      <c r="L2943" s="23">
        <v>4</v>
      </c>
      <c r="M2943" s="6" t="s">
        <v>70</v>
      </c>
      <c r="N2943" s="12">
        <v>5</v>
      </c>
      <c r="O2943" s="18">
        <v>1</v>
      </c>
      <c r="P2943" s="23">
        <v>6</v>
      </c>
      <c r="Q2943" s="6" t="s">
        <v>71</v>
      </c>
      <c r="R2943" s="12">
        <v>0</v>
      </c>
      <c r="S2943" s="18">
        <v>0</v>
      </c>
      <c r="T2943" s="23">
        <v>0</v>
      </c>
      <c r="V2943" s="6" t="s">
        <v>72</v>
      </c>
      <c r="W2943" s="12">
        <v>30</v>
      </c>
      <c r="X2943" s="18">
        <v>31</v>
      </c>
      <c r="Y2943" s="23">
        <v>61</v>
      </c>
    </row>
    <row r="2944" spans="1:25" ht="13.5" customHeight="1">
      <c r="A2944" s="4"/>
      <c r="B2944" s="10"/>
      <c r="C2944" s="16"/>
      <c r="D2944" s="21"/>
      <c r="E2944" s="4"/>
      <c r="F2944" s="10"/>
      <c r="G2944" s="16"/>
      <c r="H2944" s="21"/>
      <c r="I2944" s="4"/>
      <c r="J2944" s="10"/>
      <c r="K2944" s="16"/>
      <c r="L2944" s="21"/>
      <c r="M2944" s="4"/>
      <c r="N2944" s="10"/>
      <c r="O2944" s="16"/>
      <c r="P2944" s="21"/>
      <c r="Q2944" s="4"/>
      <c r="R2944" s="10"/>
      <c r="S2944" s="16"/>
      <c r="T2944" s="21"/>
      <c r="V2944" s="4"/>
      <c r="W2944" s="10"/>
      <c r="X2944" s="16"/>
      <c r="Y2944" s="21"/>
    </row>
    <row r="2945" spans="1:25" ht="13.5" customHeight="1">
      <c r="A2945" s="5"/>
      <c r="B2945" s="11"/>
      <c r="C2945" s="17"/>
      <c r="D2945" s="22"/>
      <c r="E2945" s="5"/>
      <c r="F2945" s="11"/>
      <c r="G2945" s="17"/>
      <c r="H2945" s="22"/>
      <c r="I2945" s="5"/>
      <c r="J2945" s="11"/>
      <c r="K2945" s="17"/>
      <c r="L2945" s="22"/>
      <c r="M2945" s="5"/>
      <c r="N2945" s="11"/>
      <c r="O2945" s="17"/>
      <c r="P2945" s="22"/>
      <c r="Q2945" s="5"/>
      <c r="R2945" s="11"/>
      <c r="S2945" s="17"/>
      <c r="T2945" s="22"/>
      <c r="V2945" s="5"/>
      <c r="W2945" s="11"/>
      <c r="X2945" s="17"/>
      <c r="Y2945" s="22"/>
    </row>
    <row r="2946" spans="1:25" ht="13.5" customHeight="1">
      <c r="A2946" s="6" t="s">
        <v>73</v>
      </c>
      <c r="B2946" s="12">
        <v>7</v>
      </c>
      <c r="C2946" s="18">
        <v>7</v>
      </c>
      <c r="D2946" s="23">
        <v>14</v>
      </c>
      <c r="E2946" s="6" t="s">
        <v>13</v>
      </c>
      <c r="F2946" s="12">
        <v>9</v>
      </c>
      <c r="G2946" s="18">
        <v>7</v>
      </c>
      <c r="H2946" s="23">
        <v>16</v>
      </c>
      <c r="I2946" s="6" t="s">
        <v>49</v>
      </c>
      <c r="J2946" s="12">
        <v>6</v>
      </c>
      <c r="K2946" s="18">
        <v>6</v>
      </c>
      <c r="L2946" s="23">
        <v>12</v>
      </c>
      <c r="M2946" s="6" t="s">
        <v>60</v>
      </c>
      <c r="N2946" s="12">
        <v>4</v>
      </c>
      <c r="O2946" s="18">
        <v>5</v>
      </c>
      <c r="P2946" s="23">
        <v>9</v>
      </c>
      <c r="Q2946" s="6" t="s">
        <v>57</v>
      </c>
      <c r="R2946" s="12">
        <v>0</v>
      </c>
      <c r="S2946" s="18">
        <v>0</v>
      </c>
      <c r="T2946" s="23">
        <v>0</v>
      </c>
      <c r="V2946" s="6" t="s">
        <v>10</v>
      </c>
      <c r="W2946" s="12">
        <v>31</v>
      </c>
      <c r="X2946" s="18">
        <v>34</v>
      </c>
      <c r="Y2946" s="23">
        <v>65</v>
      </c>
    </row>
    <row r="2947" spans="1:25" ht="13.5" customHeight="1">
      <c r="A2947" s="4"/>
      <c r="B2947" s="10"/>
      <c r="C2947" s="16"/>
      <c r="D2947" s="21"/>
      <c r="E2947" s="4"/>
      <c r="F2947" s="10"/>
      <c r="G2947" s="16"/>
      <c r="H2947" s="21"/>
      <c r="I2947" s="4"/>
      <c r="J2947" s="10"/>
      <c r="K2947" s="16"/>
      <c r="L2947" s="21"/>
      <c r="M2947" s="4"/>
      <c r="N2947" s="10"/>
      <c r="O2947" s="16"/>
      <c r="P2947" s="21"/>
      <c r="Q2947" s="4"/>
      <c r="R2947" s="10"/>
      <c r="S2947" s="16"/>
      <c r="T2947" s="21"/>
      <c r="V2947" s="4"/>
      <c r="W2947" s="10"/>
      <c r="X2947" s="16"/>
      <c r="Y2947" s="21"/>
    </row>
    <row r="2948" spans="1:25" ht="13.5" customHeight="1">
      <c r="A2948" s="5"/>
      <c r="B2948" s="11"/>
      <c r="C2948" s="17"/>
      <c r="D2948" s="22"/>
      <c r="E2948" s="5"/>
      <c r="F2948" s="11"/>
      <c r="G2948" s="17"/>
      <c r="H2948" s="22"/>
      <c r="I2948" s="5"/>
      <c r="J2948" s="11"/>
      <c r="K2948" s="17"/>
      <c r="L2948" s="22"/>
      <c r="M2948" s="5"/>
      <c r="N2948" s="11"/>
      <c r="O2948" s="17"/>
      <c r="P2948" s="22"/>
      <c r="Q2948" s="5"/>
      <c r="R2948" s="11"/>
      <c r="S2948" s="17"/>
      <c r="T2948" s="22"/>
      <c r="V2948" s="5"/>
      <c r="W2948" s="11"/>
      <c r="X2948" s="17"/>
      <c r="Y2948" s="22"/>
    </row>
    <row r="2949" spans="1:25" ht="13.5" customHeight="1">
      <c r="A2949" s="6" t="s">
        <v>62</v>
      </c>
      <c r="B2949" s="12">
        <v>4</v>
      </c>
      <c r="C2949" s="18">
        <v>14</v>
      </c>
      <c r="D2949" s="23">
        <v>18</v>
      </c>
      <c r="E2949" s="6" t="s">
        <v>30</v>
      </c>
      <c r="F2949" s="12">
        <v>4</v>
      </c>
      <c r="G2949" s="18">
        <v>3</v>
      </c>
      <c r="H2949" s="23">
        <v>7</v>
      </c>
      <c r="I2949" s="6" t="s">
        <v>74</v>
      </c>
      <c r="J2949" s="12">
        <v>3</v>
      </c>
      <c r="K2949" s="18">
        <v>5</v>
      </c>
      <c r="L2949" s="23">
        <v>8</v>
      </c>
      <c r="M2949" s="6" t="s">
        <v>68</v>
      </c>
      <c r="N2949" s="12">
        <v>0</v>
      </c>
      <c r="O2949" s="18">
        <v>1</v>
      </c>
      <c r="P2949" s="23">
        <v>1</v>
      </c>
      <c r="Q2949" s="6" t="s">
        <v>35</v>
      </c>
      <c r="R2949" s="12">
        <v>0</v>
      </c>
      <c r="S2949" s="18">
        <v>0</v>
      </c>
      <c r="T2949" s="23">
        <v>0</v>
      </c>
      <c r="V2949" s="6" t="s">
        <v>75</v>
      </c>
      <c r="W2949" s="12">
        <v>49</v>
      </c>
      <c r="X2949" s="18">
        <v>44</v>
      </c>
      <c r="Y2949" s="23">
        <v>93</v>
      </c>
    </row>
    <row r="2950" spans="1:25" ht="13.5" customHeight="1">
      <c r="A2950" s="4"/>
      <c r="B2950" s="10"/>
      <c r="C2950" s="16"/>
      <c r="D2950" s="21"/>
      <c r="E2950" s="4"/>
      <c r="F2950" s="10"/>
      <c r="G2950" s="16"/>
      <c r="H2950" s="21"/>
      <c r="I2950" s="4"/>
      <c r="J2950" s="10"/>
      <c r="K2950" s="16"/>
      <c r="L2950" s="21"/>
      <c r="M2950" s="4"/>
      <c r="N2950" s="10"/>
      <c r="O2950" s="16"/>
      <c r="P2950" s="21"/>
      <c r="Q2950" s="4"/>
      <c r="R2950" s="10"/>
      <c r="S2950" s="16"/>
      <c r="T2950" s="21"/>
      <c r="V2950" s="4"/>
      <c r="W2950" s="10"/>
      <c r="X2950" s="16"/>
      <c r="Y2950" s="21"/>
    </row>
    <row r="2951" spans="1:25" ht="13.5" customHeight="1">
      <c r="A2951" s="5"/>
      <c r="B2951" s="11"/>
      <c r="C2951" s="17"/>
      <c r="D2951" s="22"/>
      <c r="E2951" s="5"/>
      <c r="F2951" s="11"/>
      <c r="G2951" s="17"/>
      <c r="H2951" s="22"/>
      <c r="I2951" s="5"/>
      <c r="J2951" s="11"/>
      <c r="K2951" s="17"/>
      <c r="L2951" s="22"/>
      <c r="M2951" s="5"/>
      <c r="N2951" s="11"/>
      <c r="O2951" s="17"/>
      <c r="P2951" s="22"/>
      <c r="Q2951" s="5"/>
      <c r="R2951" s="11"/>
      <c r="S2951" s="17"/>
      <c r="T2951" s="22"/>
      <c r="V2951" s="5"/>
      <c r="W2951" s="11"/>
      <c r="X2951" s="17"/>
      <c r="Y2951" s="22"/>
    </row>
    <row r="2952" spans="1:25" ht="13.5" customHeight="1">
      <c r="A2952" s="6" t="s">
        <v>53</v>
      </c>
      <c r="B2952" s="12">
        <v>8</v>
      </c>
      <c r="C2952" s="18">
        <v>4</v>
      </c>
      <c r="D2952" s="23">
        <v>12</v>
      </c>
      <c r="E2952" s="6" t="s">
        <v>24</v>
      </c>
      <c r="F2952" s="12">
        <v>8</v>
      </c>
      <c r="G2952" s="18">
        <v>4</v>
      </c>
      <c r="H2952" s="23">
        <v>12</v>
      </c>
      <c r="I2952" s="6" t="s">
        <v>77</v>
      </c>
      <c r="J2952" s="12">
        <v>6</v>
      </c>
      <c r="K2952" s="18">
        <v>5</v>
      </c>
      <c r="L2952" s="23">
        <v>11</v>
      </c>
      <c r="M2952" s="6" t="s">
        <v>44</v>
      </c>
      <c r="N2952" s="12">
        <v>1</v>
      </c>
      <c r="O2952" s="18">
        <v>3</v>
      </c>
      <c r="P2952" s="23">
        <v>4</v>
      </c>
      <c r="Q2952" s="6" t="s">
        <v>46</v>
      </c>
      <c r="R2952" s="12">
        <v>0</v>
      </c>
      <c r="S2952" s="18">
        <v>0</v>
      </c>
      <c r="T2952" s="23">
        <v>0</v>
      </c>
      <c r="V2952" s="6" t="s">
        <v>29</v>
      </c>
      <c r="W2952" s="12">
        <v>41</v>
      </c>
      <c r="X2952" s="18">
        <v>38</v>
      </c>
      <c r="Y2952" s="23">
        <v>79</v>
      </c>
    </row>
    <row r="2953" spans="1:25" ht="13.5" customHeight="1">
      <c r="A2953" s="4"/>
      <c r="B2953" s="10"/>
      <c r="C2953" s="16"/>
      <c r="D2953" s="21"/>
      <c r="E2953" s="4"/>
      <c r="F2953" s="10"/>
      <c r="G2953" s="16"/>
      <c r="H2953" s="21"/>
      <c r="I2953" s="4"/>
      <c r="J2953" s="10"/>
      <c r="K2953" s="16"/>
      <c r="L2953" s="21"/>
      <c r="M2953" s="4"/>
      <c r="N2953" s="10"/>
      <c r="O2953" s="16"/>
      <c r="P2953" s="21"/>
      <c r="Q2953" s="4"/>
      <c r="R2953" s="10"/>
      <c r="S2953" s="16"/>
      <c r="T2953" s="21"/>
      <c r="V2953" s="4"/>
      <c r="W2953" s="10"/>
      <c r="X2953" s="16"/>
      <c r="Y2953" s="21"/>
    </row>
    <row r="2954" spans="1:25" ht="13.5" customHeight="1">
      <c r="A2954" s="5"/>
      <c r="B2954" s="11"/>
      <c r="C2954" s="17"/>
      <c r="D2954" s="22"/>
      <c r="E2954" s="5"/>
      <c r="F2954" s="11"/>
      <c r="G2954" s="17"/>
      <c r="H2954" s="22"/>
      <c r="I2954" s="5"/>
      <c r="J2954" s="11"/>
      <c r="K2954" s="17"/>
      <c r="L2954" s="22"/>
      <c r="M2954" s="5"/>
      <c r="N2954" s="11"/>
      <c r="O2954" s="17"/>
      <c r="P2954" s="22"/>
      <c r="Q2954" s="5"/>
      <c r="R2954" s="11"/>
      <c r="S2954" s="17"/>
      <c r="T2954" s="22"/>
      <c r="V2954" s="5"/>
      <c r="W2954" s="11"/>
      <c r="X2954" s="17"/>
      <c r="Y2954" s="22"/>
    </row>
    <row r="2955" spans="1:25" ht="13.5" customHeight="1">
      <c r="A2955" s="6" t="s">
        <v>78</v>
      </c>
      <c r="B2955" s="12">
        <v>14</v>
      </c>
      <c r="C2955" s="18">
        <v>3</v>
      </c>
      <c r="D2955" s="23">
        <v>17</v>
      </c>
      <c r="E2955" s="6" t="s">
        <v>79</v>
      </c>
      <c r="F2955" s="12">
        <v>5</v>
      </c>
      <c r="G2955" s="18">
        <v>9</v>
      </c>
      <c r="H2955" s="23">
        <v>14</v>
      </c>
      <c r="I2955" s="6" t="s">
        <v>7</v>
      </c>
      <c r="J2955" s="12">
        <v>6</v>
      </c>
      <c r="K2955" s="18">
        <v>7</v>
      </c>
      <c r="L2955" s="23">
        <v>13</v>
      </c>
      <c r="M2955" s="6" t="s">
        <v>59</v>
      </c>
      <c r="N2955" s="12">
        <v>3</v>
      </c>
      <c r="O2955" s="18">
        <v>0</v>
      </c>
      <c r="P2955" s="23">
        <v>3</v>
      </c>
      <c r="Q2955" s="6" t="s">
        <v>80</v>
      </c>
      <c r="R2955" s="12">
        <v>0</v>
      </c>
      <c r="S2955" s="18">
        <v>0</v>
      </c>
      <c r="T2955" s="23">
        <v>0</v>
      </c>
      <c r="V2955" s="6" t="s">
        <v>82</v>
      </c>
      <c r="W2955" s="12">
        <v>40</v>
      </c>
      <c r="X2955" s="18">
        <v>31</v>
      </c>
      <c r="Y2955" s="23">
        <v>71</v>
      </c>
    </row>
    <row r="2956" spans="1:25" ht="13.5" customHeight="1">
      <c r="A2956" s="4"/>
      <c r="B2956" s="10"/>
      <c r="C2956" s="16"/>
      <c r="D2956" s="21"/>
      <c r="E2956" s="4"/>
      <c r="F2956" s="10"/>
      <c r="G2956" s="16"/>
      <c r="H2956" s="21"/>
      <c r="I2956" s="4"/>
      <c r="J2956" s="10"/>
      <c r="K2956" s="16"/>
      <c r="L2956" s="21"/>
      <c r="M2956" s="4"/>
      <c r="N2956" s="10"/>
      <c r="O2956" s="16"/>
      <c r="P2956" s="21"/>
      <c r="Q2956" s="4"/>
      <c r="R2956" s="10"/>
      <c r="S2956" s="16"/>
      <c r="T2956" s="21"/>
      <c r="V2956" s="4"/>
      <c r="W2956" s="10"/>
      <c r="X2956" s="16"/>
      <c r="Y2956" s="21"/>
    </row>
    <row r="2957" spans="1:25" ht="13.5" customHeight="1">
      <c r="A2957" s="5"/>
      <c r="B2957" s="11"/>
      <c r="C2957" s="17"/>
      <c r="D2957" s="22"/>
      <c r="E2957" s="5"/>
      <c r="F2957" s="11"/>
      <c r="G2957" s="17"/>
      <c r="H2957" s="22"/>
      <c r="I2957" s="5"/>
      <c r="J2957" s="11"/>
      <c r="K2957" s="17"/>
      <c r="L2957" s="22"/>
      <c r="M2957" s="5"/>
      <c r="N2957" s="11"/>
      <c r="O2957" s="17"/>
      <c r="P2957" s="22"/>
      <c r="Q2957" s="5"/>
      <c r="R2957" s="11"/>
      <c r="S2957" s="17"/>
      <c r="T2957" s="22"/>
      <c r="V2957" s="5"/>
      <c r="W2957" s="11"/>
      <c r="X2957" s="17"/>
      <c r="Y2957" s="22"/>
    </row>
    <row r="2958" spans="1:25" ht="13.5" customHeight="1">
      <c r="A2958" s="6" t="s">
        <v>83</v>
      </c>
      <c r="B2958" s="12">
        <v>4</v>
      </c>
      <c r="C2958" s="18">
        <v>9</v>
      </c>
      <c r="D2958" s="23">
        <v>13</v>
      </c>
      <c r="E2958" s="6" t="s">
        <v>85</v>
      </c>
      <c r="F2958" s="12">
        <v>7</v>
      </c>
      <c r="G2958" s="18">
        <v>10</v>
      </c>
      <c r="H2958" s="23">
        <v>17</v>
      </c>
      <c r="I2958" s="6" t="s">
        <v>86</v>
      </c>
      <c r="J2958" s="12">
        <v>2</v>
      </c>
      <c r="K2958" s="18">
        <v>3</v>
      </c>
      <c r="L2958" s="23">
        <v>5</v>
      </c>
      <c r="M2958" s="6" t="s">
        <v>69</v>
      </c>
      <c r="N2958" s="12">
        <v>1</v>
      </c>
      <c r="O2958" s="18">
        <v>3</v>
      </c>
      <c r="P2958" s="23">
        <v>4</v>
      </c>
      <c r="Q2958" s="6" t="s">
        <v>87</v>
      </c>
      <c r="R2958" s="12">
        <v>0</v>
      </c>
      <c r="S2958" s="18">
        <v>0</v>
      </c>
      <c r="T2958" s="23">
        <v>0</v>
      </c>
      <c r="V2958" s="6" t="s">
        <v>51</v>
      </c>
      <c r="W2958" s="12">
        <v>40</v>
      </c>
      <c r="X2958" s="18">
        <v>27</v>
      </c>
      <c r="Y2958" s="23">
        <v>67</v>
      </c>
    </row>
    <row r="2959" spans="1:25" ht="13.5" customHeight="1">
      <c r="A2959" s="4"/>
      <c r="B2959" s="10"/>
      <c r="C2959" s="16"/>
      <c r="D2959" s="21"/>
      <c r="E2959" s="4"/>
      <c r="F2959" s="10"/>
      <c r="G2959" s="16"/>
      <c r="H2959" s="21"/>
      <c r="I2959" s="4"/>
      <c r="J2959" s="10"/>
      <c r="K2959" s="16"/>
      <c r="L2959" s="21"/>
      <c r="M2959" s="4"/>
      <c r="N2959" s="10"/>
      <c r="O2959" s="16"/>
      <c r="P2959" s="21"/>
      <c r="Q2959" s="4"/>
      <c r="R2959" s="10"/>
      <c r="S2959" s="16"/>
      <c r="T2959" s="21"/>
      <c r="V2959" s="4"/>
      <c r="W2959" s="10"/>
      <c r="X2959" s="16"/>
      <c r="Y2959" s="21"/>
    </row>
    <row r="2960" spans="1:25" ht="13.5" customHeight="1">
      <c r="A2960" s="5"/>
      <c r="B2960" s="11"/>
      <c r="C2960" s="17"/>
      <c r="D2960" s="22"/>
      <c r="E2960" s="5"/>
      <c r="F2960" s="11"/>
      <c r="G2960" s="17"/>
      <c r="H2960" s="22"/>
      <c r="I2960" s="5"/>
      <c r="J2960" s="11"/>
      <c r="K2960" s="17"/>
      <c r="L2960" s="22"/>
      <c r="M2960" s="5"/>
      <c r="N2960" s="11"/>
      <c r="O2960" s="17"/>
      <c r="P2960" s="22"/>
      <c r="Q2960" s="5"/>
      <c r="R2960" s="11"/>
      <c r="S2960" s="17"/>
      <c r="T2960" s="22"/>
      <c r="V2960" s="5"/>
      <c r="W2960" s="11"/>
      <c r="X2960" s="17"/>
      <c r="Y2960" s="22"/>
    </row>
    <row r="2961" spans="1:25" ht="13.5" customHeight="1">
      <c r="A2961" s="6" t="s">
        <v>89</v>
      </c>
      <c r="B2961" s="12">
        <v>6</v>
      </c>
      <c r="C2961" s="18">
        <v>9</v>
      </c>
      <c r="D2961" s="23">
        <v>15</v>
      </c>
      <c r="E2961" s="6" t="s">
        <v>91</v>
      </c>
      <c r="F2961" s="12">
        <v>11</v>
      </c>
      <c r="G2961" s="18">
        <v>7</v>
      </c>
      <c r="H2961" s="23">
        <v>18</v>
      </c>
      <c r="I2961" s="6" t="s">
        <v>92</v>
      </c>
      <c r="J2961" s="12">
        <v>0</v>
      </c>
      <c r="K2961" s="18">
        <v>3</v>
      </c>
      <c r="L2961" s="23">
        <v>3</v>
      </c>
      <c r="M2961" s="6" t="s">
        <v>94</v>
      </c>
      <c r="N2961" s="12">
        <v>0</v>
      </c>
      <c r="O2961" s="18">
        <v>3</v>
      </c>
      <c r="P2961" s="23">
        <v>3</v>
      </c>
      <c r="Q2961" s="6" t="s">
        <v>95</v>
      </c>
      <c r="R2961" s="12">
        <v>0</v>
      </c>
      <c r="S2961" s="18">
        <v>0</v>
      </c>
      <c r="T2961" s="23">
        <v>0</v>
      </c>
      <c r="V2961" s="6" t="s">
        <v>96</v>
      </c>
      <c r="W2961" s="12">
        <v>21</v>
      </c>
      <c r="X2961" s="18">
        <v>27</v>
      </c>
      <c r="Y2961" s="23">
        <v>48</v>
      </c>
    </row>
    <row r="2962" spans="1:25" ht="13.5" customHeight="1">
      <c r="A2962" s="4"/>
      <c r="B2962" s="10"/>
      <c r="C2962" s="16"/>
      <c r="D2962" s="21"/>
      <c r="E2962" s="4"/>
      <c r="F2962" s="10"/>
      <c r="G2962" s="16"/>
      <c r="H2962" s="21"/>
      <c r="I2962" s="4"/>
      <c r="J2962" s="10"/>
      <c r="K2962" s="16"/>
      <c r="L2962" s="21"/>
      <c r="M2962" s="4"/>
      <c r="N2962" s="10"/>
      <c r="O2962" s="16"/>
      <c r="P2962" s="21"/>
      <c r="Q2962" s="4"/>
      <c r="R2962" s="10"/>
      <c r="S2962" s="16"/>
      <c r="T2962" s="21"/>
      <c r="V2962" s="4"/>
      <c r="W2962" s="10"/>
      <c r="X2962" s="16"/>
      <c r="Y2962" s="21"/>
    </row>
    <row r="2963" spans="1:25" ht="13.5" customHeight="1">
      <c r="A2963" s="5"/>
      <c r="B2963" s="11"/>
      <c r="C2963" s="17"/>
      <c r="D2963" s="22"/>
      <c r="E2963" s="5"/>
      <c r="F2963" s="11"/>
      <c r="G2963" s="17"/>
      <c r="H2963" s="22"/>
      <c r="I2963" s="5"/>
      <c r="J2963" s="11"/>
      <c r="K2963" s="17"/>
      <c r="L2963" s="22"/>
      <c r="M2963" s="5"/>
      <c r="N2963" s="11"/>
      <c r="O2963" s="17"/>
      <c r="P2963" s="22"/>
      <c r="Q2963" s="5"/>
      <c r="R2963" s="11"/>
      <c r="S2963" s="17"/>
      <c r="T2963" s="22"/>
      <c r="V2963" s="5"/>
      <c r="W2963" s="11"/>
      <c r="X2963" s="17"/>
      <c r="Y2963" s="22"/>
    </row>
    <row r="2964" spans="1:25" ht="13.5" customHeight="1">
      <c r="A2964" s="6" t="s">
        <v>40</v>
      </c>
      <c r="B2964" s="12">
        <v>9</v>
      </c>
      <c r="C2964" s="18">
        <v>1</v>
      </c>
      <c r="D2964" s="23">
        <v>10</v>
      </c>
      <c r="E2964" s="6" t="s">
        <v>97</v>
      </c>
      <c r="F2964" s="12">
        <v>10</v>
      </c>
      <c r="G2964" s="18">
        <v>14</v>
      </c>
      <c r="H2964" s="23">
        <v>24</v>
      </c>
      <c r="I2964" s="6" t="s">
        <v>98</v>
      </c>
      <c r="J2964" s="12">
        <v>1</v>
      </c>
      <c r="K2964" s="18">
        <v>4</v>
      </c>
      <c r="L2964" s="23">
        <v>5</v>
      </c>
      <c r="M2964" s="6" t="s">
        <v>99</v>
      </c>
      <c r="N2964" s="12">
        <v>2</v>
      </c>
      <c r="O2964" s="18">
        <v>2</v>
      </c>
      <c r="P2964" s="23">
        <v>4</v>
      </c>
      <c r="Q2964" s="6" t="s">
        <v>100</v>
      </c>
      <c r="R2964" s="12">
        <v>0</v>
      </c>
      <c r="S2964" s="18">
        <v>0</v>
      </c>
      <c r="T2964" s="23">
        <v>0</v>
      </c>
      <c r="V2964" s="6" t="s">
        <v>101</v>
      </c>
      <c r="W2964" s="12">
        <v>9</v>
      </c>
      <c r="X2964" s="18">
        <v>21</v>
      </c>
      <c r="Y2964" s="23">
        <v>30</v>
      </c>
    </row>
    <row r="2965" spans="1:25" ht="13.5" customHeight="1">
      <c r="A2965" s="4"/>
      <c r="B2965" s="10"/>
      <c r="C2965" s="16"/>
      <c r="D2965" s="21"/>
      <c r="E2965" s="4"/>
      <c r="F2965" s="10"/>
      <c r="G2965" s="16"/>
      <c r="H2965" s="21"/>
      <c r="I2965" s="4"/>
      <c r="J2965" s="10"/>
      <c r="K2965" s="16"/>
      <c r="L2965" s="21"/>
      <c r="M2965" s="4"/>
      <c r="N2965" s="10"/>
      <c r="O2965" s="16"/>
      <c r="P2965" s="21"/>
      <c r="Q2965" s="4"/>
      <c r="R2965" s="10"/>
      <c r="S2965" s="16"/>
      <c r="T2965" s="21"/>
      <c r="V2965" s="4"/>
      <c r="W2965" s="10"/>
      <c r="X2965" s="16"/>
      <c r="Y2965" s="21"/>
    </row>
    <row r="2966" spans="1:25" ht="13.5" customHeight="1">
      <c r="A2966" s="5"/>
      <c r="B2966" s="11"/>
      <c r="C2966" s="17"/>
      <c r="D2966" s="22"/>
      <c r="E2966" s="5"/>
      <c r="F2966" s="11"/>
      <c r="G2966" s="17"/>
      <c r="H2966" s="22"/>
      <c r="I2966" s="5"/>
      <c r="J2966" s="11"/>
      <c r="K2966" s="17"/>
      <c r="L2966" s="22"/>
      <c r="M2966" s="5"/>
      <c r="N2966" s="11"/>
      <c r="O2966" s="17"/>
      <c r="P2966" s="22"/>
      <c r="Q2966" s="5"/>
      <c r="R2966" s="11"/>
      <c r="S2966" s="17"/>
      <c r="T2966" s="22"/>
      <c r="V2966" s="5"/>
      <c r="W2966" s="11"/>
      <c r="X2966" s="17"/>
      <c r="Y2966" s="22"/>
    </row>
    <row r="2967" spans="1:25" ht="13.5" customHeight="1">
      <c r="A2967" s="6" t="s">
        <v>103</v>
      </c>
      <c r="B2967" s="12">
        <v>7</v>
      </c>
      <c r="C2967" s="18">
        <v>6</v>
      </c>
      <c r="D2967" s="23">
        <v>13</v>
      </c>
      <c r="E2967" s="6" t="s">
        <v>106</v>
      </c>
      <c r="F2967" s="12">
        <v>10</v>
      </c>
      <c r="G2967" s="18">
        <v>6</v>
      </c>
      <c r="H2967" s="23">
        <v>16</v>
      </c>
      <c r="I2967" s="6" t="s">
        <v>107</v>
      </c>
      <c r="J2967" s="12">
        <v>3</v>
      </c>
      <c r="K2967" s="18">
        <v>6</v>
      </c>
      <c r="L2967" s="23">
        <v>9</v>
      </c>
      <c r="M2967" s="6" t="s">
        <v>108</v>
      </c>
      <c r="N2967" s="12">
        <v>1</v>
      </c>
      <c r="O2967" s="18">
        <v>3</v>
      </c>
      <c r="P2967" s="23">
        <v>4</v>
      </c>
      <c r="Q2967" s="6" t="s">
        <v>109</v>
      </c>
      <c r="R2967" s="12">
        <v>0</v>
      </c>
      <c r="S2967" s="18">
        <v>0</v>
      </c>
      <c r="T2967" s="23">
        <v>0</v>
      </c>
      <c r="V2967" s="6" t="s">
        <v>111</v>
      </c>
      <c r="W2967" s="12">
        <v>24</v>
      </c>
      <c r="X2967" s="18">
        <v>24</v>
      </c>
      <c r="Y2967" s="23">
        <v>48</v>
      </c>
    </row>
    <row r="2968" spans="1:25" ht="13.5" customHeight="1">
      <c r="A2968" s="4"/>
      <c r="B2968" s="10"/>
      <c r="C2968" s="16"/>
      <c r="D2968" s="21"/>
      <c r="E2968" s="4"/>
      <c r="F2968" s="10"/>
      <c r="G2968" s="16"/>
      <c r="H2968" s="21"/>
      <c r="I2968" s="4"/>
      <c r="J2968" s="10"/>
      <c r="K2968" s="16"/>
      <c r="L2968" s="21"/>
      <c r="M2968" s="4"/>
      <c r="N2968" s="10"/>
      <c r="O2968" s="16"/>
      <c r="P2968" s="21"/>
      <c r="Q2968" s="4"/>
      <c r="R2968" s="10"/>
      <c r="S2968" s="16"/>
      <c r="T2968" s="21"/>
      <c r="V2968" s="4"/>
      <c r="W2968" s="10"/>
      <c r="X2968" s="16"/>
      <c r="Y2968" s="21"/>
    </row>
    <row r="2969" spans="1:25" ht="13.5" customHeight="1">
      <c r="A2969" s="5"/>
      <c r="B2969" s="11"/>
      <c r="C2969" s="17"/>
      <c r="D2969" s="22"/>
      <c r="E2969" s="5"/>
      <c r="F2969" s="11"/>
      <c r="G2969" s="17"/>
      <c r="H2969" s="22"/>
      <c r="I2969" s="5"/>
      <c r="J2969" s="11"/>
      <c r="K2969" s="17"/>
      <c r="L2969" s="22"/>
      <c r="M2969" s="5"/>
      <c r="N2969" s="11"/>
      <c r="O2969" s="17"/>
      <c r="P2969" s="22"/>
      <c r="Q2969" s="5"/>
      <c r="R2969" s="11"/>
      <c r="S2969" s="17"/>
      <c r="T2969" s="22"/>
      <c r="V2969" s="5"/>
      <c r="W2969" s="11"/>
      <c r="X2969" s="17"/>
      <c r="Y2969" s="22"/>
    </row>
    <row r="2970" spans="1:25" ht="13.5" customHeight="1">
      <c r="A2970" s="6" t="s">
        <v>14</v>
      </c>
      <c r="B2970" s="12">
        <v>5</v>
      </c>
      <c r="C2970" s="18">
        <v>8</v>
      </c>
      <c r="D2970" s="23">
        <v>13</v>
      </c>
      <c r="E2970" s="6" t="s">
        <v>112</v>
      </c>
      <c r="F2970" s="12">
        <v>11</v>
      </c>
      <c r="G2970" s="18">
        <v>7</v>
      </c>
      <c r="H2970" s="23">
        <v>18</v>
      </c>
      <c r="I2970" s="6" t="s">
        <v>38</v>
      </c>
      <c r="J2970" s="12">
        <v>3</v>
      </c>
      <c r="K2970" s="18">
        <v>5</v>
      </c>
      <c r="L2970" s="23">
        <v>8</v>
      </c>
      <c r="M2970" s="6" t="s">
        <v>113</v>
      </c>
      <c r="N2970" s="12">
        <v>1</v>
      </c>
      <c r="O2970" s="18">
        <v>4</v>
      </c>
      <c r="P2970" s="23">
        <v>5</v>
      </c>
      <c r="Q2970" s="6" t="s">
        <v>114</v>
      </c>
      <c r="R2970" s="12">
        <v>0</v>
      </c>
      <c r="S2970" s="18">
        <v>0</v>
      </c>
      <c r="T2970" s="23">
        <v>0</v>
      </c>
      <c r="V2970" s="6" t="s">
        <v>115</v>
      </c>
      <c r="W2970" s="12">
        <v>26</v>
      </c>
      <c r="X2970" s="18">
        <v>23</v>
      </c>
      <c r="Y2970" s="23">
        <v>49</v>
      </c>
    </row>
    <row r="2971" spans="1:25" ht="13.5" customHeight="1">
      <c r="A2971" s="4"/>
      <c r="B2971" s="10"/>
      <c r="C2971" s="16"/>
      <c r="D2971" s="21"/>
      <c r="E2971" s="4"/>
      <c r="F2971" s="10"/>
      <c r="G2971" s="16"/>
      <c r="H2971" s="21"/>
      <c r="I2971" s="4"/>
      <c r="J2971" s="10"/>
      <c r="K2971" s="16"/>
      <c r="L2971" s="21"/>
      <c r="M2971" s="4"/>
      <c r="N2971" s="10"/>
      <c r="O2971" s="16"/>
      <c r="P2971" s="21"/>
      <c r="Q2971" s="4"/>
      <c r="R2971" s="10"/>
      <c r="S2971" s="16"/>
      <c r="T2971" s="21"/>
      <c r="V2971" s="4"/>
      <c r="W2971" s="10"/>
      <c r="X2971" s="16"/>
      <c r="Y2971" s="21"/>
    </row>
    <row r="2972" spans="1:25" ht="13.5" customHeight="1">
      <c r="A2972" s="5"/>
      <c r="B2972" s="11"/>
      <c r="C2972" s="17"/>
      <c r="D2972" s="22"/>
      <c r="E2972" s="5"/>
      <c r="F2972" s="11"/>
      <c r="G2972" s="17"/>
      <c r="H2972" s="22"/>
      <c r="I2972" s="5"/>
      <c r="J2972" s="11"/>
      <c r="K2972" s="17"/>
      <c r="L2972" s="22"/>
      <c r="M2972" s="5"/>
      <c r="N2972" s="11"/>
      <c r="O2972" s="17"/>
      <c r="P2972" s="22"/>
      <c r="Q2972" s="5"/>
      <c r="R2972" s="11"/>
      <c r="S2972" s="17"/>
      <c r="T2972" s="22"/>
      <c r="V2972" s="5"/>
      <c r="W2972" s="11"/>
      <c r="X2972" s="17"/>
      <c r="Y2972" s="22"/>
    </row>
    <row r="2973" spans="1:25" ht="13.5" customHeight="1">
      <c r="A2973" s="6" t="s">
        <v>116</v>
      </c>
      <c r="B2973" s="12">
        <v>5</v>
      </c>
      <c r="C2973" s="18">
        <v>8</v>
      </c>
      <c r="D2973" s="23">
        <v>13</v>
      </c>
      <c r="E2973" s="6" t="s">
        <v>117</v>
      </c>
      <c r="F2973" s="12">
        <v>6</v>
      </c>
      <c r="G2973" s="18">
        <v>6</v>
      </c>
      <c r="H2973" s="23">
        <v>12</v>
      </c>
      <c r="I2973" s="6" t="s">
        <v>102</v>
      </c>
      <c r="J2973" s="12">
        <v>5</v>
      </c>
      <c r="K2973" s="18">
        <v>7</v>
      </c>
      <c r="L2973" s="23">
        <v>12</v>
      </c>
      <c r="M2973" s="6" t="s">
        <v>118</v>
      </c>
      <c r="N2973" s="12">
        <v>1</v>
      </c>
      <c r="O2973" s="18">
        <v>3</v>
      </c>
      <c r="P2973" s="23">
        <v>4</v>
      </c>
      <c r="Q2973" s="6" t="s">
        <v>119</v>
      </c>
      <c r="R2973" s="12">
        <v>0</v>
      </c>
      <c r="S2973" s="18">
        <v>0</v>
      </c>
      <c r="T2973" s="23">
        <v>0</v>
      </c>
      <c r="V2973" s="6" t="s">
        <v>121</v>
      </c>
      <c r="W2973" s="12">
        <v>15</v>
      </c>
      <c r="X2973" s="18">
        <v>22</v>
      </c>
      <c r="Y2973" s="23">
        <v>37</v>
      </c>
    </row>
    <row r="2974" spans="1:25" ht="13.5" customHeight="1">
      <c r="A2974" s="4"/>
      <c r="B2974" s="10"/>
      <c r="C2974" s="16"/>
      <c r="D2974" s="21"/>
      <c r="E2974" s="4"/>
      <c r="F2974" s="10"/>
      <c r="G2974" s="16"/>
      <c r="H2974" s="21"/>
      <c r="I2974" s="4"/>
      <c r="J2974" s="10"/>
      <c r="K2974" s="16"/>
      <c r="L2974" s="21"/>
      <c r="M2974" s="4"/>
      <c r="N2974" s="10"/>
      <c r="O2974" s="16"/>
      <c r="P2974" s="21"/>
      <c r="Q2974" s="4"/>
      <c r="R2974" s="10"/>
      <c r="S2974" s="16"/>
      <c r="T2974" s="21"/>
      <c r="V2974" s="4"/>
      <c r="W2974" s="10"/>
      <c r="X2974" s="16"/>
      <c r="Y2974" s="21"/>
    </row>
    <row r="2975" spans="1:25" ht="13.5" customHeight="1">
      <c r="A2975" s="5"/>
      <c r="B2975" s="11"/>
      <c r="C2975" s="17"/>
      <c r="D2975" s="22"/>
      <c r="E2975" s="5"/>
      <c r="F2975" s="11"/>
      <c r="G2975" s="17"/>
      <c r="H2975" s="22"/>
      <c r="I2975" s="5"/>
      <c r="J2975" s="11"/>
      <c r="K2975" s="17"/>
      <c r="L2975" s="22"/>
      <c r="M2975" s="5"/>
      <c r="N2975" s="11"/>
      <c r="O2975" s="17"/>
      <c r="P2975" s="22"/>
      <c r="Q2975" s="5"/>
      <c r="R2975" s="11"/>
      <c r="S2975" s="17"/>
      <c r="T2975" s="22"/>
      <c r="V2975" s="5"/>
      <c r="W2975" s="11"/>
      <c r="X2975" s="17"/>
      <c r="Y2975" s="22"/>
    </row>
    <row r="2976" spans="1:25" ht="13.5" customHeight="1">
      <c r="A2976" s="6" t="s">
        <v>122</v>
      </c>
      <c r="B2976" s="12">
        <v>3</v>
      </c>
      <c r="C2976" s="18">
        <v>4</v>
      </c>
      <c r="D2976" s="23">
        <v>7</v>
      </c>
      <c r="E2976" s="6" t="s">
        <v>123</v>
      </c>
      <c r="F2976" s="12">
        <v>8</v>
      </c>
      <c r="G2976" s="18">
        <v>7</v>
      </c>
      <c r="H2976" s="23">
        <v>15</v>
      </c>
      <c r="I2976" s="6" t="s">
        <v>124</v>
      </c>
      <c r="J2976" s="12">
        <v>3</v>
      </c>
      <c r="K2976" s="18">
        <v>1</v>
      </c>
      <c r="L2976" s="23">
        <v>4</v>
      </c>
      <c r="M2976" s="6" t="s">
        <v>125</v>
      </c>
      <c r="N2976" s="12">
        <v>1</v>
      </c>
      <c r="O2976" s="18">
        <v>4</v>
      </c>
      <c r="P2976" s="23">
        <v>5</v>
      </c>
      <c r="Q2976" s="6" t="s">
        <v>126</v>
      </c>
      <c r="R2976" s="12">
        <v>0</v>
      </c>
      <c r="S2976" s="18">
        <v>0</v>
      </c>
      <c r="T2976" s="23">
        <v>0</v>
      </c>
      <c r="V2976" s="6" t="s">
        <v>127</v>
      </c>
      <c r="W2976" s="12">
        <v>13</v>
      </c>
      <c r="X2976" s="18">
        <v>10</v>
      </c>
      <c r="Y2976" s="23">
        <v>23</v>
      </c>
    </row>
    <row r="2977" spans="1:25" ht="13.5" customHeight="1">
      <c r="A2977" s="4"/>
      <c r="B2977" s="10"/>
      <c r="C2977" s="16"/>
      <c r="D2977" s="21"/>
      <c r="E2977" s="4"/>
      <c r="F2977" s="10"/>
      <c r="G2977" s="16"/>
      <c r="H2977" s="21"/>
      <c r="I2977" s="4"/>
      <c r="J2977" s="10"/>
      <c r="K2977" s="16"/>
      <c r="L2977" s="21"/>
      <c r="M2977" s="4"/>
      <c r="N2977" s="10"/>
      <c r="O2977" s="16"/>
      <c r="P2977" s="21"/>
      <c r="Q2977" s="4"/>
      <c r="R2977" s="10"/>
      <c r="S2977" s="16"/>
      <c r="T2977" s="21"/>
      <c r="V2977" s="4"/>
      <c r="W2977" s="10"/>
      <c r="X2977" s="16"/>
      <c r="Y2977" s="21"/>
    </row>
    <row r="2978" spans="1:25" ht="13.5" customHeight="1">
      <c r="A2978" s="5"/>
      <c r="B2978" s="11"/>
      <c r="C2978" s="17"/>
      <c r="D2978" s="22"/>
      <c r="E2978" s="5"/>
      <c r="F2978" s="11"/>
      <c r="G2978" s="17"/>
      <c r="H2978" s="22"/>
      <c r="I2978" s="5"/>
      <c r="J2978" s="11"/>
      <c r="K2978" s="17"/>
      <c r="L2978" s="22"/>
      <c r="M2978" s="5"/>
      <c r="N2978" s="11"/>
      <c r="O2978" s="17"/>
      <c r="P2978" s="22"/>
      <c r="Q2978" s="5"/>
      <c r="R2978" s="11"/>
      <c r="S2978" s="17"/>
      <c r="T2978" s="22"/>
      <c r="V2978" s="5"/>
      <c r="W2978" s="11"/>
      <c r="X2978" s="17"/>
      <c r="Y2978" s="22"/>
    </row>
    <row r="2979" spans="1:25" ht="13.5" customHeight="1">
      <c r="A2979" s="6" t="s">
        <v>128</v>
      </c>
      <c r="B2979" s="12">
        <v>4</v>
      </c>
      <c r="C2979" s="18">
        <v>8</v>
      </c>
      <c r="D2979" s="23">
        <v>12</v>
      </c>
      <c r="E2979" s="6" t="s">
        <v>129</v>
      </c>
      <c r="F2979" s="12">
        <v>16</v>
      </c>
      <c r="G2979" s="18">
        <v>10</v>
      </c>
      <c r="H2979" s="23">
        <v>26</v>
      </c>
      <c r="I2979" s="6" t="s">
        <v>130</v>
      </c>
      <c r="J2979" s="12">
        <v>5</v>
      </c>
      <c r="K2979" s="18">
        <v>4</v>
      </c>
      <c r="L2979" s="23">
        <v>9</v>
      </c>
      <c r="M2979" s="6" t="s">
        <v>131</v>
      </c>
      <c r="N2979" s="12">
        <v>0</v>
      </c>
      <c r="O2979" s="18">
        <v>1</v>
      </c>
      <c r="P2979" s="23">
        <v>1</v>
      </c>
      <c r="Q2979" s="6" t="s">
        <v>27</v>
      </c>
      <c r="R2979" s="12">
        <v>0</v>
      </c>
      <c r="S2979" s="18">
        <v>0</v>
      </c>
      <c r="T2979" s="23">
        <v>0</v>
      </c>
      <c r="V2979" s="6" t="s">
        <v>84</v>
      </c>
      <c r="W2979" s="12">
        <v>5</v>
      </c>
      <c r="X2979" s="18">
        <v>15</v>
      </c>
      <c r="Y2979" s="23">
        <v>20</v>
      </c>
    </row>
    <row r="2980" spans="1:25" ht="13.5" customHeight="1">
      <c r="A2980" s="4"/>
      <c r="B2980" s="10"/>
      <c r="C2980" s="16"/>
      <c r="D2980" s="21"/>
      <c r="E2980" s="4"/>
      <c r="F2980" s="10"/>
      <c r="G2980" s="16"/>
      <c r="H2980" s="21"/>
      <c r="I2980" s="4"/>
      <c r="J2980" s="10"/>
      <c r="K2980" s="16"/>
      <c r="L2980" s="21"/>
      <c r="M2980" s="4"/>
      <c r="N2980" s="10"/>
      <c r="O2980" s="16"/>
      <c r="P2980" s="21"/>
      <c r="Q2980" s="4"/>
      <c r="R2980" s="10"/>
      <c r="S2980" s="16"/>
      <c r="T2980" s="21"/>
      <c r="V2980" s="4"/>
      <c r="W2980" s="10"/>
      <c r="X2980" s="16"/>
      <c r="Y2980" s="21"/>
    </row>
    <row r="2981" spans="1:25" ht="13.5" customHeight="1">
      <c r="A2981" s="5"/>
      <c r="B2981" s="11"/>
      <c r="C2981" s="17"/>
      <c r="D2981" s="22"/>
      <c r="E2981" s="5"/>
      <c r="F2981" s="11"/>
      <c r="G2981" s="17"/>
      <c r="H2981" s="22"/>
      <c r="I2981" s="5"/>
      <c r="J2981" s="11"/>
      <c r="K2981" s="17"/>
      <c r="L2981" s="22"/>
      <c r="M2981" s="5"/>
      <c r="N2981" s="11"/>
      <c r="O2981" s="17"/>
      <c r="P2981" s="22"/>
      <c r="Q2981" s="5"/>
      <c r="R2981" s="11"/>
      <c r="S2981" s="17"/>
      <c r="T2981" s="22"/>
      <c r="V2981" s="5"/>
      <c r="W2981" s="11"/>
      <c r="X2981" s="17"/>
      <c r="Y2981" s="22"/>
    </row>
    <row r="2982" spans="1:25" ht="13.5" customHeight="1">
      <c r="A2982" s="6" t="s">
        <v>132</v>
      </c>
      <c r="B2982" s="12">
        <v>4</v>
      </c>
      <c r="C2982" s="18">
        <v>6</v>
      </c>
      <c r="D2982" s="23">
        <v>10</v>
      </c>
      <c r="E2982" s="6" t="s">
        <v>133</v>
      </c>
      <c r="F2982" s="12">
        <v>6</v>
      </c>
      <c r="G2982" s="18">
        <v>5</v>
      </c>
      <c r="H2982" s="23">
        <v>11</v>
      </c>
      <c r="I2982" s="6" t="s">
        <v>134</v>
      </c>
      <c r="J2982" s="12">
        <v>8</v>
      </c>
      <c r="K2982" s="18">
        <v>7</v>
      </c>
      <c r="L2982" s="23">
        <v>15</v>
      </c>
      <c r="M2982" s="6" t="s">
        <v>105</v>
      </c>
      <c r="N2982" s="12">
        <v>0</v>
      </c>
      <c r="O2982" s="18">
        <v>4</v>
      </c>
      <c r="P2982" s="23">
        <v>4</v>
      </c>
      <c r="Q2982" s="6" t="s">
        <v>76</v>
      </c>
      <c r="R2982" s="12">
        <v>0</v>
      </c>
      <c r="S2982" s="18">
        <v>0</v>
      </c>
      <c r="T2982" s="23">
        <v>0</v>
      </c>
      <c r="V2982" s="6" t="s">
        <v>135</v>
      </c>
      <c r="W2982" s="12">
        <v>2</v>
      </c>
      <c r="X2982" s="18">
        <v>13</v>
      </c>
      <c r="Y2982" s="23">
        <v>15</v>
      </c>
    </row>
    <row r="2983" spans="1:25" ht="13.5" customHeight="1">
      <c r="A2983" s="4"/>
      <c r="B2983" s="10"/>
      <c r="C2983" s="16"/>
      <c r="D2983" s="21"/>
      <c r="E2983" s="4"/>
      <c r="F2983" s="10"/>
      <c r="G2983" s="16"/>
      <c r="H2983" s="21"/>
      <c r="I2983" s="4"/>
      <c r="J2983" s="10"/>
      <c r="K2983" s="16"/>
      <c r="L2983" s="21"/>
      <c r="M2983" s="4"/>
      <c r="N2983" s="10"/>
      <c r="O2983" s="16"/>
      <c r="P2983" s="21"/>
      <c r="Q2983" s="4"/>
      <c r="R2983" s="10"/>
      <c r="S2983" s="16"/>
      <c r="T2983" s="21"/>
      <c r="V2983" s="4"/>
      <c r="W2983" s="10"/>
      <c r="X2983" s="16"/>
      <c r="Y2983" s="21"/>
    </row>
    <row r="2984" spans="1:25" ht="13.5" customHeight="1">
      <c r="A2984" s="5"/>
      <c r="B2984" s="11"/>
      <c r="C2984" s="17"/>
      <c r="D2984" s="22"/>
      <c r="E2984" s="5"/>
      <c r="F2984" s="11"/>
      <c r="G2984" s="17"/>
      <c r="H2984" s="22"/>
      <c r="I2984" s="5"/>
      <c r="J2984" s="11"/>
      <c r="K2984" s="17"/>
      <c r="L2984" s="22"/>
      <c r="M2984" s="5"/>
      <c r="N2984" s="11"/>
      <c r="O2984" s="17"/>
      <c r="P2984" s="22"/>
      <c r="Q2984" s="5"/>
      <c r="R2984" s="11"/>
      <c r="S2984" s="17"/>
      <c r="T2984" s="22"/>
      <c r="V2984" s="5"/>
      <c r="W2984" s="11"/>
      <c r="X2984" s="17"/>
      <c r="Y2984" s="22"/>
    </row>
    <row r="2985" spans="1:25" ht="13.5" customHeight="1">
      <c r="A2985" s="6" t="s">
        <v>136</v>
      </c>
      <c r="B2985" s="12">
        <v>6</v>
      </c>
      <c r="C2985" s="18">
        <v>3</v>
      </c>
      <c r="D2985" s="23">
        <v>9</v>
      </c>
      <c r="E2985" s="6" t="s">
        <v>104</v>
      </c>
      <c r="F2985" s="12">
        <v>5</v>
      </c>
      <c r="G2985" s="18">
        <v>10</v>
      </c>
      <c r="H2985" s="23">
        <v>15</v>
      </c>
      <c r="I2985" s="6" t="s">
        <v>137</v>
      </c>
      <c r="J2985" s="12">
        <v>3</v>
      </c>
      <c r="K2985" s="18">
        <v>5</v>
      </c>
      <c r="L2985" s="23">
        <v>8</v>
      </c>
      <c r="M2985" s="6" t="s">
        <v>138</v>
      </c>
      <c r="N2985" s="12">
        <v>0</v>
      </c>
      <c r="O2985" s="18">
        <v>1</v>
      </c>
      <c r="P2985" s="23">
        <v>1</v>
      </c>
      <c r="Q2985" s="6" t="s">
        <v>139</v>
      </c>
      <c r="R2985" s="12">
        <v>0</v>
      </c>
      <c r="S2985" s="18">
        <v>0</v>
      </c>
      <c r="T2985" s="23">
        <v>0</v>
      </c>
      <c r="V2985" s="6" t="s">
        <v>140</v>
      </c>
      <c r="W2985" s="12">
        <v>2</v>
      </c>
      <c r="X2985" s="18">
        <v>1</v>
      </c>
      <c r="Y2985" s="23">
        <v>3</v>
      </c>
    </row>
    <row r="2986" spans="1:25" ht="13.5" customHeight="1">
      <c r="A2986" s="4"/>
      <c r="B2986" s="10"/>
      <c r="C2986" s="16"/>
      <c r="D2986" s="21"/>
      <c r="E2986" s="4"/>
      <c r="F2986" s="10"/>
      <c r="G2986" s="16"/>
      <c r="H2986" s="21"/>
      <c r="I2986" s="4"/>
      <c r="J2986" s="10"/>
      <c r="K2986" s="16"/>
      <c r="L2986" s="21"/>
      <c r="M2986" s="4"/>
      <c r="N2986" s="10"/>
      <c r="O2986" s="16"/>
      <c r="P2986" s="21"/>
      <c r="Q2986" s="4"/>
      <c r="R2986" s="10"/>
      <c r="S2986" s="16"/>
      <c r="T2986" s="21"/>
      <c r="V2986" s="4"/>
      <c r="W2986" s="10"/>
      <c r="X2986" s="16"/>
      <c r="Y2986" s="21"/>
    </row>
    <row r="2987" spans="1:25" ht="13.5" customHeight="1">
      <c r="A2987" s="5"/>
      <c r="B2987" s="11"/>
      <c r="C2987" s="17"/>
      <c r="D2987" s="22"/>
      <c r="E2987" s="5"/>
      <c r="F2987" s="11"/>
      <c r="G2987" s="17"/>
      <c r="H2987" s="22"/>
      <c r="I2987" s="5"/>
      <c r="J2987" s="11"/>
      <c r="K2987" s="17"/>
      <c r="L2987" s="22"/>
      <c r="M2987" s="5"/>
      <c r="N2987" s="11"/>
      <c r="O2987" s="17"/>
      <c r="P2987" s="22"/>
      <c r="Q2987" s="5"/>
      <c r="R2987" s="11"/>
      <c r="S2987" s="17"/>
      <c r="T2987" s="22"/>
      <c r="V2987" s="5"/>
      <c r="W2987" s="11"/>
      <c r="X2987" s="17"/>
      <c r="Y2987" s="22"/>
    </row>
    <row r="2988" spans="1:25" ht="13.5" customHeight="1">
      <c r="A2988" s="6" t="s">
        <v>141</v>
      </c>
      <c r="B2988" s="12">
        <v>5</v>
      </c>
      <c r="C2988" s="18">
        <v>5</v>
      </c>
      <c r="D2988" s="23">
        <v>10</v>
      </c>
      <c r="E2988" s="6" t="s">
        <v>143</v>
      </c>
      <c r="F2988" s="12">
        <v>11</v>
      </c>
      <c r="G2988" s="18">
        <v>4</v>
      </c>
      <c r="H2988" s="23">
        <v>15</v>
      </c>
      <c r="I2988" s="6" t="s">
        <v>144</v>
      </c>
      <c r="J2988" s="12">
        <v>11</v>
      </c>
      <c r="K2988" s="18">
        <v>2</v>
      </c>
      <c r="L2988" s="23">
        <v>13</v>
      </c>
      <c r="M2988" s="6" t="s">
        <v>145</v>
      </c>
      <c r="N2988" s="12">
        <v>1</v>
      </c>
      <c r="O2988" s="18">
        <v>1</v>
      </c>
      <c r="P2988" s="23">
        <v>2</v>
      </c>
      <c r="Q2988" s="6" t="s">
        <v>146</v>
      </c>
      <c r="R2988" s="12">
        <v>0</v>
      </c>
      <c r="S2988" s="18">
        <v>0</v>
      </c>
      <c r="T2988" s="23">
        <v>0</v>
      </c>
      <c r="V2988" s="6" t="s">
        <v>81</v>
      </c>
      <c r="W2988" s="12">
        <v>0</v>
      </c>
      <c r="X2988" s="18">
        <v>0</v>
      </c>
      <c r="Y2988" s="23">
        <v>0</v>
      </c>
    </row>
    <row r="2989" spans="1:25" ht="13.5" customHeight="1">
      <c r="A2989" s="4"/>
      <c r="B2989" s="10"/>
      <c r="C2989" s="16"/>
      <c r="D2989" s="21"/>
      <c r="E2989" s="4"/>
      <c r="F2989" s="10"/>
      <c r="G2989" s="16"/>
      <c r="H2989" s="21"/>
      <c r="I2989" s="4"/>
      <c r="J2989" s="10"/>
      <c r="K2989" s="16"/>
      <c r="L2989" s="21"/>
      <c r="M2989" s="4"/>
      <c r="N2989" s="10"/>
      <c r="O2989" s="16"/>
      <c r="P2989" s="21"/>
      <c r="Q2989" s="4"/>
      <c r="R2989" s="10"/>
      <c r="S2989" s="16"/>
      <c r="T2989" s="21"/>
      <c r="V2989" s="4"/>
      <c r="W2989" s="10"/>
      <c r="X2989" s="16"/>
      <c r="Y2989" s="21"/>
    </row>
    <row r="2990" spans="1:25" ht="13.5" customHeight="1">
      <c r="A2990" s="5"/>
      <c r="B2990" s="11"/>
      <c r="C2990" s="17"/>
      <c r="D2990" s="22"/>
      <c r="E2990" s="5"/>
      <c r="F2990" s="11"/>
      <c r="G2990" s="17"/>
      <c r="H2990" s="22"/>
      <c r="I2990" s="5"/>
      <c r="J2990" s="11"/>
      <c r="K2990" s="17"/>
      <c r="L2990" s="22"/>
      <c r="M2990" s="5"/>
      <c r="N2990" s="11"/>
      <c r="O2990" s="17"/>
      <c r="P2990" s="22"/>
      <c r="Q2990" s="7"/>
      <c r="R2990" s="13"/>
      <c r="S2990" s="19"/>
      <c r="T2990" s="24"/>
      <c r="V2990" s="7"/>
      <c r="W2990" s="13"/>
      <c r="X2990" s="19"/>
      <c r="Y2990" s="24"/>
    </row>
    <row r="2991" spans="1:25" ht="13.5" customHeight="1">
      <c r="A2991" s="6" t="s">
        <v>147</v>
      </c>
      <c r="B2991" s="12">
        <v>9</v>
      </c>
      <c r="C2991" s="18">
        <v>6</v>
      </c>
      <c r="D2991" s="23">
        <v>15</v>
      </c>
      <c r="E2991" s="6" t="s">
        <v>148</v>
      </c>
      <c r="F2991" s="12">
        <v>6</v>
      </c>
      <c r="G2991" s="18">
        <v>6</v>
      </c>
      <c r="H2991" s="23">
        <v>12</v>
      </c>
      <c r="I2991" s="6" t="s">
        <v>149</v>
      </c>
      <c r="J2991" s="12">
        <v>4</v>
      </c>
      <c r="K2991" s="18">
        <v>5</v>
      </c>
      <c r="L2991" s="23">
        <v>9</v>
      </c>
      <c r="M2991" s="6" t="s">
        <v>150</v>
      </c>
      <c r="N2991" s="12">
        <v>1</v>
      </c>
      <c r="O2991" s="18">
        <v>0</v>
      </c>
      <c r="P2991" s="23">
        <v>1</v>
      </c>
      <c r="Q2991" s="25" t="s">
        <v>151</v>
      </c>
      <c r="R2991" s="28">
        <v>493</v>
      </c>
      <c r="S2991" s="28">
        <v>525</v>
      </c>
      <c r="T2991" s="28">
        <v>1018</v>
      </c>
      <c r="V2991" s="25" t="s">
        <v>151</v>
      </c>
      <c r="W2991" s="28">
        <v>493</v>
      </c>
      <c r="X2991" s="28">
        <v>525</v>
      </c>
      <c r="Y2991" s="28">
        <v>1018</v>
      </c>
    </row>
    <row r="2992" spans="1:25" ht="13.5" customHeight="1">
      <c r="A2992" s="4"/>
      <c r="B2992" s="10"/>
      <c r="C2992" s="16"/>
      <c r="D2992" s="21"/>
      <c r="E2992" s="4"/>
      <c r="F2992" s="10"/>
      <c r="G2992" s="16"/>
      <c r="H2992" s="21"/>
      <c r="I2992" s="4"/>
      <c r="J2992" s="10"/>
      <c r="K2992" s="16"/>
      <c r="L2992" s="21"/>
      <c r="M2992" s="4"/>
      <c r="N2992" s="10"/>
      <c r="O2992" s="16"/>
      <c r="P2992" s="21"/>
      <c r="Q2992" s="26"/>
      <c r="R2992" s="40"/>
      <c r="S2992" s="40"/>
      <c r="T2992" s="40"/>
      <c r="V2992" s="26"/>
      <c r="W2992" s="40"/>
      <c r="X2992" s="40"/>
      <c r="Y2992" s="40"/>
    </row>
    <row r="2993" spans="1:25" ht="13.5" customHeight="1">
      <c r="A2993" s="5"/>
      <c r="B2993" s="11"/>
      <c r="C2993" s="17"/>
      <c r="D2993" s="22"/>
      <c r="E2993" s="5"/>
      <c r="F2993" s="11"/>
      <c r="G2993" s="17"/>
      <c r="H2993" s="22"/>
      <c r="I2993" s="5"/>
      <c r="J2993" s="11"/>
      <c r="K2993" s="17"/>
      <c r="L2993" s="22"/>
      <c r="M2993" s="5"/>
      <c r="N2993" s="11"/>
      <c r="O2993" s="17"/>
      <c r="P2993" s="22"/>
      <c r="Q2993" s="25" t="s">
        <v>36</v>
      </c>
      <c r="R2993" s="32">
        <v>87</v>
      </c>
      <c r="S2993" s="32">
        <v>108</v>
      </c>
      <c r="T2993" s="32">
        <v>195</v>
      </c>
    </row>
    <row r="2994" spans="1:25" ht="13.5" customHeight="1">
      <c r="A2994" s="6" t="s">
        <v>152</v>
      </c>
      <c r="B2994" s="12">
        <v>2</v>
      </c>
      <c r="C2994" s="18">
        <v>7</v>
      </c>
      <c r="D2994" s="23">
        <v>9</v>
      </c>
      <c r="E2994" s="6" t="s">
        <v>154</v>
      </c>
      <c r="F2994" s="12">
        <v>9</v>
      </c>
      <c r="G2994" s="18">
        <v>9</v>
      </c>
      <c r="H2994" s="23">
        <v>18</v>
      </c>
      <c r="I2994" s="6" t="s">
        <v>156</v>
      </c>
      <c r="J2994" s="12">
        <v>3</v>
      </c>
      <c r="K2994" s="18">
        <v>8</v>
      </c>
      <c r="L2994" s="23">
        <v>11</v>
      </c>
      <c r="M2994" s="6" t="s">
        <v>157</v>
      </c>
      <c r="N2994" s="12">
        <v>0</v>
      </c>
      <c r="O2994" s="18">
        <v>0</v>
      </c>
      <c r="P2994" s="23">
        <v>0</v>
      </c>
      <c r="Q2994" s="26"/>
      <c r="R2994" s="33"/>
      <c r="S2994" s="33"/>
      <c r="T2994" s="33"/>
    </row>
    <row r="2995" spans="1:25" ht="13.5" customHeight="1">
      <c r="A2995" s="4"/>
      <c r="B2995" s="10"/>
      <c r="C2995" s="16"/>
      <c r="D2995" s="21"/>
      <c r="E2995" s="4"/>
      <c r="F2995" s="10"/>
      <c r="G2995" s="16"/>
      <c r="H2995" s="21"/>
      <c r="I2995" s="4"/>
      <c r="J2995" s="10"/>
      <c r="K2995" s="16"/>
      <c r="L2995" s="21"/>
      <c r="M2995" s="4"/>
      <c r="N2995" s="10"/>
      <c r="O2995" s="16"/>
      <c r="P2995" s="21"/>
      <c r="Q2995" s="25" t="s">
        <v>153</v>
      </c>
      <c r="R2995" s="32">
        <v>38</v>
      </c>
      <c r="S2995" s="32">
        <v>40</v>
      </c>
      <c r="T2995" s="32">
        <v>39</v>
      </c>
    </row>
    <row r="2996" spans="1:25" ht="13.5" customHeight="1">
      <c r="A2996" s="5"/>
      <c r="B2996" s="11"/>
      <c r="C2996" s="17"/>
      <c r="D2996" s="22"/>
      <c r="E2996" s="5"/>
      <c r="F2996" s="11"/>
      <c r="G2996" s="17"/>
      <c r="H2996" s="22"/>
      <c r="I2996" s="5"/>
      <c r="J2996" s="11"/>
      <c r="K2996" s="17"/>
      <c r="L2996" s="22"/>
      <c r="M2996" s="5"/>
      <c r="N2996" s="11"/>
      <c r="O2996" s="17"/>
      <c r="P2996" s="22"/>
      <c r="Q2996" s="26"/>
      <c r="R2996" s="33"/>
      <c r="S2996" s="33"/>
      <c r="T2996" s="33"/>
    </row>
    <row r="2997" spans="1:25" ht="13.5" customHeight="1">
      <c r="A2997" s="6" t="s">
        <v>158</v>
      </c>
      <c r="B2997" s="12">
        <v>6</v>
      </c>
      <c r="C2997" s="18">
        <v>3</v>
      </c>
      <c r="D2997" s="23">
        <v>9</v>
      </c>
      <c r="E2997" s="6" t="s">
        <v>88</v>
      </c>
      <c r="F2997" s="12">
        <v>9</v>
      </c>
      <c r="G2997" s="18">
        <v>8</v>
      </c>
      <c r="H2997" s="23">
        <v>17</v>
      </c>
      <c r="I2997" s="6" t="s">
        <v>159</v>
      </c>
      <c r="J2997" s="12">
        <v>4</v>
      </c>
      <c r="K2997" s="18">
        <v>2</v>
      </c>
      <c r="L2997" s="23">
        <v>6</v>
      </c>
      <c r="M2997" s="6" t="s">
        <v>160</v>
      </c>
      <c r="N2997" s="12">
        <v>0</v>
      </c>
      <c r="O2997" s="18">
        <v>0</v>
      </c>
      <c r="P2997" s="23">
        <v>0</v>
      </c>
    </row>
    <row r="2998" spans="1:25" ht="13.5" customHeight="1">
      <c r="A2998" s="4"/>
      <c r="B2998" s="10"/>
      <c r="C2998" s="16"/>
      <c r="D2998" s="21"/>
      <c r="E2998" s="4"/>
      <c r="F2998" s="10"/>
      <c r="G2998" s="16"/>
      <c r="H2998" s="21"/>
      <c r="I2998" s="4"/>
      <c r="J2998" s="10"/>
      <c r="K2998" s="16"/>
      <c r="L2998" s="21"/>
      <c r="M2998" s="4"/>
      <c r="N2998" s="10"/>
      <c r="O2998" s="16"/>
      <c r="P2998" s="21"/>
      <c r="Q2998" s="27" t="s">
        <v>161</v>
      </c>
      <c r="R2998" s="34"/>
      <c r="S2998" s="34"/>
      <c r="T2998" s="34"/>
    </row>
    <row r="2999" spans="1:25" ht="13.5" customHeight="1">
      <c r="A2999" s="5"/>
      <c r="B2999" s="11"/>
      <c r="C2999" s="17"/>
      <c r="D2999" s="22"/>
      <c r="E2999" s="5"/>
      <c r="F2999" s="11"/>
      <c r="G2999" s="17"/>
      <c r="H2999" s="22"/>
      <c r="I2999" s="5"/>
      <c r="J2999" s="11"/>
      <c r="K2999" s="17"/>
      <c r="L2999" s="22"/>
      <c r="M2999" s="5"/>
      <c r="N2999" s="11"/>
      <c r="O2999" s="17"/>
      <c r="P2999" s="22"/>
      <c r="Q2999" s="25" t="s">
        <v>151</v>
      </c>
      <c r="R2999" s="32">
        <v>8</v>
      </c>
      <c r="S2999" s="32">
        <v>6</v>
      </c>
      <c r="T2999" s="32">
        <v>14</v>
      </c>
    </row>
    <row r="3000" spans="1:25" ht="13.5" customHeight="1">
      <c r="A3000" s="6" t="s">
        <v>155</v>
      </c>
      <c r="B3000" s="12">
        <v>2</v>
      </c>
      <c r="C3000" s="18">
        <v>6</v>
      </c>
      <c r="D3000" s="23">
        <v>8</v>
      </c>
      <c r="E3000" s="6" t="s">
        <v>163</v>
      </c>
      <c r="F3000" s="12">
        <v>5</v>
      </c>
      <c r="G3000" s="18">
        <v>4</v>
      </c>
      <c r="H3000" s="23">
        <v>9</v>
      </c>
      <c r="I3000" s="6" t="s">
        <v>93</v>
      </c>
      <c r="J3000" s="12">
        <v>4</v>
      </c>
      <c r="K3000" s="18">
        <v>6</v>
      </c>
      <c r="L3000" s="23">
        <v>10</v>
      </c>
      <c r="M3000" s="6" t="s">
        <v>164</v>
      </c>
      <c r="N3000" s="12">
        <v>0</v>
      </c>
      <c r="O3000" s="18">
        <v>0</v>
      </c>
      <c r="P3000" s="23">
        <v>0</v>
      </c>
      <c r="Q3000" s="26"/>
      <c r="R3000" s="33"/>
      <c r="S3000" s="33"/>
      <c r="T3000" s="33"/>
    </row>
    <row r="3001" spans="1:25" ht="13.5" customHeight="1">
      <c r="A3001" s="4"/>
      <c r="B3001" s="10"/>
      <c r="C3001" s="16"/>
      <c r="D3001" s="21"/>
      <c r="E3001" s="4"/>
      <c r="F3001" s="10"/>
      <c r="G3001" s="16"/>
      <c r="H3001" s="21"/>
      <c r="I3001" s="4"/>
      <c r="J3001" s="10"/>
      <c r="K3001" s="16"/>
      <c r="L3001" s="21"/>
      <c r="M3001" s="4"/>
      <c r="N3001" s="10"/>
      <c r="O3001" s="16"/>
      <c r="P3001" s="21"/>
    </row>
    <row r="3002" spans="1:25" ht="13.5" customHeight="1">
      <c r="A3002" s="7"/>
      <c r="B3002" s="13"/>
      <c r="C3002" s="19"/>
      <c r="D3002" s="24"/>
      <c r="E3002" s="7"/>
      <c r="F3002" s="13"/>
      <c r="G3002" s="19"/>
      <c r="H3002" s="24"/>
      <c r="I3002" s="7"/>
      <c r="J3002" s="13"/>
      <c r="K3002" s="19"/>
      <c r="L3002" s="24"/>
      <c r="M3002" s="7"/>
      <c r="N3002" s="13"/>
      <c r="O3002" s="19"/>
      <c r="P3002" s="24"/>
    </row>
    <row r="3003" spans="1:25">
      <c r="V3003" t="s">
        <v>179</v>
      </c>
    </row>
    <row r="3004" spans="1:25">
      <c r="A3004" t="s">
        <v>216</v>
      </c>
    </row>
    <row r="3005" spans="1:25">
      <c r="A3005" s="1" t="s">
        <v>5</v>
      </c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</row>
    <row r="3006" spans="1:25">
      <c r="A3006" s="2" t="s">
        <v>15</v>
      </c>
      <c r="B3006" s="8" t="s">
        <v>17</v>
      </c>
      <c r="C3006" s="14" t="s">
        <v>16</v>
      </c>
      <c r="D3006" s="2" t="s">
        <v>12</v>
      </c>
      <c r="E3006" s="2" t="s">
        <v>15</v>
      </c>
      <c r="F3006" s="8" t="s">
        <v>17</v>
      </c>
      <c r="G3006" s="14" t="s">
        <v>16</v>
      </c>
      <c r="H3006" s="2" t="s">
        <v>12</v>
      </c>
      <c r="I3006" s="2" t="s">
        <v>15</v>
      </c>
      <c r="J3006" s="8" t="s">
        <v>17</v>
      </c>
      <c r="K3006" s="14" t="s">
        <v>16</v>
      </c>
      <c r="L3006" s="2" t="s">
        <v>12</v>
      </c>
      <c r="M3006" s="2" t="s">
        <v>15</v>
      </c>
      <c r="N3006" s="8" t="s">
        <v>17</v>
      </c>
      <c r="O3006" s="14" t="s">
        <v>16</v>
      </c>
      <c r="P3006" s="2" t="s">
        <v>12</v>
      </c>
      <c r="Q3006" s="2" t="s">
        <v>15</v>
      </c>
      <c r="R3006" s="8" t="s">
        <v>17</v>
      </c>
      <c r="S3006" s="14" t="s">
        <v>16</v>
      </c>
      <c r="T3006" s="2" t="s">
        <v>12</v>
      </c>
      <c r="V3006" s="2" t="s">
        <v>9</v>
      </c>
      <c r="W3006" s="8" t="s">
        <v>17</v>
      </c>
      <c r="X3006" s="14" t="s">
        <v>16</v>
      </c>
      <c r="Y3006" s="2" t="s">
        <v>12</v>
      </c>
    </row>
    <row r="3007" spans="1:25" ht="13.5" customHeight="1">
      <c r="A3007" s="3" t="s">
        <v>19</v>
      </c>
      <c r="B3007" s="9">
        <v>14</v>
      </c>
      <c r="C3007" s="15">
        <v>10</v>
      </c>
      <c r="D3007" s="20">
        <v>24</v>
      </c>
      <c r="E3007" s="3" t="s">
        <v>2</v>
      </c>
      <c r="F3007" s="9">
        <v>8</v>
      </c>
      <c r="G3007" s="15">
        <v>7</v>
      </c>
      <c r="H3007" s="20">
        <v>15</v>
      </c>
      <c r="I3007" s="3" t="s">
        <v>20</v>
      </c>
      <c r="J3007" s="9">
        <v>17</v>
      </c>
      <c r="K3007" s="15">
        <v>16</v>
      </c>
      <c r="L3007" s="20">
        <v>33</v>
      </c>
      <c r="M3007" s="3" t="s">
        <v>21</v>
      </c>
      <c r="N3007" s="9">
        <v>9</v>
      </c>
      <c r="O3007" s="15">
        <v>8</v>
      </c>
      <c r="P3007" s="20">
        <v>17</v>
      </c>
      <c r="Q3007" s="3" t="s">
        <v>23</v>
      </c>
      <c r="R3007" s="9">
        <v>0</v>
      </c>
      <c r="S3007" s="15">
        <v>0</v>
      </c>
      <c r="T3007" s="20">
        <v>0</v>
      </c>
      <c r="V3007" s="3" t="s">
        <v>25</v>
      </c>
      <c r="W3007" s="9">
        <v>57</v>
      </c>
      <c r="X3007" s="15">
        <v>40</v>
      </c>
      <c r="Y3007" s="20">
        <v>97</v>
      </c>
    </row>
    <row r="3008" spans="1:25" ht="13.5" customHeight="1">
      <c r="A3008" s="4"/>
      <c r="B3008" s="10"/>
      <c r="C3008" s="16"/>
      <c r="D3008" s="21"/>
      <c r="E3008" s="4"/>
      <c r="F3008" s="10"/>
      <c r="G3008" s="16"/>
      <c r="H3008" s="21"/>
      <c r="I3008" s="4"/>
      <c r="J3008" s="10"/>
      <c r="K3008" s="16"/>
      <c r="L3008" s="21"/>
      <c r="M3008" s="4"/>
      <c r="N3008" s="10"/>
      <c r="O3008" s="16"/>
      <c r="P3008" s="21"/>
      <c r="Q3008" s="4"/>
      <c r="R3008" s="10"/>
      <c r="S3008" s="16"/>
      <c r="T3008" s="21"/>
      <c r="V3008" s="4"/>
      <c r="W3008" s="10"/>
      <c r="X3008" s="16"/>
      <c r="Y3008" s="21"/>
    </row>
    <row r="3009" spans="1:25" ht="13.5" customHeight="1">
      <c r="A3009" s="5"/>
      <c r="B3009" s="11"/>
      <c r="C3009" s="17"/>
      <c r="D3009" s="22"/>
      <c r="E3009" s="5"/>
      <c r="F3009" s="11"/>
      <c r="G3009" s="17"/>
      <c r="H3009" s="22"/>
      <c r="I3009" s="5"/>
      <c r="J3009" s="11"/>
      <c r="K3009" s="17"/>
      <c r="L3009" s="22"/>
      <c r="M3009" s="5"/>
      <c r="N3009" s="11"/>
      <c r="O3009" s="17"/>
      <c r="P3009" s="22"/>
      <c r="Q3009" s="5"/>
      <c r="R3009" s="11"/>
      <c r="S3009" s="17"/>
      <c r="T3009" s="22"/>
      <c r="V3009" s="5"/>
      <c r="W3009" s="11"/>
      <c r="X3009" s="17"/>
      <c r="Y3009" s="22"/>
    </row>
    <row r="3010" spans="1:25" ht="13.5" customHeight="1">
      <c r="A3010" s="6" t="s">
        <v>26</v>
      </c>
      <c r="B3010" s="12">
        <v>6</v>
      </c>
      <c r="C3010" s="18">
        <v>11</v>
      </c>
      <c r="D3010" s="23">
        <v>17</v>
      </c>
      <c r="E3010" s="6" t="s">
        <v>18</v>
      </c>
      <c r="F3010" s="12">
        <v>13</v>
      </c>
      <c r="G3010" s="18">
        <v>14</v>
      </c>
      <c r="H3010" s="23">
        <v>27</v>
      </c>
      <c r="I3010" s="6" t="s">
        <v>28</v>
      </c>
      <c r="J3010" s="12">
        <v>10</v>
      </c>
      <c r="K3010" s="18">
        <v>9</v>
      </c>
      <c r="L3010" s="23">
        <v>19</v>
      </c>
      <c r="M3010" s="6" t="s">
        <v>4</v>
      </c>
      <c r="N3010" s="12">
        <v>7</v>
      </c>
      <c r="O3010" s="18">
        <v>5</v>
      </c>
      <c r="P3010" s="23">
        <v>12</v>
      </c>
      <c r="Q3010" s="6" t="s">
        <v>33</v>
      </c>
      <c r="R3010" s="12">
        <v>0</v>
      </c>
      <c r="S3010" s="18">
        <v>0</v>
      </c>
      <c r="T3010" s="23">
        <v>0</v>
      </c>
      <c r="V3010" s="6" t="s">
        <v>37</v>
      </c>
      <c r="W3010" s="12">
        <v>41</v>
      </c>
      <c r="X3010" s="18">
        <v>46</v>
      </c>
      <c r="Y3010" s="23">
        <v>87</v>
      </c>
    </row>
    <row r="3011" spans="1:25" ht="13.5" customHeight="1">
      <c r="A3011" s="4"/>
      <c r="B3011" s="10"/>
      <c r="C3011" s="16"/>
      <c r="D3011" s="21"/>
      <c r="E3011" s="4"/>
      <c r="F3011" s="10"/>
      <c r="G3011" s="16"/>
      <c r="H3011" s="21"/>
      <c r="I3011" s="4"/>
      <c r="J3011" s="10"/>
      <c r="K3011" s="16"/>
      <c r="L3011" s="21"/>
      <c r="M3011" s="4"/>
      <c r="N3011" s="10"/>
      <c r="O3011" s="16"/>
      <c r="P3011" s="21"/>
      <c r="Q3011" s="4"/>
      <c r="R3011" s="10"/>
      <c r="S3011" s="16"/>
      <c r="T3011" s="21"/>
      <c r="V3011" s="4"/>
      <c r="W3011" s="10"/>
      <c r="X3011" s="16"/>
      <c r="Y3011" s="21"/>
    </row>
    <row r="3012" spans="1:25" ht="13.5" customHeight="1">
      <c r="A3012" s="5"/>
      <c r="B3012" s="11"/>
      <c r="C3012" s="17"/>
      <c r="D3012" s="22"/>
      <c r="E3012" s="5"/>
      <c r="F3012" s="11"/>
      <c r="G3012" s="17"/>
      <c r="H3012" s="22"/>
      <c r="I3012" s="5"/>
      <c r="J3012" s="11"/>
      <c r="K3012" s="17"/>
      <c r="L3012" s="22"/>
      <c r="M3012" s="5"/>
      <c r="N3012" s="11"/>
      <c r="O3012" s="17"/>
      <c r="P3012" s="22"/>
      <c r="Q3012" s="5"/>
      <c r="R3012" s="11"/>
      <c r="S3012" s="17"/>
      <c r="T3012" s="22"/>
      <c r="V3012" s="5"/>
      <c r="W3012" s="11"/>
      <c r="X3012" s="17"/>
      <c r="Y3012" s="22"/>
    </row>
    <row r="3013" spans="1:25" ht="13.5" customHeight="1">
      <c r="A3013" s="6" t="s">
        <v>39</v>
      </c>
      <c r="B3013" s="12">
        <v>14</v>
      </c>
      <c r="C3013" s="18">
        <v>6</v>
      </c>
      <c r="D3013" s="23">
        <v>20</v>
      </c>
      <c r="E3013" s="6" t="s">
        <v>43</v>
      </c>
      <c r="F3013" s="12">
        <v>7</v>
      </c>
      <c r="G3013" s="18">
        <v>8</v>
      </c>
      <c r="H3013" s="23">
        <v>15</v>
      </c>
      <c r="I3013" s="6" t="s">
        <v>45</v>
      </c>
      <c r="J3013" s="12">
        <v>8</v>
      </c>
      <c r="K3013" s="18">
        <v>15</v>
      </c>
      <c r="L3013" s="23">
        <v>23</v>
      </c>
      <c r="M3013" s="6" t="s">
        <v>47</v>
      </c>
      <c r="N3013" s="12">
        <v>3</v>
      </c>
      <c r="O3013" s="18">
        <v>13</v>
      </c>
      <c r="P3013" s="23">
        <v>16</v>
      </c>
      <c r="Q3013" s="6" t="s">
        <v>8</v>
      </c>
      <c r="R3013" s="12">
        <v>0</v>
      </c>
      <c r="S3013" s="18">
        <v>0</v>
      </c>
      <c r="T3013" s="23">
        <v>0</v>
      </c>
      <c r="V3013" s="6" t="s">
        <v>48</v>
      </c>
      <c r="W3013" s="12">
        <v>53</v>
      </c>
      <c r="X3013" s="18">
        <v>41</v>
      </c>
      <c r="Y3013" s="23">
        <v>94</v>
      </c>
    </row>
    <row r="3014" spans="1:25" ht="13.5" customHeight="1">
      <c r="A3014" s="4"/>
      <c r="B3014" s="10"/>
      <c r="C3014" s="16"/>
      <c r="D3014" s="21"/>
      <c r="E3014" s="4"/>
      <c r="F3014" s="10"/>
      <c r="G3014" s="16"/>
      <c r="H3014" s="21"/>
      <c r="I3014" s="4"/>
      <c r="J3014" s="10"/>
      <c r="K3014" s="16"/>
      <c r="L3014" s="21"/>
      <c r="M3014" s="4"/>
      <c r="N3014" s="10"/>
      <c r="O3014" s="16"/>
      <c r="P3014" s="21"/>
      <c r="Q3014" s="4"/>
      <c r="R3014" s="10"/>
      <c r="S3014" s="16"/>
      <c r="T3014" s="21"/>
      <c r="V3014" s="4"/>
      <c r="W3014" s="10"/>
      <c r="X3014" s="16"/>
      <c r="Y3014" s="21"/>
    </row>
    <row r="3015" spans="1:25" ht="13.5" customHeight="1">
      <c r="A3015" s="5"/>
      <c r="B3015" s="11"/>
      <c r="C3015" s="17"/>
      <c r="D3015" s="22"/>
      <c r="E3015" s="5"/>
      <c r="F3015" s="11"/>
      <c r="G3015" s="17"/>
      <c r="H3015" s="22"/>
      <c r="I3015" s="5"/>
      <c r="J3015" s="11"/>
      <c r="K3015" s="17"/>
      <c r="L3015" s="22"/>
      <c r="M3015" s="5"/>
      <c r="N3015" s="11"/>
      <c r="O3015" s="17"/>
      <c r="P3015" s="22"/>
      <c r="Q3015" s="5"/>
      <c r="R3015" s="11"/>
      <c r="S3015" s="17"/>
      <c r="T3015" s="22"/>
      <c r="V3015" s="5"/>
      <c r="W3015" s="11"/>
      <c r="X3015" s="17"/>
      <c r="Y3015" s="22"/>
    </row>
    <row r="3016" spans="1:25" ht="13.5" customHeight="1">
      <c r="A3016" s="6" t="s">
        <v>50</v>
      </c>
      <c r="B3016" s="12">
        <v>8</v>
      </c>
      <c r="C3016" s="18">
        <v>8</v>
      </c>
      <c r="D3016" s="23">
        <v>16</v>
      </c>
      <c r="E3016" s="6" t="s">
        <v>52</v>
      </c>
      <c r="F3016" s="12">
        <v>6</v>
      </c>
      <c r="G3016" s="18">
        <v>12</v>
      </c>
      <c r="H3016" s="23">
        <v>18</v>
      </c>
      <c r="I3016" s="6" t="s">
        <v>42</v>
      </c>
      <c r="J3016" s="12">
        <v>8</v>
      </c>
      <c r="K3016" s="18">
        <v>11</v>
      </c>
      <c r="L3016" s="23">
        <v>19</v>
      </c>
      <c r="M3016" s="6" t="s">
        <v>54</v>
      </c>
      <c r="N3016" s="12">
        <v>1</v>
      </c>
      <c r="O3016" s="18">
        <v>2</v>
      </c>
      <c r="P3016" s="23">
        <v>3</v>
      </c>
      <c r="Q3016" s="6" t="s">
        <v>55</v>
      </c>
      <c r="R3016" s="12">
        <v>0</v>
      </c>
      <c r="S3016" s="18">
        <v>0</v>
      </c>
      <c r="T3016" s="23">
        <v>0</v>
      </c>
      <c r="V3016" s="6" t="s">
        <v>32</v>
      </c>
      <c r="W3016" s="12">
        <v>38</v>
      </c>
      <c r="X3016" s="18">
        <v>35</v>
      </c>
      <c r="Y3016" s="23">
        <v>73</v>
      </c>
    </row>
    <row r="3017" spans="1:25" ht="13.5" customHeight="1">
      <c r="A3017" s="4"/>
      <c r="B3017" s="10"/>
      <c r="C3017" s="16"/>
      <c r="D3017" s="21"/>
      <c r="E3017" s="4"/>
      <c r="F3017" s="10"/>
      <c r="G3017" s="16"/>
      <c r="H3017" s="21"/>
      <c r="I3017" s="4"/>
      <c r="J3017" s="10"/>
      <c r="K3017" s="16"/>
      <c r="L3017" s="21"/>
      <c r="M3017" s="4"/>
      <c r="N3017" s="10"/>
      <c r="O3017" s="16"/>
      <c r="P3017" s="21"/>
      <c r="Q3017" s="4"/>
      <c r="R3017" s="10"/>
      <c r="S3017" s="16"/>
      <c r="T3017" s="21"/>
      <c r="V3017" s="4"/>
      <c r="W3017" s="10"/>
      <c r="X3017" s="16"/>
      <c r="Y3017" s="21"/>
    </row>
    <row r="3018" spans="1:25" ht="13.5" customHeight="1">
      <c r="A3018" s="5"/>
      <c r="B3018" s="11"/>
      <c r="C3018" s="17"/>
      <c r="D3018" s="22"/>
      <c r="E3018" s="5"/>
      <c r="F3018" s="11"/>
      <c r="G3018" s="17"/>
      <c r="H3018" s="22"/>
      <c r="I3018" s="5"/>
      <c r="J3018" s="11"/>
      <c r="K3018" s="17"/>
      <c r="L3018" s="22"/>
      <c r="M3018" s="5"/>
      <c r="N3018" s="11"/>
      <c r="O3018" s="17"/>
      <c r="P3018" s="22"/>
      <c r="Q3018" s="5"/>
      <c r="R3018" s="11"/>
      <c r="S3018" s="17"/>
      <c r="T3018" s="22"/>
      <c r="V3018" s="5"/>
      <c r="W3018" s="11"/>
      <c r="X3018" s="17"/>
      <c r="Y3018" s="22"/>
    </row>
    <row r="3019" spans="1:25" ht="13.5" customHeight="1">
      <c r="A3019" s="6" t="s">
        <v>56</v>
      </c>
      <c r="B3019" s="12">
        <v>15</v>
      </c>
      <c r="C3019" s="18">
        <v>5</v>
      </c>
      <c r="D3019" s="23">
        <v>20</v>
      </c>
      <c r="E3019" s="6" t="s">
        <v>58</v>
      </c>
      <c r="F3019" s="12">
        <v>7</v>
      </c>
      <c r="G3019" s="18">
        <v>16</v>
      </c>
      <c r="H3019" s="23">
        <v>23</v>
      </c>
      <c r="I3019" s="6" t="s">
        <v>61</v>
      </c>
      <c r="J3019" s="12">
        <v>12</v>
      </c>
      <c r="K3019" s="18">
        <v>15</v>
      </c>
      <c r="L3019" s="23">
        <v>27</v>
      </c>
      <c r="M3019" s="6" t="s">
        <v>3</v>
      </c>
      <c r="N3019" s="12">
        <v>5</v>
      </c>
      <c r="O3019" s="18">
        <v>10</v>
      </c>
      <c r="P3019" s="23">
        <v>15</v>
      </c>
      <c r="Q3019" s="6" t="s">
        <v>63</v>
      </c>
      <c r="R3019" s="12">
        <v>0</v>
      </c>
      <c r="S3019" s="18">
        <v>1</v>
      </c>
      <c r="T3019" s="23">
        <v>1</v>
      </c>
      <c r="V3019" s="6" t="s">
        <v>64</v>
      </c>
      <c r="W3019" s="12">
        <v>55</v>
      </c>
      <c r="X3019" s="18">
        <v>53</v>
      </c>
      <c r="Y3019" s="23">
        <v>108</v>
      </c>
    </row>
    <row r="3020" spans="1:25" ht="13.5" customHeight="1">
      <c r="A3020" s="4"/>
      <c r="B3020" s="10"/>
      <c r="C3020" s="16"/>
      <c r="D3020" s="21"/>
      <c r="E3020" s="4"/>
      <c r="F3020" s="10"/>
      <c r="G3020" s="16"/>
      <c r="H3020" s="21"/>
      <c r="I3020" s="4"/>
      <c r="J3020" s="10"/>
      <c r="K3020" s="16"/>
      <c r="L3020" s="21"/>
      <c r="M3020" s="4"/>
      <c r="N3020" s="10"/>
      <c r="O3020" s="16"/>
      <c r="P3020" s="21"/>
      <c r="Q3020" s="4"/>
      <c r="R3020" s="10"/>
      <c r="S3020" s="16"/>
      <c r="T3020" s="21"/>
      <c r="V3020" s="4"/>
      <c r="W3020" s="10"/>
      <c r="X3020" s="16"/>
      <c r="Y3020" s="21"/>
    </row>
    <row r="3021" spans="1:25" ht="13.5" customHeight="1">
      <c r="A3021" s="5"/>
      <c r="B3021" s="11"/>
      <c r="C3021" s="17"/>
      <c r="D3021" s="22"/>
      <c r="E3021" s="5"/>
      <c r="F3021" s="11"/>
      <c r="G3021" s="17"/>
      <c r="H3021" s="22"/>
      <c r="I3021" s="5"/>
      <c r="J3021" s="11"/>
      <c r="K3021" s="17"/>
      <c r="L3021" s="22"/>
      <c r="M3021" s="5"/>
      <c r="N3021" s="11"/>
      <c r="O3021" s="17"/>
      <c r="P3021" s="22"/>
      <c r="Q3021" s="5"/>
      <c r="R3021" s="11"/>
      <c r="S3021" s="17"/>
      <c r="T3021" s="22"/>
      <c r="V3021" s="5"/>
      <c r="W3021" s="11"/>
      <c r="X3021" s="17"/>
      <c r="Y3021" s="22"/>
    </row>
    <row r="3022" spans="1:25" ht="13.5" customHeight="1">
      <c r="A3022" s="6" t="s">
        <v>66</v>
      </c>
      <c r="B3022" s="12">
        <v>13</v>
      </c>
      <c r="C3022" s="18">
        <v>8</v>
      </c>
      <c r="D3022" s="23">
        <v>21</v>
      </c>
      <c r="E3022" s="6" t="s">
        <v>67</v>
      </c>
      <c r="F3022" s="12">
        <v>11</v>
      </c>
      <c r="G3022" s="18">
        <v>6</v>
      </c>
      <c r="H3022" s="23">
        <v>17</v>
      </c>
      <c r="I3022" s="6" t="s">
        <v>41</v>
      </c>
      <c r="J3022" s="12">
        <v>15</v>
      </c>
      <c r="K3022" s="18">
        <v>11</v>
      </c>
      <c r="L3022" s="23">
        <v>26</v>
      </c>
      <c r="M3022" s="6" t="s">
        <v>70</v>
      </c>
      <c r="N3022" s="12">
        <v>7</v>
      </c>
      <c r="O3022" s="18">
        <v>8</v>
      </c>
      <c r="P3022" s="23">
        <v>15</v>
      </c>
      <c r="Q3022" s="6" t="s">
        <v>71</v>
      </c>
      <c r="R3022" s="12">
        <v>0</v>
      </c>
      <c r="S3022" s="18">
        <v>0</v>
      </c>
      <c r="T3022" s="23">
        <v>0</v>
      </c>
      <c r="V3022" s="6" t="s">
        <v>72</v>
      </c>
      <c r="W3022" s="12">
        <v>41</v>
      </c>
      <c r="X3022" s="18">
        <v>57</v>
      </c>
      <c r="Y3022" s="23">
        <v>98</v>
      </c>
    </row>
    <row r="3023" spans="1:25" ht="13.5" customHeight="1">
      <c r="A3023" s="4"/>
      <c r="B3023" s="10"/>
      <c r="C3023" s="16"/>
      <c r="D3023" s="21"/>
      <c r="E3023" s="4"/>
      <c r="F3023" s="10"/>
      <c r="G3023" s="16"/>
      <c r="H3023" s="21"/>
      <c r="I3023" s="4"/>
      <c r="J3023" s="10"/>
      <c r="K3023" s="16"/>
      <c r="L3023" s="21"/>
      <c r="M3023" s="4"/>
      <c r="N3023" s="10"/>
      <c r="O3023" s="16"/>
      <c r="P3023" s="21"/>
      <c r="Q3023" s="4"/>
      <c r="R3023" s="10"/>
      <c r="S3023" s="16"/>
      <c r="T3023" s="21"/>
      <c r="V3023" s="4"/>
      <c r="W3023" s="10"/>
      <c r="X3023" s="16"/>
      <c r="Y3023" s="21"/>
    </row>
    <row r="3024" spans="1:25" ht="13.5" customHeight="1">
      <c r="A3024" s="5"/>
      <c r="B3024" s="11"/>
      <c r="C3024" s="17"/>
      <c r="D3024" s="22"/>
      <c r="E3024" s="5"/>
      <c r="F3024" s="11"/>
      <c r="G3024" s="17"/>
      <c r="H3024" s="22"/>
      <c r="I3024" s="5"/>
      <c r="J3024" s="11"/>
      <c r="K3024" s="17"/>
      <c r="L3024" s="22"/>
      <c r="M3024" s="5"/>
      <c r="N3024" s="11"/>
      <c r="O3024" s="17"/>
      <c r="P3024" s="22"/>
      <c r="Q3024" s="5"/>
      <c r="R3024" s="11"/>
      <c r="S3024" s="17"/>
      <c r="T3024" s="22"/>
      <c r="V3024" s="5"/>
      <c r="W3024" s="11"/>
      <c r="X3024" s="17"/>
      <c r="Y3024" s="22"/>
    </row>
    <row r="3025" spans="1:25" ht="13.5" customHeight="1">
      <c r="A3025" s="6" t="s">
        <v>73</v>
      </c>
      <c r="B3025" s="12">
        <v>8</v>
      </c>
      <c r="C3025" s="18">
        <v>8</v>
      </c>
      <c r="D3025" s="23">
        <v>16</v>
      </c>
      <c r="E3025" s="6" t="s">
        <v>13</v>
      </c>
      <c r="F3025" s="12">
        <v>10</v>
      </c>
      <c r="G3025" s="18">
        <v>12</v>
      </c>
      <c r="H3025" s="23">
        <v>22</v>
      </c>
      <c r="I3025" s="6" t="s">
        <v>49</v>
      </c>
      <c r="J3025" s="12">
        <v>10</v>
      </c>
      <c r="K3025" s="18">
        <v>9</v>
      </c>
      <c r="L3025" s="23">
        <v>19</v>
      </c>
      <c r="M3025" s="6" t="s">
        <v>60</v>
      </c>
      <c r="N3025" s="12">
        <v>4</v>
      </c>
      <c r="O3025" s="18">
        <v>5</v>
      </c>
      <c r="P3025" s="23">
        <v>9</v>
      </c>
      <c r="Q3025" s="6" t="s">
        <v>57</v>
      </c>
      <c r="R3025" s="12">
        <v>0</v>
      </c>
      <c r="S3025" s="18">
        <v>0</v>
      </c>
      <c r="T3025" s="23">
        <v>0</v>
      </c>
      <c r="V3025" s="6" t="s">
        <v>10</v>
      </c>
      <c r="W3025" s="12">
        <v>67</v>
      </c>
      <c r="X3025" s="18">
        <v>65</v>
      </c>
      <c r="Y3025" s="23">
        <v>132</v>
      </c>
    </row>
    <row r="3026" spans="1:25" ht="13.5" customHeight="1">
      <c r="A3026" s="4"/>
      <c r="B3026" s="10"/>
      <c r="C3026" s="16"/>
      <c r="D3026" s="21"/>
      <c r="E3026" s="4"/>
      <c r="F3026" s="10"/>
      <c r="G3026" s="16"/>
      <c r="H3026" s="21"/>
      <c r="I3026" s="4"/>
      <c r="J3026" s="10"/>
      <c r="K3026" s="16"/>
      <c r="L3026" s="21"/>
      <c r="M3026" s="4"/>
      <c r="N3026" s="10"/>
      <c r="O3026" s="16"/>
      <c r="P3026" s="21"/>
      <c r="Q3026" s="4"/>
      <c r="R3026" s="10"/>
      <c r="S3026" s="16"/>
      <c r="T3026" s="21"/>
      <c r="V3026" s="4"/>
      <c r="W3026" s="10"/>
      <c r="X3026" s="16"/>
      <c r="Y3026" s="21"/>
    </row>
    <row r="3027" spans="1:25" ht="13.5" customHeight="1">
      <c r="A3027" s="5"/>
      <c r="B3027" s="11"/>
      <c r="C3027" s="17"/>
      <c r="D3027" s="22"/>
      <c r="E3027" s="5"/>
      <c r="F3027" s="11"/>
      <c r="G3027" s="17"/>
      <c r="H3027" s="22"/>
      <c r="I3027" s="5"/>
      <c r="J3027" s="11"/>
      <c r="K3027" s="17"/>
      <c r="L3027" s="22"/>
      <c r="M3027" s="5"/>
      <c r="N3027" s="11"/>
      <c r="O3027" s="17"/>
      <c r="P3027" s="22"/>
      <c r="Q3027" s="5"/>
      <c r="R3027" s="11"/>
      <c r="S3027" s="17"/>
      <c r="T3027" s="22"/>
      <c r="V3027" s="5"/>
      <c r="W3027" s="11"/>
      <c r="X3027" s="17"/>
      <c r="Y3027" s="22"/>
    </row>
    <row r="3028" spans="1:25" ht="13.5" customHeight="1">
      <c r="A3028" s="6" t="s">
        <v>62</v>
      </c>
      <c r="B3028" s="12">
        <v>10</v>
      </c>
      <c r="C3028" s="18">
        <v>9</v>
      </c>
      <c r="D3028" s="23">
        <v>19</v>
      </c>
      <c r="E3028" s="6" t="s">
        <v>30</v>
      </c>
      <c r="F3028" s="12">
        <v>13</v>
      </c>
      <c r="G3028" s="18">
        <v>14</v>
      </c>
      <c r="H3028" s="23">
        <v>27</v>
      </c>
      <c r="I3028" s="6" t="s">
        <v>74</v>
      </c>
      <c r="J3028" s="12">
        <v>7</v>
      </c>
      <c r="K3028" s="18">
        <v>13</v>
      </c>
      <c r="L3028" s="23">
        <v>20</v>
      </c>
      <c r="M3028" s="6" t="s">
        <v>68</v>
      </c>
      <c r="N3028" s="12">
        <v>5</v>
      </c>
      <c r="O3028" s="18">
        <v>7</v>
      </c>
      <c r="P3028" s="23">
        <v>12</v>
      </c>
      <c r="Q3028" s="6" t="s">
        <v>35</v>
      </c>
      <c r="R3028" s="12">
        <v>0</v>
      </c>
      <c r="S3028" s="18">
        <v>0</v>
      </c>
      <c r="T3028" s="23">
        <v>0</v>
      </c>
      <c r="V3028" s="6" t="s">
        <v>75</v>
      </c>
      <c r="W3028" s="12">
        <v>65</v>
      </c>
      <c r="X3028" s="18">
        <v>57</v>
      </c>
      <c r="Y3028" s="23">
        <v>122</v>
      </c>
    </row>
    <row r="3029" spans="1:25" ht="13.5" customHeight="1">
      <c r="A3029" s="4"/>
      <c r="B3029" s="10"/>
      <c r="C3029" s="16"/>
      <c r="D3029" s="21"/>
      <c r="E3029" s="4"/>
      <c r="F3029" s="10"/>
      <c r="G3029" s="16"/>
      <c r="H3029" s="21"/>
      <c r="I3029" s="4"/>
      <c r="J3029" s="10"/>
      <c r="K3029" s="16"/>
      <c r="L3029" s="21"/>
      <c r="M3029" s="4"/>
      <c r="N3029" s="10"/>
      <c r="O3029" s="16"/>
      <c r="P3029" s="21"/>
      <c r="Q3029" s="4"/>
      <c r="R3029" s="10"/>
      <c r="S3029" s="16"/>
      <c r="T3029" s="21"/>
      <c r="V3029" s="4"/>
      <c r="W3029" s="10"/>
      <c r="X3029" s="16"/>
      <c r="Y3029" s="21"/>
    </row>
    <row r="3030" spans="1:25" ht="13.5" customHeight="1">
      <c r="A3030" s="5"/>
      <c r="B3030" s="11"/>
      <c r="C3030" s="17"/>
      <c r="D3030" s="22"/>
      <c r="E3030" s="5"/>
      <c r="F3030" s="11"/>
      <c r="G3030" s="17"/>
      <c r="H3030" s="22"/>
      <c r="I3030" s="5"/>
      <c r="J3030" s="11"/>
      <c r="K3030" s="17"/>
      <c r="L3030" s="22"/>
      <c r="M3030" s="5"/>
      <c r="N3030" s="11"/>
      <c r="O3030" s="17"/>
      <c r="P3030" s="22"/>
      <c r="Q3030" s="5"/>
      <c r="R3030" s="11"/>
      <c r="S3030" s="17"/>
      <c r="T3030" s="22"/>
      <c r="V3030" s="5"/>
      <c r="W3030" s="11"/>
      <c r="X3030" s="17"/>
      <c r="Y3030" s="22"/>
    </row>
    <row r="3031" spans="1:25" ht="13.5" customHeight="1">
      <c r="A3031" s="6" t="s">
        <v>53</v>
      </c>
      <c r="B3031" s="12">
        <v>4</v>
      </c>
      <c r="C3031" s="18">
        <v>12</v>
      </c>
      <c r="D3031" s="23">
        <v>16</v>
      </c>
      <c r="E3031" s="6" t="s">
        <v>24</v>
      </c>
      <c r="F3031" s="12">
        <v>17</v>
      </c>
      <c r="G3031" s="18">
        <v>14</v>
      </c>
      <c r="H3031" s="23">
        <v>31</v>
      </c>
      <c r="I3031" s="6" t="s">
        <v>77</v>
      </c>
      <c r="J3031" s="12">
        <v>6</v>
      </c>
      <c r="K3031" s="18">
        <v>7</v>
      </c>
      <c r="L3031" s="23">
        <v>13</v>
      </c>
      <c r="M3031" s="6" t="s">
        <v>44</v>
      </c>
      <c r="N3031" s="12">
        <v>6</v>
      </c>
      <c r="O3031" s="18">
        <v>3</v>
      </c>
      <c r="P3031" s="23">
        <v>9</v>
      </c>
      <c r="Q3031" s="6" t="s">
        <v>46</v>
      </c>
      <c r="R3031" s="12">
        <v>0</v>
      </c>
      <c r="S3031" s="18">
        <v>0</v>
      </c>
      <c r="T3031" s="23">
        <v>0</v>
      </c>
      <c r="V3031" s="6" t="s">
        <v>29</v>
      </c>
      <c r="W3031" s="12">
        <v>63</v>
      </c>
      <c r="X3031" s="18">
        <v>60</v>
      </c>
      <c r="Y3031" s="23">
        <v>123</v>
      </c>
    </row>
    <row r="3032" spans="1:25" ht="13.5" customHeight="1">
      <c r="A3032" s="4"/>
      <c r="B3032" s="10"/>
      <c r="C3032" s="16"/>
      <c r="D3032" s="21"/>
      <c r="E3032" s="4"/>
      <c r="F3032" s="10"/>
      <c r="G3032" s="16"/>
      <c r="H3032" s="21"/>
      <c r="I3032" s="4"/>
      <c r="J3032" s="10"/>
      <c r="K3032" s="16"/>
      <c r="L3032" s="21"/>
      <c r="M3032" s="4"/>
      <c r="N3032" s="10"/>
      <c r="O3032" s="16"/>
      <c r="P3032" s="21"/>
      <c r="Q3032" s="4"/>
      <c r="R3032" s="10"/>
      <c r="S3032" s="16"/>
      <c r="T3032" s="21"/>
      <c r="V3032" s="4"/>
      <c r="W3032" s="10"/>
      <c r="X3032" s="16"/>
      <c r="Y3032" s="21"/>
    </row>
    <row r="3033" spans="1:25" ht="13.5" customHeight="1">
      <c r="A3033" s="5"/>
      <c r="B3033" s="11"/>
      <c r="C3033" s="17"/>
      <c r="D3033" s="22"/>
      <c r="E3033" s="5"/>
      <c r="F3033" s="11"/>
      <c r="G3033" s="17"/>
      <c r="H3033" s="22"/>
      <c r="I3033" s="5"/>
      <c r="J3033" s="11"/>
      <c r="K3033" s="17"/>
      <c r="L3033" s="22"/>
      <c r="M3033" s="5"/>
      <c r="N3033" s="11"/>
      <c r="O3033" s="17"/>
      <c r="P3033" s="22"/>
      <c r="Q3033" s="5"/>
      <c r="R3033" s="11"/>
      <c r="S3033" s="17"/>
      <c r="T3033" s="22"/>
      <c r="V3033" s="5"/>
      <c r="W3033" s="11"/>
      <c r="X3033" s="17"/>
      <c r="Y3033" s="22"/>
    </row>
    <row r="3034" spans="1:25" ht="13.5" customHeight="1">
      <c r="A3034" s="6" t="s">
        <v>78</v>
      </c>
      <c r="B3034" s="12">
        <v>6</v>
      </c>
      <c r="C3034" s="18">
        <v>9</v>
      </c>
      <c r="D3034" s="23">
        <v>15</v>
      </c>
      <c r="E3034" s="6" t="s">
        <v>79</v>
      </c>
      <c r="F3034" s="12">
        <v>16</v>
      </c>
      <c r="G3034" s="18">
        <v>19</v>
      </c>
      <c r="H3034" s="23">
        <v>35</v>
      </c>
      <c r="I3034" s="6" t="s">
        <v>7</v>
      </c>
      <c r="J3034" s="12">
        <v>7</v>
      </c>
      <c r="K3034" s="18">
        <v>9</v>
      </c>
      <c r="L3034" s="23">
        <v>16</v>
      </c>
      <c r="M3034" s="6" t="s">
        <v>59</v>
      </c>
      <c r="N3034" s="12">
        <v>3</v>
      </c>
      <c r="O3034" s="18">
        <v>4</v>
      </c>
      <c r="P3034" s="23">
        <v>7</v>
      </c>
      <c r="Q3034" s="6" t="s">
        <v>80</v>
      </c>
      <c r="R3034" s="12">
        <v>0</v>
      </c>
      <c r="S3034" s="18">
        <v>0</v>
      </c>
      <c r="T3034" s="23">
        <v>0</v>
      </c>
      <c r="V3034" s="6" t="s">
        <v>82</v>
      </c>
      <c r="W3034" s="12">
        <v>56</v>
      </c>
      <c r="X3034" s="18">
        <v>56</v>
      </c>
      <c r="Y3034" s="23">
        <v>112</v>
      </c>
    </row>
    <row r="3035" spans="1:25" ht="13.5" customHeight="1">
      <c r="A3035" s="4"/>
      <c r="B3035" s="10"/>
      <c r="C3035" s="16"/>
      <c r="D3035" s="21"/>
      <c r="E3035" s="4"/>
      <c r="F3035" s="10"/>
      <c r="G3035" s="16"/>
      <c r="H3035" s="21"/>
      <c r="I3035" s="4"/>
      <c r="J3035" s="10"/>
      <c r="K3035" s="16"/>
      <c r="L3035" s="21"/>
      <c r="M3035" s="4"/>
      <c r="N3035" s="10"/>
      <c r="O3035" s="16"/>
      <c r="P3035" s="21"/>
      <c r="Q3035" s="4"/>
      <c r="R3035" s="10"/>
      <c r="S3035" s="16"/>
      <c r="T3035" s="21"/>
      <c r="V3035" s="4"/>
      <c r="W3035" s="10"/>
      <c r="X3035" s="16"/>
      <c r="Y3035" s="21"/>
    </row>
    <row r="3036" spans="1:25" ht="13.5" customHeight="1">
      <c r="A3036" s="5"/>
      <c r="B3036" s="11"/>
      <c r="C3036" s="17"/>
      <c r="D3036" s="22"/>
      <c r="E3036" s="5"/>
      <c r="F3036" s="11"/>
      <c r="G3036" s="17"/>
      <c r="H3036" s="22"/>
      <c r="I3036" s="5"/>
      <c r="J3036" s="11"/>
      <c r="K3036" s="17"/>
      <c r="L3036" s="22"/>
      <c r="M3036" s="5"/>
      <c r="N3036" s="11"/>
      <c r="O3036" s="17"/>
      <c r="P3036" s="22"/>
      <c r="Q3036" s="5"/>
      <c r="R3036" s="11"/>
      <c r="S3036" s="17"/>
      <c r="T3036" s="22"/>
      <c r="V3036" s="5"/>
      <c r="W3036" s="11"/>
      <c r="X3036" s="17"/>
      <c r="Y3036" s="22"/>
    </row>
    <row r="3037" spans="1:25" ht="13.5" customHeight="1">
      <c r="A3037" s="6" t="s">
        <v>83</v>
      </c>
      <c r="B3037" s="12">
        <v>12</v>
      </c>
      <c r="C3037" s="18">
        <v>9</v>
      </c>
      <c r="D3037" s="23">
        <v>21</v>
      </c>
      <c r="E3037" s="6" t="s">
        <v>85</v>
      </c>
      <c r="F3037" s="12">
        <v>14</v>
      </c>
      <c r="G3037" s="18">
        <v>8</v>
      </c>
      <c r="H3037" s="23">
        <v>22</v>
      </c>
      <c r="I3037" s="6" t="s">
        <v>86</v>
      </c>
      <c r="J3037" s="12">
        <v>4</v>
      </c>
      <c r="K3037" s="18">
        <v>5</v>
      </c>
      <c r="L3037" s="23">
        <v>9</v>
      </c>
      <c r="M3037" s="6" t="s">
        <v>69</v>
      </c>
      <c r="N3037" s="12">
        <v>3</v>
      </c>
      <c r="O3037" s="18">
        <v>3</v>
      </c>
      <c r="P3037" s="23">
        <v>6</v>
      </c>
      <c r="Q3037" s="6" t="s">
        <v>87</v>
      </c>
      <c r="R3037" s="12">
        <v>0</v>
      </c>
      <c r="S3037" s="18">
        <v>0</v>
      </c>
      <c r="T3037" s="23">
        <v>0</v>
      </c>
      <c r="V3037" s="6" t="s">
        <v>51</v>
      </c>
      <c r="W3037" s="12">
        <v>55</v>
      </c>
      <c r="X3037" s="18">
        <v>66</v>
      </c>
      <c r="Y3037" s="23">
        <v>121</v>
      </c>
    </row>
    <row r="3038" spans="1:25" ht="13.5" customHeight="1">
      <c r="A3038" s="4"/>
      <c r="B3038" s="10"/>
      <c r="C3038" s="16"/>
      <c r="D3038" s="21"/>
      <c r="E3038" s="4"/>
      <c r="F3038" s="10"/>
      <c r="G3038" s="16"/>
      <c r="H3038" s="21"/>
      <c r="I3038" s="4"/>
      <c r="J3038" s="10"/>
      <c r="K3038" s="16"/>
      <c r="L3038" s="21"/>
      <c r="M3038" s="4"/>
      <c r="N3038" s="10"/>
      <c r="O3038" s="16"/>
      <c r="P3038" s="21"/>
      <c r="Q3038" s="4"/>
      <c r="R3038" s="10"/>
      <c r="S3038" s="16"/>
      <c r="T3038" s="21"/>
      <c r="V3038" s="4"/>
      <c r="W3038" s="10"/>
      <c r="X3038" s="16"/>
      <c r="Y3038" s="21"/>
    </row>
    <row r="3039" spans="1:25" ht="13.5" customHeight="1">
      <c r="A3039" s="5"/>
      <c r="B3039" s="11"/>
      <c r="C3039" s="17"/>
      <c r="D3039" s="22"/>
      <c r="E3039" s="5"/>
      <c r="F3039" s="11"/>
      <c r="G3039" s="17"/>
      <c r="H3039" s="22"/>
      <c r="I3039" s="5"/>
      <c r="J3039" s="11"/>
      <c r="K3039" s="17"/>
      <c r="L3039" s="22"/>
      <c r="M3039" s="5"/>
      <c r="N3039" s="11"/>
      <c r="O3039" s="17"/>
      <c r="P3039" s="22"/>
      <c r="Q3039" s="5"/>
      <c r="R3039" s="11"/>
      <c r="S3039" s="17"/>
      <c r="T3039" s="22"/>
      <c r="V3039" s="5"/>
      <c r="W3039" s="11"/>
      <c r="X3039" s="17"/>
      <c r="Y3039" s="22"/>
    </row>
    <row r="3040" spans="1:25" ht="13.5" customHeight="1">
      <c r="A3040" s="6" t="s">
        <v>89</v>
      </c>
      <c r="B3040" s="12">
        <v>11</v>
      </c>
      <c r="C3040" s="18">
        <v>9</v>
      </c>
      <c r="D3040" s="23">
        <v>20</v>
      </c>
      <c r="E3040" s="6" t="s">
        <v>91</v>
      </c>
      <c r="F3040" s="12">
        <v>15</v>
      </c>
      <c r="G3040" s="18">
        <v>14</v>
      </c>
      <c r="H3040" s="23">
        <v>29</v>
      </c>
      <c r="I3040" s="6" t="s">
        <v>92</v>
      </c>
      <c r="J3040" s="12">
        <v>6</v>
      </c>
      <c r="K3040" s="18">
        <v>11</v>
      </c>
      <c r="L3040" s="23">
        <v>17</v>
      </c>
      <c r="M3040" s="6" t="s">
        <v>94</v>
      </c>
      <c r="N3040" s="12">
        <v>4</v>
      </c>
      <c r="O3040" s="18">
        <v>3</v>
      </c>
      <c r="P3040" s="23">
        <v>7</v>
      </c>
      <c r="Q3040" s="6" t="s">
        <v>95</v>
      </c>
      <c r="R3040" s="12">
        <v>0</v>
      </c>
      <c r="S3040" s="18">
        <v>0</v>
      </c>
      <c r="T3040" s="23">
        <v>0</v>
      </c>
      <c r="V3040" s="6" t="s">
        <v>96</v>
      </c>
      <c r="W3040" s="12">
        <v>45</v>
      </c>
      <c r="X3040" s="18">
        <v>49</v>
      </c>
      <c r="Y3040" s="23">
        <v>94</v>
      </c>
    </row>
    <row r="3041" spans="1:25" ht="13.5" customHeight="1">
      <c r="A3041" s="4"/>
      <c r="B3041" s="10"/>
      <c r="C3041" s="16"/>
      <c r="D3041" s="21"/>
      <c r="E3041" s="4"/>
      <c r="F3041" s="10"/>
      <c r="G3041" s="16"/>
      <c r="H3041" s="21"/>
      <c r="I3041" s="4"/>
      <c r="J3041" s="10"/>
      <c r="K3041" s="16"/>
      <c r="L3041" s="21"/>
      <c r="M3041" s="4"/>
      <c r="N3041" s="10"/>
      <c r="O3041" s="16"/>
      <c r="P3041" s="21"/>
      <c r="Q3041" s="4"/>
      <c r="R3041" s="10"/>
      <c r="S3041" s="16"/>
      <c r="T3041" s="21"/>
      <c r="V3041" s="4"/>
      <c r="W3041" s="10"/>
      <c r="X3041" s="16"/>
      <c r="Y3041" s="21"/>
    </row>
    <row r="3042" spans="1:25" ht="13.5" customHeight="1">
      <c r="A3042" s="5"/>
      <c r="B3042" s="11"/>
      <c r="C3042" s="17"/>
      <c r="D3042" s="22"/>
      <c r="E3042" s="5"/>
      <c r="F3042" s="11"/>
      <c r="G3042" s="17"/>
      <c r="H3042" s="22"/>
      <c r="I3042" s="5"/>
      <c r="J3042" s="11"/>
      <c r="K3042" s="17"/>
      <c r="L3042" s="22"/>
      <c r="M3042" s="5"/>
      <c r="N3042" s="11"/>
      <c r="O3042" s="17"/>
      <c r="P3042" s="22"/>
      <c r="Q3042" s="5"/>
      <c r="R3042" s="11"/>
      <c r="S3042" s="17"/>
      <c r="T3042" s="22"/>
      <c r="V3042" s="5"/>
      <c r="W3042" s="11"/>
      <c r="X3042" s="17"/>
      <c r="Y3042" s="22"/>
    </row>
    <row r="3043" spans="1:25" ht="13.5" customHeight="1">
      <c r="A3043" s="6" t="s">
        <v>40</v>
      </c>
      <c r="B3043" s="12">
        <v>12</v>
      </c>
      <c r="C3043" s="18">
        <v>7</v>
      </c>
      <c r="D3043" s="23">
        <v>19</v>
      </c>
      <c r="E3043" s="6" t="s">
        <v>97</v>
      </c>
      <c r="F3043" s="12">
        <v>16</v>
      </c>
      <c r="G3043" s="18">
        <v>17</v>
      </c>
      <c r="H3043" s="23">
        <v>33</v>
      </c>
      <c r="I3043" s="6" t="s">
        <v>98</v>
      </c>
      <c r="J3043" s="12">
        <v>5</v>
      </c>
      <c r="K3043" s="18">
        <v>13</v>
      </c>
      <c r="L3043" s="23">
        <v>18</v>
      </c>
      <c r="M3043" s="6" t="s">
        <v>99</v>
      </c>
      <c r="N3043" s="12">
        <v>0</v>
      </c>
      <c r="O3043" s="18">
        <v>3</v>
      </c>
      <c r="P3043" s="23">
        <v>3</v>
      </c>
      <c r="Q3043" s="6" t="s">
        <v>100</v>
      </c>
      <c r="R3043" s="12">
        <v>0</v>
      </c>
      <c r="S3043" s="18">
        <v>0</v>
      </c>
      <c r="T3043" s="23">
        <v>0</v>
      </c>
      <c r="V3043" s="6" t="s">
        <v>101</v>
      </c>
      <c r="W3043" s="12">
        <v>28</v>
      </c>
      <c r="X3043" s="18">
        <v>44</v>
      </c>
      <c r="Y3043" s="23">
        <v>72</v>
      </c>
    </row>
    <row r="3044" spans="1:25" ht="13.5" customHeight="1">
      <c r="A3044" s="4"/>
      <c r="B3044" s="10"/>
      <c r="C3044" s="16"/>
      <c r="D3044" s="21"/>
      <c r="E3044" s="4"/>
      <c r="F3044" s="10"/>
      <c r="G3044" s="16"/>
      <c r="H3044" s="21"/>
      <c r="I3044" s="4"/>
      <c r="J3044" s="10"/>
      <c r="K3044" s="16"/>
      <c r="L3044" s="21"/>
      <c r="M3044" s="4"/>
      <c r="N3044" s="10"/>
      <c r="O3044" s="16"/>
      <c r="P3044" s="21"/>
      <c r="Q3044" s="4"/>
      <c r="R3044" s="10"/>
      <c r="S3044" s="16"/>
      <c r="T3044" s="21"/>
      <c r="V3044" s="4"/>
      <c r="W3044" s="10"/>
      <c r="X3044" s="16"/>
      <c r="Y3044" s="21"/>
    </row>
    <row r="3045" spans="1:25" ht="13.5" customHeight="1">
      <c r="A3045" s="5"/>
      <c r="B3045" s="11"/>
      <c r="C3045" s="17"/>
      <c r="D3045" s="22"/>
      <c r="E3045" s="5"/>
      <c r="F3045" s="11"/>
      <c r="G3045" s="17"/>
      <c r="H3045" s="22"/>
      <c r="I3045" s="5"/>
      <c r="J3045" s="11"/>
      <c r="K3045" s="17"/>
      <c r="L3045" s="22"/>
      <c r="M3045" s="5"/>
      <c r="N3045" s="11"/>
      <c r="O3045" s="17"/>
      <c r="P3045" s="22"/>
      <c r="Q3045" s="5"/>
      <c r="R3045" s="11"/>
      <c r="S3045" s="17"/>
      <c r="T3045" s="22"/>
      <c r="V3045" s="5"/>
      <c r="W3045" s="11"/>
      <c r="X3045" s="17"/>
      <c r="Y3045" s="22"/>
    </row>
    <row r="3046" spans="1:25" ht="13.5" customHeight="1">
      <c r="A3046" s="6" t="s">
        <v>103</v>
      </c>
      <c r="B3046" s="12">
        <v>10</v>
      </c>
      <c r="C3046" s="18">
        <v>10</v>
      </c>
      <c r="D3046" s="23">
        <v>20</v>
      </c>
      <c r="E3046" s="6" t="s">
        <v>106</v>
      </c>
      <c r="F3046" s="12">
        <v>8</v>
      </c>
      <c r="G3046" s="18">
        <v>7</v>
      </c>
      <c r="H3046" s="23">
        <v>15</v>
      </c>
      <c r="I3046" s="6" t="s">
        <v>107</v>
      </c>
      <c r="J3046" s="12">
        <v>4</v>
      </c>
      <c r="K3046" s="18">
        <v>7</v>
      </c>
      <c r="L3046" s="23">
        <v>11</v>
      </c>
      <c r="M3046" s="6" t="s">
        <v>108</v>
      </c>
      <c r="N3046" s="12">
        <v>3</v>
      </c>
      <c r="O3046" s="18">
        <v>5</v>
      </c>
      <c r="P3046" s="23">
        <v>8</v>
      </c>
      <c r="Q3046" s="6" t="s">
        <v>109</v>
      </c>
      <c r="R3046" s="12">
        <v>0</v>
      </c>
      <c r="S3046" s="18">
        <v>0</v>
      </c>
      <c r="T3046" s="23">
        <v>0</v>
      </c>
      <c r="V3046" s="6" t="s">
        <v>111</v>
      </c>
      <c r="W3046" s="12">
        <v>39</v>
      </c>
      <c r="X3046" s="18">
        <v>45</v>
      </c>
      <c r="Y3046" s="23">
        <v>84</v>
      </c>
    </row>
    <row r="3047" spans="1:25" ht="13.5" customHeight="1">
      <c r="A3047" s="4"/>
      <c r="B3047" s="10"/>
      <c r="C3047" s="16"/>
      <c r="D3047" s="21"/>
      <c r="E3047" s="4"/>
      <c r="F3047" s="10"/>
      <c r="G3047" s="16"/>
      <c r="H3047" s="21"/>
      <c r="I3047" s="4"/>
      <c r="J3047" s="10"/>
      <c r="K3047" s="16"/>
      <c r="L3047" s="21"/>
      <c r="M3047" s="4"/>
      <c r="N3047" s="10"/>
      <c r="O3047" s="16"/>
      <c r="P3047" s="21"/>
      <c r="Q3047" s="4"/>
      <c r="R3047" s="10"/>
      <c r="S3047" s="16"/>
      <c r="T3047" s="21"/>
      <c r="V3047" s="4"/>
      <c r="W3047" s="10"/>
      <c r="X3047" s="16"/>
      <c r="Y3047" s="21"/>
    </row>
    <row r="3048" spans="1:25" ht="13.5" customHeight="1">
      <c r="A3048" s="5"/>
      <c r="B3048" s="11"/>
      <c r="C3048" s="17"/>
      <c r="D3048" s="22"/>
      <c r="E3048" s="5"/>
      <c r="F3048" s="11"/>
      <c r="G3048" s="17"/>
      <c r="H3048" s="22"/>
      <c r="I3048" s="5"/>
      <c r="J3048" s="11"/>
      <c r="K3048" s="17"/>
      <c r="L3048" s="22"/>
      <c r="M3048" s="5"/>
      <c r="N3048" s="11"/>
      <c r="O3048" s="17"/>
      <c r="P3048" s="22"/>
      <c r="Q3048" s="5"/>
      <c r="R3048" s="11"/>
      <c r="S3048" s="17"/>
      <c r="T3048" s="22"/>
      <c r="V3048" s="5"/>
      <c r="W3048" s="11"/>
      <c r="X3048" s="17"/>
      <c r="Y3048" s="22"/>
    </row>
    <row r="3049" spans="1:25" ht="13.5" customHeight="1">
      <c r="A3049" s="6" t="s">
        <v>14</v>
      </c>
      <c r="B3049" s="12">
        <v>8</v>
      </c>
      <c r="C3049" s="18">
        <v>6</v>
      </c>
      <c r="D3049" s="23">
        <v>14</v>
      </c>
      <c r="E3049" s="6" t="s">
        <v>112</v>
      </c>
      <c r="F3049" s="12">
        <v>12</v>
      </c>
      <c r="G3049" s="18">
        <v>11</v>
      </c>
      <c r="H3049" s="23">
        <v>23</v>
      </c>
      <c r="I3049" s="6" t="s">
        <v>38</v>
      </c>
      <c r="J3049" s="12">
        <v>9</v>
      </c>
      <c r="K3049" s="18">
        <v>8</v>
      </c>
      <c r="L3049" s="23">
        <v>17</v>
      </c>
      <c r="M3049" s="6" t="s">
        <v>113</v>
      </c>
      <c r="N3049" s="12">
        <v>1</v>
      </c>
      <c r="O3049" s="18">
        <v>5</v>
      </c>
      <c r="P3049" s="23">
        <v>6</v>
      </c>
      <c r="Q3049" s="6" t="s">
        <v>114</v>
      </c>
      <c r="R3049" s="12">
        <v>0</v>
      </c>
      <c r="S3049" s="18">
        <v>0</v>
      </c>
      <c r="T3049" s="23">
        <v>0</v>
      </c>
      <c r="V3049" s="6" t="s">
        <v>115</v>
      </c>
      <c r="W3049" s="12">
        <v>41</v>
      </c>
      <c r="X3049" s="18">
        <v>57</v>
      </c>
      <c r="Y3049" s="23">
        <v>98</v>
      </c>
    </row>
    <row r="3050" spans="1:25" ht="13.5" customHeight="1">
      <c r="A3050" s="4"/>
      <c r="B3050" s="10"/>
      <c r="C3050" s="16"/>
      <c r="D3050" s="21"/>
      <c r="E3050" s="4"/>
      <c r="F3050" s="10"/>
      <c r="G3050" s="16"/>
      <c r="H3050" s="21"/>
      <c r="I3050" s="4"/>
      <c r="J3050" s="10"/>
      <c r="K3050" s="16"/>
      <c r="L3050" s="21"/>
      <c r="M3050" s="4"/>
      <c r="N3050" s="10"/>
      <c r="O3050" s="16"/>
      <c r="P3050" s="21"/>
      <c r="Q3050" s="4"/>
      <c r="R3050" s="10"/>
      <c r="S3050" s="16"/>
      <c r="T3050" s="21"/>
      <c r="V3050" s="4"/>
      <c r="W3050" s="10"/>
      <c r="X3050" s="16"/>
      <c r="Y3050" s="21"/>
    </row>
    <row r="3051" spans="1:25" ht="13.5" customHeight="1">
      <c r="A3051" s="5"/>
      <c r="B3051" s="11"/>
      <c r="C3051" s="17"/>
      <c r="D3051" s="22"/>
      <c r="E3051" s="5"/>
      <c r="F3051" s="11"/>
      <c r="G3051" s="17"/>
      <c r="H3051" s="22"/>
      <c r="I3051" s="5"/>
      <c r="J3051" s="11"/>
      <c r="K3051" s="17"/>
      <c r="L3051" s="22"/>
      <c r="M3051" s="5"/>
      <c r="N3051" s="11"/>
      <c r="O3051" s="17"/>
      <c r="P3051" s="22"/>
      <c r="Q3051" s="5"/>
      <c r="R3051" s="11"/>
      <c r="S3051" s="17"/>
      <c r="T3051" s="22"/>
      <c r="V3051" s="5"/>
      <c r="W3051" s="11"/>
      <c r="X3051" s="17"/>
      <c r="Y3051" s="22"/>
    </row>
    <row r="3052" spans="1:25" ht="13.5" customHeight="1">
      <c r="A3052" s="6" t="s">
        <v>116</v>
      </c>
      <c r="B3052" s="12">
        <v>3</v>
      </c>
      <c r="C3052" s="18">
        <v>5</v>
      </c>
      <c r="D3052" s="23">
        <v>8</v>
      </c>
      <c r="E3052" s="6" t="s">
        <v>117</v>
      </c>
      <c r="F3052" s="12">
        <v>13</v>
      </c>
      <c r="G3052" s="18">
        <v>10</v>
      </c>
      <c r="H3052" s="23">
        <v>23</v>
      </c>
      <c r="I3052" s="6" t="s">
        <v>102</v>
      </c>
      <c r="J3052" s="12">
        <v>7</v>
      </c>
      <c r="K3052" s="18">
        <v>13</v>
      </c>
      <c r="L3052" s="23">
        <v>20</v>
      </c>
      <c r="M3052" s="6" t="s">
        <v>118</v>
      </c>
      <c r="N3052" s="12">
        <v>2</v>
      </c>
      <c r="O3052" s="18">
        <v>4</v>
      </c>
      <c r="P3052" s="23">
        <v>6</v>
      </c>
      <c r="Q3052" s="6" t="s">
        <v>119</v>
      </c>
      <c r="R3052" s="12">
        <v>0</v>
      </c>
      <c r="S3052" s="18">
        <v>0</v>
      </c>
      <c r="T3052" s="23">
        <v>0</v>
      </c>
      <c r="V3052" s="6" t="s">
        <v>121</v>
      </c>
      <c r="W3052" s="12">
        <v>25</v>
      </c>
      <c r="X3052" s="18">
        <v>38</v>
      </c>
      <c r="Y3052" s="23">
        <v>63</v>
      </c>
    </row>
    <row r="3053" spans="1:25" ht="13.5" customHeight="1">
      <c r="A3053" s="4"/>
      <c r="B3053" s="10"/>
      <c r="C3053" s="16"/>
      <c r="D3053" s="21"/>
      <c r="E3053" s="4"/>
      <c r="F3053" s="10"/>
      <c r="G3053" s="16"/>
      <c r="H3053" s="21"/>
      <c r="I3053" s="4"/>
      <c r="J3053" s="10"/>
      <c r="K3053" s="16"/>
      <c r="L3053" s="21"/>
      <c r="M3053" s="4"/>
      <c r="N3053" s="10"/>
      <c r="O3053" s="16"/>
      <c r="P3053" s="21"/>
      <c r="Q3053" s="4"/>
      <c r="R3053" s="10"/>
      <c r="S3053" s="16"/>
      <c r="T3053" s="21"/>
      <c r="V3053" s="4"/>
      <c r="W3053" s="10"/>
      <c r="X3053" s="16"/>
      <c r="Y3053" s="21"/>
    </row>
    <row r="3054" spans="1:25" ht="13.5" customHeight="1">
      <c r="A3054" s="5"/>
      <c r="B3054" s="11"/>
      <c r="C3054" s="17"/>
      <c r="D3054" s="22"/>
      <c r="E3054" s="5"/>
      <c r="F3054" s="11"/>
      <c r="G3054" s="17"/>
      <c r="H3054" s="22"/>
      <c r="I3054" s="5"/>
      <c r="J3054" s="11"/>
      <c r="K3054" s="17"/>
      <c r="L3054" s="22"/>
      <c r="M3054" s="5"/>
      <c r="N3054" s="11"/>
      <c r="O3054" s="17"/>
      <c r="P3054" s="22"/>
      <c r="Q3054" s="5"/>
      <c r="R3054" s="11"/>
      <c r="S3054" s="17"/>
      <c r="T3054" s="22"/>
      <c r="V3054" s="5"/>
      <c r="W3054" s="11"/>
      <c r="X3054" s="17"/>
      <c r="Y3054" s="22"/>
    </row>
    <row r="3055" spans="1:25" ht="13.5" customHeight="1">
      <c r="A3055" s="6" t="s">
        <v>122</v>
      </c>
      <c r="B3055" s="12">
        <v>8</v>
      </c>
      <c r="C3055" s="18">
        <v>6</v>
      </c>
      <c r="D3055" s="23">
        <v>14</v>
      </c>
      <c r="E3055" s="6" t="s">
        <v>123</v>
      </c>
      <c r="F3055" s="12">
        <v>10</v>
      </c>
      <c r="G3055" s="18">
        <v>9</v>
      </c>
      <c r="H3055" s="23">
        <v>19</v>
      </c>
      <c r="I3055" s="6" t="s">
        <v>124</v>
      </c>
      <c r="J3055" s="12">
        <v>6</v>
      </c>
      <c r="K3055" s="18">
        <v>5</v>
      </c>
      <c r="L3055" s="23">
        <v>11</v>
      </c>
      <c r="M3055" s="6" t="s">
        <v>125</v>
      </c>
      <c r="N3055" s="12">
        <v>2</v>
      </c>
      <c r="O3055" s="18">
        <v>3</v>
      </c>
      <c r="P3055" s="23">
        <v>5</v>
      </c>
      <c r="Q3055" s="6" t="s">
        <v>126</v>
      </c>
      <c r="R3055" s="12">
        <v>0</v>
      </c>
      <c r="S3055" s="18">
        <v>0</v>
      </c>
      <c r="T3055" s="23">
        <v>0</v>
      </c>
      <c r="V3055" s="6" t="s">
        <v>127</v>
      </c>
      <c r="W3055" s="12">
        <v>25</v>
      </c>
      <c r="X3055" s="18">
        <v>27</v>
      </c>
      <c r="Y3055" s="23">
        <v>52</v>
      </c>
    </row>
    <row r="3056" spans="1:25" ht="13.5" customHeight="1">
      <c r="A3056" s="4"/>
      <c r="B3056" s="10"/>
      <c r="C3056" s="16"/>
      <c r="D3056" s="21"/>
      <c r="E3056" s="4"/>
      <c r="F3056" s="10"/>
      <c r="G3056" s="16"/>
      <c r="H3056" s="21"/>
      <c r="I3056" s="4"/>
      <c r="J3056" s="10"/>
      <c r="K3056" s="16"/>
      <c r="L3056" s="21"/>
      <c r="M3056" s="4"/>
      <c r="N3056" s="10"/>
      <c r="O3056" s="16"/>
      <c r="P3056" s="21"/>
      <c r="Q3056" s="4"/>
      <c r="R3056" s="10"/>
      <c r="S3056" s="16"/>
      <c r="T3056" s="21"/>
      <c r="V3056" s="4"/>
      <c r="W3056" s="10"/>
      <c r="X3056" s="16"/>
      <c r="Y3056" s="21"/>
    </row>
    <row r="3057" spans="1:25" ht="13.5" customHeight="1">
      <c r="A3057" s="5"/>
      <c r="B3057" s="11"/>
      <c r="C3057" s="17"/>
      <c r="D3057" s="22"/>
      <c r="E3057" s="5"/>
      <c r="F3057" s="11"/>
      <c r="G3057" s="17"/>
      <c r="H3057" s="22"/>
      <c r="I3057" s="5"/>
      <c r="J3057" s="11"/>
      <c r="K3057" s="17"/>
      <c r="L3057" s="22"/>
      <c r="M3057" s="5"/>
      <c r="N3057" s="11"/>
      <c r="O3057" s="17"/>
      <c r="P3057" s="22"/>
      <c r="Q3057" s="5"/>
      <c r="R3057" s="11"/>
      <c r="S3057" s="17"/>
      <c r="T3057" s="22"/>
      <c r="V3057" s="5"/>
      <c r="W3057" s="11"/>
      <c r="X3057" s="17"/>
      <c r="Y3057" s="22"/>
    </row>
    <row r="3058" spans="1:25" ht="13.5" customHeight="1">
      <c r="A3058" s="6" t="s">
        <v>128</v>
      </c>
      <c r="B3058" s="12">
        <v>11</v>
      </c>
      <c r="C3058" s="18">
        <v>8</v>
      </c>
      <c r="D3058" s="23">
        <v>19</v>
      </c>
      <c r="E3058" s="6" t="s">
        <v>129</v>
      </c>
      <c r="F3058" s="12">
        <v>17</v>
      </c>
      <c r="G3058" s="18">
        <v>14</v>
      </c>
      <c r="H3058" s="23">
        <v>31</v>
      </c>
      <c r="I3058" s="6" t="s">
        <v>130</v>
      </c>
      <c r="J3058" s="12">
        <v>6</v>
      </c>
      <c r="K3058" s="18">
        <v>5</v>
      </c>
      <c r="L3058" s="23">
        <v>11</v>
      </c>
      <c r="M3058" s="6" t="s">
        <v>131</v>
      </c>
      <c r="N3058" s="12">
        <v>0</v>
      </c>
      <c r="O3058" s="18">
        <v>2</v>
      </c>
      <c r="P3058" s="23">
        <v>2</v>
      </c>
      <c r="Q3058" s="6" t="s">
        <v>27</v>
      </c>
      <c r="R3058" s="12">
        <v>0</v>
      </c>
      <c r="S3058" s="18">
        <v>0</v>
      </c>
      <c r="T3058" s="23">
        <v>0</v>
      </c>
      <c r="V3058" s="6" t="s">
        <v>84</v>
      </c>
      <c r="W3058" s="12">
        <v>11</v>
      </c>
      <c r="X3058" s="18">
        <v>19</v>
      </c>
      <c r="Y3058" s="23">
        <v>30</v>
      </c>
    </row>
    <row r="3059" spans="1:25" ht="13.5" customHeight="1">
      <c r="A3059" s="4"/>
      <c r="B3059" s="10"/>
      <c r="C3059" s="16"/>
      <c r="D3059" s="21"/>
      <c r="E3059" s="4"/>
      <c r="F3059" s="10"/>
      <c r="G3059" s="16"/>
      <c r="H3059" s="21"/>
      <c r="I3059" s="4"/>
      <c r="J3059" s="10"/>
      <c r="K3059" s="16"/>
      <c r="L3059" s="21"/>
      <c r="M3059" s="4"/>
      <c r="N3059" s="10"/>
      <c r="O3059" s="16"/>
      <c r="P3059" s="21"/>
      <c r="Q3059" s="4"/>
      <c r="R3059" s="10"/>
      <c r="S3059" s="16"/>
      <c r="T3059" s="21"/>
      <c r="V3059" s="4"/>
      <c r="W3059" s="10"/>
      <c r="X3059" s="16"/>
      <c r="Y3059" s="21"/>
    </row>
    <row r="3060" spans="1:25" ht="13.5" customHeight="1">
      <c r="A3060" s="5"/>
      <c r="B3060" s="11"/>
      <c r="C3060" s="17"/>
      <c r="D3060" s="22"/>
      <c r="E3060" s="5"/>
      <c r="F3060" s="11"/>
      <c r="G3060" s="17"/>
      <c r="H3060" s="22"/>
      <c r="I3060" s="5"/>
      <c r="J3060" s="11"/>
      <c r="K3060" s="17"/>
      <c r="L3060" s="22"/>
      <c r="M3060" s="5"/>
      <c r="N3060" s="11"/>
      <c r="O3060" s="17"/>
      <c r="P3060" s="22"/>
      <c r="Q3060" s="5"/>
      <c r="R3060" s="11"/>
      <c r="S3060" s="17"/>
      <c r="T3060" s="22"/>
      <c r="V3060" s="5"/>
      <c r="W3060" s="11"/>
      <c r="X3060" s="17"/>
      <c r="Y3060" s="22"/>
    </row>
    <row r="3061" spans="1:25" ht="13.5" customHeight="1">
      <c r="A3061" s="6" t="s">
        <v>132</v>
      </c>
      <c r="B3061" s="12">
        <v>8</v>
      </c>
      <c r="C3061" s="18">
        <v>7</v>
      </c>
      <c r="D3061" s="23">
        <v>15</v>
      </c>
      <c r="E3061" s="6" t="s">
        <v>133</v>
      </c>
      <c r="F3061" s="12">
        <v>11</v>
      </c>
      <c r="G3061" s="18">
        <v>17</v>
      </c>
      <c r="H3061" s="23">
        <v>28</v>
      </c>
      <c r="I3061" s="6" t="s">
        <v>134</v>
      </c>
      <c r="J3061" s="12">
        <v>11</v>
      </c>
      <c r="K3061" s="18">
        <v>13</v>
      </c>
      <c r="L3061" s="23">
        <v>24</v>
      </c>
      <c r="M3061" s="6" t="s">
        <v>105</v>
      </c>
      <c r="N3061" s="12">
        <v>0</v>
      </c>
      <c r="O3061" s="18">
        <v>4</v>
      </c>
      <c r="P3061" s="23">
        <v>4</v>
      </c>
      <c r="Q3061" s="6" t="s">
        <v>76</v>
      </c>
      <c r="R3061" s="12">
        <v>0</v>
      </c>
      <c r="S3061" s="18">
        <v>0</v>
      </c>
      <c r="T3061" s="23">
        <v>0</v>
      </c>
      <c r="V3061" s="6" t="s">
        <v>135</v>
      </c>
      <c r="W3061" s="12">
        <v>4</v>
      </c>
      <c r="X3061" s="18">
        <v>15</v>
      </c>
      <c r="Y3061" s="23">
        <v>19</v>
      </c>
    </row>
    <row r="3062" spans="1:25" ht="13.5" customHeight="1">
      <c r="A3062" s="4"/>
      <c r="B3062" s="10"/>
      <c r="C3062" s="16"/>
      <c r="D3062" s="21"/>
      <c r="E3062" s="4"/>
      <c r="F3062" s="10"/>
      <c r="G3062" s="16"/>
      <c r="H3062" s="21"/>
      <c r="I3062" s="4"/>
      <c r="J3062" s="10"/>
      <c r="K3062" s="16"/>
      <c r="L3062" s="21"/>
      <c r="M3062" s="4"/>
      <c r="N3062" s="10"/>
      <c r="O3062" s="16"/>
      <c r="P3062" s="21"/>
      <c r="Q3062" s="4"/>
      <c r="R3062" s="10"/>
      <c r="S3062" s="16"/>
      <c r="T3062" s="21"/>
      <c r="V3062" s="4"/>
      <c r="W3062" s="10"/>
      <c r="X3062" s="16"/>
      <c r="Y3062" s="21"/>
    </row>
    <row r="3063" spans="1:25" ht="13.5" customHeight="1">
      <c r="A3063" s="5"/>
      <c r="B3063" s="11"/>
      <c r="C3063" s="17"/>
      <c r="D3063" s="22"/>
      <c r="E3063" s="5"/>
      <c r="F3063" s="11"/>
      <c r="G3063" s="17"/>
      <c r="H3063" s="22"/>
      <c r="I3063" s="5"/>
      <c r="J3063" s="11"/>
      <c r="K3063" s="17"/>
      <c r="L3063" s="22"/>
      <c r="M3063" s="5"/>
      <c r="N3063" s="11"/>
      <c r="O3063" s="17"/>
      <c r="P3063" s="22"/>
      <c r="Q3063" s="5"/>
      <c r="R3063" s="11"/>
      <c r="S3063" s="17"/>
      <c r="T3063" s="22"/>
      <c r="V3063" s="5"/>
      <c r="W3063" s="11"/>
      <c r="X3063" s="17"/>
      <c r="Y3063" s="22"/>
    </row>
    <row r="3064" spans="1:25" ht="13.5" customHeight="1">
      <c r="A3064" s="6" t="s">
        <v>136</v>
      </c>
      <c r="B3064" s="12">
        <v>8</v>
      </c>
      <c r="C3064" s="18">
        <v>9</v>
      </c>
      <c r="D3064" s="23">
        <v>17</v>
      </c>
      <c r="E3064" s="6" t="s">
        <v>104</v>
      </c>
      <c r="F3064" s="12">
        <v>12</v>
      </c>
      <c r="G3064" s="18">
        <v>10</v>
      </c>
      <c r="H3064" s="23">
        <v>22</v>
      </c>
      <c r="I3064" s="6" t="s">
        <v>137</v>
      </c>
      <c r="J3064" s="12">
        <v>9</v>
      </c>
      <c r="K3064" s="18">
        <v>9</v>
      </c>
      <c r="L3064" s="23">
        <v>18</v>
      </c>
      <c r="M3064" s="6" t="s">
        <v>138</v>
      </c>
      <c r="N3064" s="12">
        <v>0</v>
      </c>
      <c r="O3064" s="18">
        <v>2</v>
      </c>
      <c r="P3064" s="23">
        <v>2</v>
      </c>
      <c r="Q3064" s="6" t="s">
        <v>139</v>
      </c>
      <c r="R3064" s="12">
        <v>0</v>
      </c>
      <c r="S3064" s="18">
        <v>0</v>
      </c>
      <c r="T3064" s="23">
        <v>0</v>
      </c>
      <c r="V3064" s="6" t="s">
        <v>140</v>
      </c>
      <c r="W3064" s="12">
        <v>2</v>
      </c>
      <c r="X3064" s="18">
        <v>3</v>
      </c>
      <c r="Y3064" s="23">
        <v>5</v>
      </c>
    </row>
    <row r="3065" spans="1:25" ht="13.5" customHeight="1">
      <c r="A3065" s="4"/>
      <c r="B3065" s="10"/>
      <c r="C3065" s="16"/>
      <c r="D3065" s="21"/>
      <c r="E3065" s="4"/>
      <c r="F3065" s="10"/>
      <c r="G3065" s="16"/>
      <c r="H3065" s="21"/>
      <c r="I3065" s="4"/>
      <c r="J3065" s="10"/>
      <c r="K3065" s="16"/>
      <c r="L3065" s="21"/>
      <c r="M3065" s="4"/>
      <c r="N3065" s="10"/>
      <c r="O3065" s="16"/>
      <c r="P3065" s="21"/>
      <c r="Q3065" s="4"/>
      <c r="R3065" s="10"/>
      <c r="S3065" s="16"/>
      <c r="T3065" s="21"/>
      <c r="V3065" s="4"/>
      <c r="W3065" s="10"/>
      <c r="X3065" s="16"/>
      <c r="Y3065" s="21"/>
    </row>
    <row r="3066" spans="1:25" ht="13.5" customHeight="1">
      <c r="A3066" s="5"/>
      <c r="B3066" s="11"/>
      <c r="C3066" s="17"/>
      <c r="D3066" s="22"/>
      <c r="E3066" s="5"/>
      <c r="F3066" s="11"/>
      <c r="G3066" s="17"/>
      <c r="H3066" s="22"/>
      <c r="I3066" s="5"/>
      <c r="J3066" s="11"/>
      <c r="K3066" s="17"/>
      <c r="L3066" s="22"/>
      <c r="M3066" s="5"/>
      <c r="N3066" s="11"/>
      <c r="O3066" s="17"/>
      <c r="P3066" s="22"/>
      <c r="Q3066" s="5"/>
      <c r="R3066" s="11"/>
      <c r="S3066" s="17"/>
      <c r="T3066" s="22"/>
      <c r="V3066" s="5"/>
      <c r="W3066" s="11"/>
      <c r="X3066" s="17"/>
      <c r="Y3066" s="22"/>
    </row>
    <row r="3067" spans="1:25" ht="13.5" customHeight="1">
      <c r="A3067" s="6" t="s">
        <v>141</v>
      </c>
      <c r="B3067" s="12">
        <v>10</v>
      </c>
      <c r="C3067" s="18">
        <v>9</v>
      </c>
      <c r="D3067" s="23">
        <v>19</v>
      </c>
      <c r="E3067" s="6" t="s">
        <v>143</v>
      </c>
      <c r="F3067" s="12">
        <v>17</v>
      </c>
      <c r="G3067" s="18">
        <v>12</v>
      </c>
      <c r="H3067" s="23">
        <v>29</v>
      </c>
      <c r="I3067" s="6" t="s">
        <v>144</v>
      </c>
      <c r="J3067" s="12">
        <v>6</v>
      </c>
      <c r="K3067" s="18">
        <v>10</v>
      </c>
      <c r="L3067" s="23">
        <v>16</v>
      </c>
      <c r="M3067" s="6" t="s">
        <v>145</v>
      </c>
      <c r="N3067" s="12">
        <v>0</v>
      </c>
      <c r="O3067" s="18">
        <v>0</v>
      </c>
      <c r="P3067" s="23">
        <v>0</v>
      </c>
      <c r="Q3067" s="6" t="s">
        <v>146</v>
      </c>
      <c r="R3067" s="12">
        <v>0</v>
      </c>
      <c r="S3067" s="18">
        <v>0</v>
      </c>
      <c r="T3067" s="23">
        <v>0</v>
      </c>
      <c r="V3067" s="6" t="s">
        <v>81</v>
      </c>
      <c r="W3067" s="12">
        <v>0</v>
      </c>
      <c r="X3067" s="18">
        <v>1</v>
      </c>
      <c r="Y3067" s="23">
        <v>1</v>
      </c>
    </row>
    <row r="3068" spans="1:25" ht="13.5" customHeight="1">
      <c r="A3068" s="4"/>
      <c r="B3068" s="10"/>
      <c r="C3068" s="16"/>
      <c r="D3068" s="21"/>
      <c r="E3068" s="4"/>
      <c r="F3068" s="10"/>
      <c r="G3068" s="16"/>
      <c r="H3068" s="21"/>
      <c r="I3068" s="4"/>
      <c r="J3068" s="10"/>
      <c r="K3068" s="16"/>
      <c r="L3068" s="21"/>
      <c r="M3068" s="4"/>
      <c r="N3068" s="10"/>
      <c r="O3068" s="16"/>
      <c r="P3068" s="21"/>
      <c r="Q3068" s="4"/>
      <c r="R3068" s="10"/>
      <c r="S3068" s="16"/>
      <c r="T3068" s="21"/>
      <c r="V3068" s="4"/>
      <c r="W3068" s="10"/>
      <c r="X3068" s="16"/>
      <c r="Y3068" s="21"/>
    </row>
    <row r="3069" spans="1:25" ht="13.5" customHeight="1">
      <c r="A3069" s="5"/>
      <c r="B3069" s="11"/>
      <c r="C3069" s="17"/>
      <c r="D3069" s="22"/>
      <c r="E3069" s="5"/>
      <c r="F3069" s="11"/>
      <c r="G3069" s="17"/>
      <c r="H3069" s="22"/>
      <c r="I3069" s="5"/>
      <c r="J3069" s="11"/>
      <c r="K3069" s="17"/>
      <c r="L3069" s="22"/>
      <c r="M3069" s="5"/>
      <c r="N3069" s="11"/>
      <c r="O3069" s="17"/>
      <c r="P3069" s="22"/>
      <c r="Q3069" s="7"/>
      <c r="R3069" s="13"/>
      <c r="S3069" s="19"/>
      <c r="T3069" s="24"/>
      <c r="V3069" s="7"/>
      <c r="W3069" s="13"/>
      <c r="X3069" s="19"/>
      <c r="Y3069" s="24"/>
    </row>
    <row r="3070" spans="1:25" ht="13.5" customHeight="1">
      <c r="A3070" s="6" t="s">
        <v>147</v>
      </c>
      <c r="B3070" s="12">
        <v>11</v>
      </c>
      <c r="C3070" s="18">
        <v>12</v>
      </c>
      <c r="D3070" s="23">
        <v>23</v>
      </c>
      <c r="E3070" s="6" t="s">
        <v>148</v>
      </c>
      <c r="F3070" s="12">
        <v>14</v>
      </c>
      <c r="G3070" s="18">
        <v>10</v>
      </c>
      <c r="H3070" s="23">
        <v>24</v>
      </c>
      <c r="I3070" s="6" t="s">
        <v>149</v>
      </c>
      <c r="J3070" s="12">
        <v>10</v>
      </c>
      <c r="K3070" s="18">
        <v>11</v>
      </c>
      <c r="L3070" s="23">
        <v>21</v>
      </c>
      <c r="M3070" s="6" t="s">
        <v>150</v>
      </c>
      <c r="N3070" s="12">
        <v>0</v>
      </c>
      <c r="O3070" s="18">
        <v>0</v>
      </c>
      <c r="P3070" s="23">
        <v>0</v>
      </c>
      <c r="Q3070" s="25" t="s">
        <v>151</v>
      </c>
      <c r="R3070" s="28">
        <v>811</v>
      </c>
      <c r="S3070" s="28">
        <v>874</v>
      </c>
      <c r="T3070" s="28">
        <v>1685</v>
      </c>
      <c r="V3070" s="25" t="s">
        <v>151</v>
      </c>
      <c r="W3070" s="28">
        <v>811</v>
      </c>
      <c r="X3070" s="28">
        <v>874</v>
      </c>
      <c r="Y3070" s="28">
        <v>1685</v>
      </c>
    </row>
    <row r="3071" spans="1:25" ht="13.5" customHeight="1">
      <c r="A3071" s="4"/>
      <c r="B3071" s="10"/>
      <c r="C3071" s="16"/>
      <c r="D3071" s="21"/>
      <c r="E3071" s="4"/>
      <c r="F3071" s="10"/>
      <c r="G3071" s="16"/>
      <c r="H3071" s="21"/>
      <c r="I3071" s="4"/>
      <c r="J3071" s="10"/>
      <c r="K3071" s="16"/>
      <c r="L3071" s="21"/>
      <c r="M3071" s="4"/>
      <c r="N3071" s="10"/>
      <c r="O3071" s="16"/>
      <c r="P3071" s="21"/>
      <c r="Q3071" s="26"/>
      <c r="R3071" s="40"/>
      <c r="S3071" s="40"/>
      <c r="T3071" s="40"/>
      <c r="V3071" s="26"/>
      <c r="W3071" s="40"/>
      <c r="X3071" s="40"/>
      <c r="Y3071" s="40"/>
    </row>
    <row r="3072" spans="1:25" ht="13.5" customHeight="1">
      <c r="A3072" s="5"/>
      <c r="B3072" s="11"/>
      <c r="C3072" s="17"/>
      <c r="D3072" s="22"/>
      <c r="E3072" s="5"/>
      <c r="F3072" s="11"/>
      <c r="G3072" s="17"/>
      <c r="H3072" s="22"/>
      <c r="I3072" s="5"/>
      <c r="J3072" s="11"/>
      <c r="K3072" s="17"/>
      <c r="L3072" s="22"/>
      <c r="M3072" s="5"/>
      <c r="N3072" s="11"/>
      <c r="O3072" s="17"/>
      <c r="P3072" s="22"/>
      <c r="Q3072" s="25" t="s">
        <v>36</v>
      </c>
      <c r="R3072" s="32">
        <v>147</v>
      </c>
      <c r="S3072" s="32">
        <v>205</v>
      </c>
      <c r="T3072" s="32">
        <v>352</v>
      </c>
    </row>
    <row r="3073" spans="1:25" ht="13.5" customHeight="1">
      <c r="A3073" s="6" t="s">
        <v>152</v>
      </c>
      <c r="B3073" s="12">
        <v>8</v>
      </c>
      <c r="C3073" s="18">
        <v>11</v>
      </c>
      <c r="D3073" s="23">
        <v>19</v>
      </c>
      <c r="E3073" s="6" t="s">
        <v>154</v>
      </c>
      <c r="F3073" s="12">
        <v>9</v>
      </c>
      <c r="G3073" s="18">
        <v>17</v>
      </c>
      <c r="H3073" s="23">
        <v>26</v>
      </c>
      <c r="I3073" s="6" t="s">
        <v>156</v>
      </c>
      <c r="J3073" s="12">
        <v>7</v>
      </c>
      <c r="K3073" s="18">
        <v>13</v>
      </c>
      <c r="L3073" s="23">
        <v>20</v>
      </c>
      <c r="M3073" s="6" t="s">
        <v>157</v>
      </c>
      <c r="N3073" s="12">
        <v>0</v>
      </c>
      <c r="O3073" s="18">
        <v>2</v>
      </c>
      <c r="P3073" s="23">
        <v>2</v>
      </c>
      <c r="Q3073" s="26"/>
      <c r="R3073" s="33"/>
      <c r="S3073" s="33"/>
      <c r="T3073" s="33"/>
    </row>
    <row r="3074" spans="1:25" ht="13.5" customHeight="1">
      <c r="A3074" s="4"/>
      <c r="B3074" s="10"/>
      <c r="C3074" s="16"/>
      <c r="D3074" s="21"/>
      <c r="E3074" s="4"/>
      <c r="F3074" s="10"/>
      <c r="G3074" s="16"/>
      <c r="H3074" s="21"/>
      <c r="I3074" s="4"/>
      <c r="J3074" s="10"/>
      <c r="K3074" s="16"/>
      <c r="L3074" s="21"/>
      <c r="M3074" s="4"/>
      <c r="N3074" s="10"/>
      <c r="O3074" s="16"/>
      <c r="P3074" s="21"/>
      <c r="Q3074" s="25" t="s">
        <v>153</v>
      </c>
      <c r="R3074" s="32">
        <v>39</v>
      </c>
      <c r="S3074" s="32">
        <v>43</v>
      </c>
      <c r="T3074" s="32">
        <v>41</v>
      </c>
    </row>
    <row r="3075" spans="1:25" ht="13.5" customHeight="1">
      <c r="A3075" s="5"/>
      <c r="B3075" s="11"/>
      <c r="C3075" s="17"/>
      <c r="D3075" s="22"/>
      <c r="E3075" s="5"/>
      <c r="F3075" s="11"/>
      <c r="G3075" s="17"/>
      <c r="H3075" s="22"/>
      <c r="I3075" s="5"/>
      <c r="J3075" s="11"/>
      <c r="K3075" s="17"/>
      <c r="L3075" s="22"/>
      <c r="M3075" s="5"/>
      <c r="N3075" s="11"/>
      <c r="O3075" s="17"/>
      <c r="P3075" s="22"/>
      <c r="Q3075" s="26"/>
      <c r="R3075" s="33"/>
      <c r="S3075" s="33"/>
      <c r="T3075" s="33"/>
    </row>
    <row r="3076" spans="1:25" ht="13.5" customHeight="1">
      <c r="A3076" s="6" t="s">
        <v>158</v>
      </c>
      <c r="B3076" s="12">
        <v>8</v>
      </c>
      <c r="C3076" s="18">
        <v>10</v>
      </c>
      <c r="D3076" s="23">
        <v>18</v>
      </c>
      <c r="E3076" s="6" t="s">
        <v>88</v>
      </c>
      <c r="F3076" s="12">
        <v>10</v>
      </c>
      <c r="G3076" s="18">
        <v>12</v>
      </c>
      <c r="H3076" s="23">
        <v>22</v>
      </c>
      <c r="I3076" s="6" t="s">
        <v>159</v>
      </c>
      <c r="J3076" s="12">
        <v>10</v>
      </c>
      <c r="K3076" s="18">
        <v>9</v>
      </c>
      <c r="L3076" s="23">
        <v>19</v>
      </c>
      <c r="M3076" s="6" t="s">
        <v>160</v>
      </c>
      <c r="N3076" s="12">
        <v>2</v>
      </c>
      <c r="O3076" s="18">
        <v>0</v>
      </c>
      <c r="P3076" s="23">
        <v>2</v>
      </c>
    </row>
    <row r="3077" spans="1:25" ht="13.5" customHeight="1">
      <c r="A3077" s="4"/>
      <c r="B3077" s="10"/>
      <c r="C3077" s="16"/>
      <c r="D3077" s="21"/>
      <c r="E3077" s="4"/>
      <c r="F3077" s="10"/>
      <c r="G3077" s="16"/>
      <c r="H3077" s="21"/>
      <c r="I3077" s="4"/>
      <c r="J3077" s="10"/>
      <c r="K3077" s="16"/>
      <c r="L3077" s="21"/>
      <c r="M3077" s="4"/>
      <c r="N3077" s="10"/>
      <c r="O3077" s="16"/>
      <c r="P3077" s="21"/>
      <c r="Q3077" s="27" t="s">
        <v>161</v>
      </c>
      <c r="R3077" s="34"/>
      <c r="S3077" s="34"/>
      <c r="T3077" s="34"/>
    </row>
    <row r="3078" spans="1:25" ht="13.5" customHeight="1">
      <c r="A3078" s="5"/>
      <c r="B3078" s="11"/>
      <c r="C3078" s="17"/>
      <c r="D3078" s="22"/>
      <c r="E3078" s="5"/>
      <c r="F3078" s="11"/>
      <c r="G3078" s="17"/>
      <c r="H3078" s="22"/>
      <c r="I3078" s="5"/>
      <c r="J3078" s="11"/>
      <c r="K3078" s="17"/>
      <c r="L3078" s="22"/>
      <c r="M3078" s="5"/>
      <c r="N3078" s="11"/>
      <c r="O3078" s="17"/>
      <c r="P3078" s="22"/>
      <c r="Q3078" s="25" t="s">
        <v>151</v>
      </c>
      <c r="R3078" s="32">
        <v>8</v>
      </c>
      <c r="S3078" s="32">
        <v>10</v>
      </c>
      <c r="T3078" s="32">
        <v>18</v>
      </c>
    </row>
    <row r="3079" spans="1:25" ht="13.5" customHeight="1">
      <c r="A3079" s="6" t="s">
        <v>155</v>
      </c>
      <c r="B3079" s="12">
        <v>18</v>
      </c>
      <c r="C3079" s="18">
        <v>11</v>
      </c>
      <c r="D3079" s="23">
        <v>29</v>
      </c>
      <c r="E3079" s="6" t="s">
        <v>163</v>
      </c>
      <c r="F3079" s="12">
        <v>6</v>
      </c>
      <c r="G3079" s="18">
        <v>5</v>
      </c>
      <c r="H3079" s="23">
        <v>11</v>
      </c>
      <c r="I3079" s="6" t="s">
        <v>93</v>
      </c>
      <c r="J3079" s="12">
        <v>8</v>
      </c>
      <c r="K3079" s="18">
        <v>14</v>
      </c>
      <c r="L3079" s="23">
        <v>22</v>
      </c>
      <c r="M3079" s="6" t="s">
        <v>164</v>
      </c>
      <c r="N3079" s="12">
        <v>0</v>
      </c>
      <c r="O3079" s="18">
        <v>1</v>
      </c>
      <c r="P3079" s="23">
        <v>1</v>
      </c>
      <c r="Q3079" s="26"/>
      <c r="R3079" s="33"/>
      <c r="S3079" s="33"/>
      <c r="T3079" s="33"/>
    </row>
    <row r="3080" spans="1:25" ht="13.5" customHeight="1">
      <c r="A3080" s="4"/>
      <c r="B3080" s="10"/>
      <c r="C3080" s="16"/>
      <c r="D3080" s="21"/>
      <c r="E3080" s="4"/>
      <c r="F3080" s="10"/>
      <c r="G3080" s="16"/>
      <c r="H3080" s="21"/>
      <c r="I3080" s="4"/>
      <c r="J3080" s="10"/>
      <c r="K3080" s="16"/>
      <c r="L3080" s="21"/>
      <c r="M3080" s="4"/>
      <c r="N3080" s="10"/>
      <c r="O3080" s="16"/>
      <c r="P3080" s="21"/>
    </row>
    <row r="3081" spans="1:25" ht="13.5" customHeight="1">
      <c r="A3081" s="7"/>
      <c r="B3081" s="13"/>
      <c r="C3081" s="19"/>
      <c r="D3081" s="24"/>
      <c r="E3081" s="7"/>
      <c r="F3081" s="13"/>
      <c r="G3081" s="19"/>
      <c r="H3081" s="24"/>
      <c r="I3081" s="7"/>
      <c r="J3081" s="13"/>
      <c r="K3081" s="19"/>
      <c r="L3081" s="24"/>
      <c r="M3081" s="7"/>
      <c r="N3081" s="13"/>
      <c r="O3081" s="19"/>
      <c r="P3081" s="24"/>
    </row>
    <row r="3082" spans="1:25">
      <c r="V3082" t="s">
        <v>179</v>
      </c>
    </row>
    <row r="3083" spans="1:25">
      <c r="A3083" t="s">
        <v>1</v>
      </c>
    </row>
    <row r="3084" spans="1:25">
      <c r="A3084" s="1" t="s">
        <v>5</v>
      </c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</row>
    <row r="3085" spans="1:25">
      <c r="A3085" s="2" t="s">
        <v>15</v>
      </c>
      <c r="B3085" s="8" t="s">
        <v>17</v>
      </c>
      <c r="C3085" s="14" t="s">
        <v>16</v>
      </c>
      <c r="D3085" s="2" t="s">
        <v>12</v>
      </c>
      <c r="E3085" s="2" t="s">
        <v>15</v>
      </c>
      <c r="F3085" s="8" t="s">
        <v>17</v>
      </c>
      <c r="G3085" s="14" t="s">
        <v>16</v>
      </c>
      <c r="H3085" s="2" t="s">
        <v>12</v>
      </c>
      <c r="I3085" s="2" t="s">
        <v>15</v>
      </c>
      <c r="J3085" s="8" t="s">
        <v>17</v>
      </c>
      <c r="K3085" s="14" t="s">
        <v>16</v>
      </c>
      <c r="L3085" s="2" t="s">
        <v>12</v>
      </c>
      <c r="M3085" s="2" t="s">
        <v>15</v>
      </c>
      <c r="N3085" s="8" t="s">
        <v>17</v>
      </c>
      <c r="O3085" s="14" t="s">
        <v>16</v>
      </c>
      <c r="P3085" s="2" t="s">
        <v>12</v>
      </c>
      <c r="Q3085" s="2" t="s">
        <v>15</v>
      </c>
      <c r="R3085" s="8" t="s">
        <v>17</v>
      </c>
      <c r="S3085" s="14" t="s">
        <v>16</v>
      </c>
      <c r="T3085" s="2" t="s">
        <v>12</v>
      </c>
      <c r="V3085" s="2" t="s">
        <v>9</v>
      </c>
      <c r="W3085" s="8" t="s">
        <v>17</v>
      </c>
      <c r="X3085" s="14" t="s">
        <v>16</v>
      </c>
      <c r="Y3085" s="2" t="s">
        <v>12</v>
      </c>
    </row>
    <row r="3086" spans="1:25" ht="13.5" customHeight="1">
      <c r="A3086" s="3" t="s">
        <v>19</v>
      </c>
      <c r="B3086" s="9">
        <v>1</v>
      </c>
      <c r="C3086" s="15">
        <v>0</v>
      </c>
      <c r="D3086" s="20">
        <v>1</v>
      </c>
      <c r="E3086" s="3" t="s">
        <v>2</v>
      </c>
      <c r="F3086" s="9">
        <v>1</v>
      </c>
      <c r="G3086" s="15">
        <v>3</v>
      </c>
      <c r="H3086" s="20">
        <v>4</v>
      </c>
      <c r="I3086" s="3" t="s">
        <v>20</v>
      </c>
      <c r="J3086" s="9">
        <v>3</v>
      </c>
      <c r="K3086" s="15">
        <v>6</v>
      </c>
      <c r="L3086" s="20">
        <v>9</v>
      </c>
      <c r="M3086" s="3" t="s">
        <v>21</v>
      </c>
      <c r="N3086" s="9">
        <v>2</v>
      </c>
      <c r="O3086" s="15">
        <v>7</v>
      </c>
      <c r="P3086" s="20">
        <v>9</v>
      </c>
      <c r="Q3086" s="3" t="s">
        <v>23</v>
      </c>
      <c r="R3086" s="9">
        <v>0</v>
      </c>
      <c r="S3086" s="15">
        <v>0</v>
      </c>
      <c r="T3086" s="20">
        <v>0</v>
      </c>
      <c r="V3086" s="3" t="s">
        <v>25</v>
      </c>
      <c r="W3086" s="9">
        <v>11</v>
      </c>
      <c r="X3086" s="15">
        <v>12</v>
      </c>
      <c r="Y3086" s="20">
        <v>23</v>
      </c>
    </row>
    <row r="3087" spans="1:25" ht="13.5" customHeight="1">
      <c r="A3087" s="4"/>
      <c r="B3087" s="10"/>
      <c r="C3087" s="16"/>
      <c r="D3087" s="21"/>
      <c r="E3087" s="4"/>
      <c r="F3087" s="10"/>
      <c r="G3087" s="16"/>
      <c r="H3087" s="21"/>
      <c r="I3087" s="4"/>
      <c r="J3087" s="10"/>
      <c r="K3087" s="16"/>
      <c r="L3087" s="21"/>
      <c r="M3087" s="4"/>
      <c r="N3087" s="10"/>
      <c r="O3087" s="16"/>
      <c r="P3087" s="21"/>
      <c r="Q3087" s="4"/>
      <c r="R3087" s="10"/>
      <c r="S3087" s="16"/>
      <c r="T3087" s="21"/>
      <c r="V3087" s="4"/>
      <c r="W3087" s="10"/>
      <c r="X3087" s="16"/>
      <c r="Y3087" s="21"/>
    </row>
    <row r="3088" spans="1:25" ht="13.5" customHeight="1">
      <c r="A3088" s="5"/>
      <c r="B3088" s="11"/>
      <c r="C3088" s="17"/>
      <c r="D3088" s="22"/>
      <c r="E3088" s="5"/>
      <c r="F3088" s="11"/>
      <c r="G3088" s="17"/>
      <c r="H3088" s="22"/>
      <c r="I3088" s="5"/>
      <c r="J3088" s="11"/>
      <c r="K3088" s="17"/>
      <c r="L3088" s="22"/>
      <c r="M3088" s="5"/>
      <c r="N3088" s="11"/>
      <c r="O3088" s="17"/>
      <c r="P3088" s="22"/>
      <c r="Q3088" s="5"/>
      <c r="R3088" s="11"/>
      <c r="S3088" s="17"/>
      <c r="T3088" s="22"/>
      <c r="V3088" s="5"/>
      <c r="W3088" s="11"/>
      <c r="X3088" s="17"/>
      <c r="Y3088" s="22"/>
    </row>
    <row r="3089" spans="1:25" ht="13.5" customHeight="1">
      <c r="A3089" s="6" t="s">
        <v>26</v>
      </c>
      <c r="B3089" s="12">
        <v>1</v>
      </c>
      <c r="C3089" s="18">
        <v>1</v>
      </c>
      <c r="D3089" s="23">
        <v>2</v>
      </c>
      <c r="E3089" s="6" t="s">
        <v>18</v>
      </c>
      <c r="F3089" s="12">
        <v>3</v>
      </c>
      <c r="G3089" s="18">
        <v>3</v>
      </c>
      <c r="H3089" s="23">
        <v>6</v>
      </c>
      <c r="I3089" s="6" t="s">
        <v>28</v>
      </c>
      <c r="J3089" s="12">
        <v>0</v>
      </c>
      <c r="K3089" s="18">
        <v>2</v>
      </c>
      <c r="L3089" s="23">
        <v>2</v>
      </c>
      <c r="M3089" s="6" t="s">
        <v>4</v>
      </c>
      <c r="N3089" s="12">
        <v>10</v>
      </c>
      <c r="O3089" s="18">
        <v>4</v>
      </c>
      <c r="P3089" s="23">
        <v>14</v>
      </c>
      <c r="Q3089" s="6" t="s">
        <v>33</v>
      </c>
      <c r="R3089" s="12">
        <v>0</v>
      </c>
      <c r="S3089" s="18">
        <v>0</v>
      </c>
      <c r="T3089" s="23">
        <v>0</v>
      </c>
      <c r="V3089" s="6" t="s">
        <v>37</v>
      </c>
      <c r="W3089" s="12">
        <v>13</v>
      </c>
      <c r="X3089" s="18">
        <v>7</v>
      </c>
      <c r="Y3089" s="23">
        <v>20</v>
      </c>
    </row>
    <row r="3090" spans="1:25" ht="13.5" customHeight="1">
      <c r="A3090" s="4"/>
      <c r="B3090" s="10"/>
      <c r="C3090" s="16"/>
      <c r="D3090" s="21"/>
      <c r="E3090" s="4"/>
      <c r="F3090" s="10"/>
      <c r="G3090" s="16"/>
      <c r="H3090" s="21"/>
      <c r="I3090" s="4"/>
      <c r="J3090" s="10"/>
      <c r="K3090" s="16"/>
      <c r="L3090" s="21"/>
      <c r="M3090" s="4"/>
      <c r="N3090" s="10"/>
      <c r="O3090" s="16"/>
      <c r="P3090" s="21"/>
      <c r="Q3090" s="4"/>
      <c r="R3090" s="10"/>
      <c r="S3090" s="16"/>
      <c r="T3090" s="21"/>
      <c r="V3090" s="4"/>
      <c r="W3090" s="10"/>
      <c r="X3090" s="16"/>
      <c r="Y3090" s="21"/>
    </row>
    <row r="3091" spans="1:25" ht="13.5" customHeight="1">
      <c r="A3091" s="5"/>
      <c r="B3091" s="11"/>
      <c r="C3091" s="17"/>
      <c r="D3091" s="22"/>
      <c r="E3091" s="5"/>
      <c r="F3091" s="11"/>
      <c r="G3091" s="17"/>
      <c r="H3091" s="22"/>
      <c r="I3091" s="5"/>
      <c r="J3091" s="11"/>
      <c r="K3091" s="17"/>
      <c r="L3091" s="22"/>
      <c r="M3091" s="5"/>
      <c r="N3091" s="11"/>
      <c r="O3091" s="17"/>
      <c r="P3091" s="22"/>
      <c r="Q3091" s="5"/>
      <c r="R3091" s="11"/>
      <c r="S3091" s="17"/>
      <c r="T3091" s="22"/>
      <c r="V3091" s="5"/>
      <c r="W3091" s="11"/>
      <c r="X3091" s="17"/>
      <c r="Y3091" s="22"/>
    </row>
    <row r="3092" spans="1:25" ht="13.5" customHeight="1">
      <c r="A3092" s="6" t="s">
        <v>39</v>
      </c>
      <c r="B3092" s="12">
        <v>2</v>
      </c>
      <c r="C3092" s="18">
        <v>4</v>
      </c>
      <c r="D3092" s="23">
        <v>6</v>
      </c>
      <c r="E3092" s="6" t="s">
        <v>43</v>
      </c>
      <c r="F3092" s="12">
        <v>3</v>
      </c>
      <c r="G3092" s="18">
        <v>2</v>
      </c>
      <c r="H3092" s="23">
        <v>5</v>
      </c>
      <c r="I3092" s="6" t="s">
        <v>45</v>
      </c>
      <c r="J3092" s="12">
        <v>3</v>
      </c>
      <c r="K3092" s="18">
        <v>4</v>
      </c>
      <c r="L3092" s="23">
        <v>7</v>
      </c>
      <c r="M3092" s="6" t="s">
        <v>47</v>
      </c>
      <c r="N3092" s="12">
        <v>3</v>
      </c>
      <c r="O3092" s="18">
        <v>2</v>
      </c>
      <c r="P3092" s="23">
        <v>5</v>
      </c>
      <c r="Q3092" s="6" t="s">
        <v>8</v>
      </c>
      <c r="R3092" s="12">
        <v>0</v>
      </c>
      <c r="S3092" s="18">
        <v>0</v>
      </c>
      <c r="T3092" s="23">
        <v>0</v>
      </c>
      <c r="V3092" s="6" t="s">
        <v>48</v>
      </c>
      <c r="W3092" s="12">
        <v>13</v>
      </c>
      <c r="X3092" s="18">
        <v>10</v>
      </c>
      <c r="Y3092" s="23">
        <v>23</v>
      </c>
    </row>
    <row r="3093" spans="1:25" ht="13.5" customHeight="1">
      <c r="A3093" s="4"/>
      <c r="B3093" s="10"/>
      <c r="C3093" s="16"/>
      <c r="D3093" s="21"/>
      <c r="E3093" s="4"/>
      <c r="F3093" s="10"/>
      <c r="G3093" s="16"/>
      <c r="H3093" s="21"/>
      <c r="I3093" s="4"/>
      <c r="J3093" s="10"/>
      <c r="K3093" s="16"/>
      <c r="L3093" s="21"/>
      <c r="M3093" s="4"/>
      <c r="N3093" s="10"/>
      <c r="O3093" s="16"/>
      <c r="P3093" s="21"/>
      <c r="Q3093" s="4"/>
      <c r="R3093" s="10"/>
      <c r="S3093" s="16"/>
      <c r="T3093" s="21"/>
      <c r="V3093" s="4"/>
      <c r="W3093" s="10"/>
      <c r="X3093" s="16"/>
      <c r="Y3093" s="21"/>
    </row>
    <row r="3094" spans="1:25" ht="13.5" customHeight="1">
      <c r="A3094" s="5"/>
      <c r="B3094" s="11"/>
      <c r="C3094" s="17"/>
      <c r="D3094" s="22"/>
      <c r="E3094" s="5"/>
      <c r="F3094" s="11"/>
      <c r="G3094" s="17"/>
      <c r="H3094" s="22"/>
      <c r="I3094" s="5"/>
      <c r="J3094" s="11"/>
      <c r="K3094" s="17"/>
      <c r="L3094" s="22"/>
      <c r="M3094" s="5"/>
      <c r="N3094" s="11"/>
      <c r="O3094" s="17"/>
      <c r="P3094" s="22"/>
      <c r="Q3094" s="5"/>
      <c r="R3094" s="11"/>
      <c r="S3094" s="17"/>
      <c r="T3094" s="22"/>
      <c r="V3094" s="5"/>
      <c r="W3094" s="11"/>
      <c r="X3094" s="17"/>
      <c r="Y3094" s="22"/>
    </row>
    <row r="3095" spans="1:25" ht="13.5" customHeight="1">
      <c r="A3095" s="6" t="s">
        <v>50</v>
      </c>
      <c r="B3095" s="12">
        <v>4</v>
      </c>
      <c r="C3095" s="18">
        <v>1</v>
      </c>
      <c r="D3095" s="23">
        <v>5</v>
      </c>
      <c r="E3095" s="6" t="s">
        <v>52</v>
      </c>
      <c r="F3095" s="12">
        <v>2</v>
      </c>
      <c r="G3095" s="18">
        <v>5</v>
      </c>
      <c r="H3095" s="23">
        <v>7</v>
      </c>
      <c r="I3095" s="6" t="s">
        <v>42</v>
      </c>
      <c r="J3095" s="12">
        <v>3</v>
      </c>
      <c r="K3095" s="18">
        <v>1</v>
      </c>
      <c r="L3095" s="23">
        <v>4</v>
      </c>
      <c r="M3095" s="6" t="s">
        <v>54</v>
      </c>
      <c r="N3095" s="12">
        <v>4</v>
      </c>
      <c r="O3095" s="18">
        <v>0</v>
      </c>
      <c r="P3095" s="23">
        <v>4</v>
      </c>
      <c r="Q3095" s="6" t="s">
        <v>55</v>
      </c>
      <c r="R3095" s="12">
        <v>0</v>
      </c>
      <c r="S3095" s="18">
        <v>0</v>
      </c>
      <c r="T3095" s="23">
        <v>0</v>
      </c>
      <c r="V3095" s="6" t="s">
        <v>32</v>
      </c>
      <c r="W3095" s="12">
        <v>10</v>
      </c>
      <c r="X3095" s="18">
        <v>11</v>
      </c>
      <c r="Y3095" s="23">
        <v>21</v>
      </c>
    </row>
    <row r="3096" spans="1:25" ht="13.5" customHeight="1">
      <c r="A3096" s="4"/>
      <c r="B3096" s="10"/>
      <c r="C3096" s="16"/>
      <c r="D3096" s="21"/>
      <c r="E3096" s="4"/>
      <c r="F3096" s="10"/>
      <c r="G3096" s="16"/>
      <c r="H3096" s="21"/>
      <c r="I3096" s="4"/>
      <c r="J3096" s="10"/>
      <c r="K3096" s="16"/>
      <c r="L3096" s="21"/>
      <c r="M3096" s="4"/>
      <c r="N3096" s="10"/>
      <c r="O3096" s="16"/>
      <c r="P3096" s="21"/>
      <c r="Q3096" s="4"/>
      <c r="R3096" s="10"/>
      <c r="S3096" s="16"/>
      <c r="T3096" s="21"/>
      <c r="V3096" s="4"/>
      <c r="W3096" s="10"/>
      <c r="X3096" s="16"/>
      <c r="Y3096" s="21"/>
    </row>
    <row r="3097" spans="1:25" ht="13.5" customHeight="1">
      <c r="A3097" s="5"/>
      <c r="B3097" s="11"/>
      <c r="C3097" s="17"/>
      <c r="D3097" s="22"/>
      <c r="E3097" s="5"/>
      <c r="F3097" s="11"/>
      <c r="G3097" s="17"/>
      <c r="H3097" s="22"/>
      <c r="I3097" s="5"/>
      <c r="J3097" s="11"/>
      <c r="K3097" s="17"/>
      <c r="L3097" s="22"/>
      <c r="M3097" s="5"/>
      <c r="N3097" s="11"/>
      <c r="O3097" s="17"/>
      <c r="P3097" s="22"/>
      <c r="Q3097" s="5"/>
      <c r="R3097" s="11"/>
      <c r="S3097" s="17"/>
      <c r="T3097" s="22"/>
      <c r="V3097" s="5"/>
      <c r="W3097" s="11"/>
      <c r="X3097" s="17"/>
      <c r="Y3097" s="22"/>
    </row>
    <row r="3098" spans="1:25" ht="13.5" customHeight="1">
      <c r="A3098" s="6" t="s">
        <v>56</v>
      </c>
      <c r="B3098" s="12">
        <v>3</v>
      </c>
      <c r="C3098" s="18">
        <v>6</v>
      </c>
      <c r="D3098" s="23">
        <v>9</v>
      </c>
      <c r="E3098" s="6" t="s">
        <v>58</v>
      </c>
      <c r="F3098" s="12">
        <v>1</v>
      </c>
      <c r="G3098" s="18">
        <v>2</v>
      </c>
      <c r="H3098" s="23">
        <v>3</v>
      </c>
      <c r="I3098" s="6" t="s">
        <v>61</v>
      </c>
      <c r="J3098" s="12">
        <v>3</v>
      </c>
      <c r="K3098" s="18">
        <v>5</v>
      </c>
      <c r="L3098" s="23">
        <v>8</v>
      </c>
      <c r="M3098" s="6" t="s">
        <v>3</v>
      </c>
      <c r="N3098" s="12">
        <v>5</v>
      </c>
      <c r="O3098" s="18">
        <v>4</v>
      </c>
      <c r="P3098" s="23">
        <v>9</v>
      </c>
      <c r="Q3098" s="6" t="s">
        <v>63</v>
      </c>
      <c r="R3098" s="12">
        <v>0</v>
      </c>
      <c r="S3098" s="18">
        <v>0</v>
      </c>
      <c r="T3098" s="23">
        <v>0</v>
      </c>
      <c r="V3098" s="6" t="s">
        <v>64</v>
      </c>
      <c r="W3098" s="12">
        <v>9</v>
      </c>
      <c r="X3098" s="18">
        <v>8</v>
      </c>
      <c r="Y3098" s="23">
        <v>17</v>
      </c>
    </row>
    <row r="3099" spans="1:25" ht="13.5" customHeight="1">
      <c r="A3099" s="4"/>
      <c r="B3099" s="10"/>
      <c r="C3099" s="16"/>
      <c r="D3099" s="21"/>
      <c r="E3099" s="4"/>
      <c r="F3099" s="10"/>
      <c r="G3099" s="16"/>
      <c r="H3099" s="21"/>
      <c r="I3099" s="4"/>
      <c r="J3099" s="10"/>
      <c r="K3099" s="16"/>
      <c r="L3099" s="21"/>
      <c r="M3099" s="4"/>
      <c r="N3099" s="10"/>
      <c r="O3099" s="16"/>
      <c r="P3099" s="21"/>
      <c r="Q3099" s="4"/>
      <c r="R3099" s="10"/>
      <c r="S3099" s="16"/>
      <c r="T3099" s="21"/>
      <c r="V3099" s="4"/>
      <c r="W3099" s="10"/>
      <c r="X3099" s="16"/>
      <c r="Y3099" s="21"/>
    </row>
    <row r="3100" spans="1:25" ht="13.5" customHeight="1">
      <c r="A3100" s="5"/>
      <c r="B3100" s="11"/>
      <c r="C3100" s="17"/>
      <c r="D3100" s="22"/>
      <c r="E3100" s="5"/>
      <c r="F3100" s="11"/>
      <c r="G3100" s="17"/>
      <c r="H3100" s="22"/>
      <c r="I3100" s="5"/>
      <c r="J3100" s="11"/>
      <c r="K3100" s="17"/>
      <c r="L3100" s="22"/>
      <c r="M3100" s="5"/>
      <c r="N3100" s="11"/>
      <c r="O3100" s="17"/>
      <c r="P3100" s="22"/>
      <c r="Q3100" s="5"/>
      <c r="R3100" s="11"/>
      <c r="S3100" s="17"/>
      <c r="T3100" s="22"/>
      <c r="V3100" s="5"/>
      <c r="W3100" s="11"/>
      <c r="X3100" s="17"/>
      <c r="Y3100" s="22"/>
    </row>
    <row r="3101" spans="1:25" ht="13.5" customHeight="1">
      <c r="A3101" s="6" t="s">
        <v>66</v>
      </c>
      <c r="B3101" s="12">
        <v>0</v>
      </c>
      <c r="C3101" s="18">
        <v>0</v>
      </c>
      <c r="D3101" s="23">
        <v>0</v>
      </c>
      <c r="E3101" s="6" t="s">
        <v>67</v>
      </c>
      <c r="F3101" s="12">
        <v>1</v>
      </c>
      <c r="G3101" s="18">
        <v>1</v>
      </c>
      <c r="H3101" s="23">
        <v>2</v>
      </c>
      <c r="I3101" s="6" t="s">
        <v>41</v>
      </c>
      <c r="J3101" s="12">
        <v>1</v>
      </c>
      <c r="K3101" s="18">
        <v>7</v>
      </c>
      <c r="L3101" s="23">
        <v>8</v>
      </c>
      <c r="M3101" s="6" t="s">
        <v>70</v>
      </c>
      <c r="N3101" s="12">
        <v>1</v>
      </c>
      <c r="O3101" s="18">
        <v>2</v>
      </c>
      <c r="P3101" s="23">
        <v>3</v>
      </c>
      <c r="Q3101" s="6" t="s">
        <v>71</v>
      </c>
      <c r="R3101" s="12">
        <v>0</v>
      </c>
      <c r="S3101" s="18">
        <v>0</v>
      </c>
      <c r="T3101" s="23">
        <v>0</v>
      </c>
      <c r="V3101" s="6" t="s">
        <v>72</v>
      </c>
      <c r="W3101" s="12">
        <v>10</v>
      </c>
      <c r="X3101" s="18">
        <v>15</v>
      </c>
      <c r="Y3101" s="23">
        <v>25</v>
      </c>
    </row>
    <row r="3102" spans="1:25" ht="13.5" customHeight="1">
      <c r="A3102" s="4"/>
      <c r="B3102" s="10"/>
      <c r="C3102" s="16"/>
      <c r="D3102" s="21"/>
      <c r="E3102" s="4"/>
      <c r="F3102" s="10"/>
      <c r="G3102" s="16"/>
      <c r="H3102" s="21"/>
      <c r="I3102" s="4"/>
      <c r="J3102" s="10"/>
      <c r="K3102" s="16"/>
      <c r="L3102" s="21"/>
      <c r="M3102" s="4"/>
      <c r="N3102" s="10"/>
      <c r="O3102" s="16"/>
      <c r="P3102" s="21"/>
      <c r="Q3102" s="4"/>
      <c r="R3102" s="10"/>
      <c r="S3102" s="16"/>
      <c r="T3102" s="21"/>
      <c r="V3102" s="4"/>
      <c r="W3102" s="10"/>
      <c r="X3102" s="16"/>
      <c r="Y3102" s="21"/>
    </row>
    <row r="3103" spans="1:25" ht="13.5" customHeight="1">
      <c r="A3103" s="5"/>
      <c r="B3103" s="11"/>
      <c r="C3103" s="17"/>
      <c r="D3103" s="22"/>
      <c r="E3103" s="5"/>
      <c r="F3103" s="11"/>
      <c r="G3103" s="17"/>
      <c r="H3103" s="22"/>
      <c r="I3103" s="5"/>
      <c r="J3103" s="11"/>
      <c r="K3103" s="17"/>
      <c r="L3103" s="22"/>
      <c r="M3103" s="5"/>
      <c r="N3103" s="11"/>
      <c r="O3103" s="17"/>
      <c r="P3103" s="22"/>
      <c r="Q3103" s="5"/>
      <c r="R3103" s="11"/>
      <c r="S3103" s="17"/>
      <c r="T3103" s="22"/>
      <c r="V3103" s="5"/>
      <c r="W3103" s="11"/>
      <c r="X3103" s="17"/>
      <c r="Y3103" s="22"/>
    </row>
    <row r="3104" spans="1:25" ht="13.5" customHeight="1">
      <c r="A3104" s="6" t="s">
        <v>73</v>
      </c>
      <c r="B3104" s="12">
        <v>3</v>
      </c>
      <c r="C3104" s="18">
        <v>0</v>
      </c>
      <c r="D3104" s="23">
        <v>3</v>
      </c>
      <c r="E3104" s="6" t="s">
        <v>13</v>
      </c>
      <c r="F3104" s="12">
        <v>0</v>
      </c>
      <c r="G3104" s="18">
        <v>1</v>
      </c>
      <c r="H3104" s="23">
        <v>1</v>
      </c>
      <c r="I3104" s="6" t="s">
        <v>49</v>
      </c>
      <c r="J3104" s="12">
        <v>4</v>
      </c>
      <c r="K3104" s="18">
        <v>0</v>
      </c>
      <c r="L3104" s="23">
        <v>4</v>
      </c>
      <c r="M3104" s="6" t="s">
        <v>60</v>
      </c>
      <c r="N3104" s="12">
        <v>1</v>
      </c>
      <c r="O3104" s="18">
        <v>5</v>
      </c>
      <c r="P3104" s="23">
        <v>6</v>
      </c>
      <c r="Q3104" s="6" t="s">
        <v>57</v>
      </c>
      <c r="R3104" s="12">
        <v>0</v>
      </c>
      <c r="S3104" s="18">
        <v>0</v>
      </c>
      <c r="T3104" s="23">
        <v>0</v>
      </c>
      <c r="V3104" s="6" t="s">
        <v>10</v>
      </c>
      <c r="W3104" s="12">
        <v>9</v>
      </c>
      <c r="X3104" s="18">
        <v>9</v>
      </c>
      <c r="Y3104" s="23">
        <v>18</v>
      </c>
    </row>
    <row r="3105" spans="1:25" ht="13.5" customHeight="1">
      <c r="A3105" s="4"/>
      <c r="B3105" s="10"/>
      <c r="C3105" s="16"/>
      <c r="D3105" s="21"/>
      <c r="E3105" s="4"/>
      <c r="F3105" s="10"/>
      <c r="G3105" s="16"/>
      <c r="H3105" s="21"/>
      <c r="I3105" s="4"/>
      <c r="J3105" s="10"/>
      <c r="K3105" s="16"/>
      <c r="L3105" s="21"/>
      <c r="M3105" s="4"/>
      <c r="N3105" s="10"/>
      <c r="O3105" s="16"/>
      <c r="P3105" s="21"/>
      <c r="Q3105" s="4"/>
      <c r="R3105" s="10"/>
      <c r="S3105" s="16"/>
      <c r="T3105" s="21"/>
      <c r="V3105" s="4"/>
      <c r="W3105" s="10"/>
      <c r="X3105" s="16"/>
      <c r="Y3105" s="21"/>
    </row>
    <row r="3106" spans="1:25" ht="13.5" customHeight="1">
      <c r="A3106" s="5"/>
      <c r="B3106" s="11"/>
      <c r="C3106" s="17"/>
      <c r="D3106" s="22"/>
      <c r="E3106" s="5"/>
      <c r="F3106" s="11"/>
      <c r="G3106" s="17"/>
      <c r="H3106" s="22"/>
      <c r="I3106" s="5"/>
      <c r="J3106" s="11"/>
      <c r="K3106" s="17"/>
      <c r="L3106" s="22"/>
      <c r="M3106" s="5"/>
      <c r="N3106" s="11"/>
      <c r="O3106" s="17"/>
      <c r="P3106" s="22"/>
      <c r="Q3106" s="5"/>
      <c r="R3106" s="11"/>
      <c r="S3106" s="17"/>
      <c r="T3106" s="22"/>
      <c r="V3106" s="5"/>
      <c r="W3106" s="11"/>
      <c r="X3106" s="17"/>
      <c r="Y3106" s="22"/>
    </row>
    <row r="3107" spans="1:25" ht="13.5" customHeight="1">
      <c r="A3107" s="6" t="s">
        <v>62</v>
      </c>
      <c r="B3107" s="12">
        <v>4</v>
      </c>
      <c r="C3107" s="18">
        <v>1</v>
      </c>
      <c r="D3107" s="23">
        <v>5</v>
      </c>
      <c r="E3107" s="6" t="s">
        <v>30</v>
      </c>
      <c r="F3107" s="12">
        <v>1</v>
      </c>
      <c r="G3107" s="18">
        <v>2</v>
      </c>
      <c r="H3107" s="23">
        <v>3</v>
      </c>
      <c r="I3107" s="6" t="s">
        <v>74</v>
      </c>
      <c r="J3107" s="12">
        <v>3</v>
      </c>
      <c r="K3107" s="18">
        <v>2</v>
      </c>
      <c r="L3107" s="23">
        <v>5</v>
      </c>
      <c r="M3107" s="6" t="s">
        <v>68</v>
      </c>
      <c r="N3107" s="12">
        <v>1</v>
      </c>
      <c r="O3107" s="18">
        <v>8</v>
      </c>
      <c r="P3107" s="23">
        <v>9</v>
      </c>
      <c r="Q3107" s="6" t="s">
        <v>35</v>
      </c>
      <c r="R3107" s="12">
        <v>0</v>
      </c>
      <c r="S3107" s="18">
        <v>0</v>
      </c>
      <c r="T3107" s="23">
        <v>0</v>
      </c>
      <c r="V3107" s="6" t="s">
        <v>75</v>
      </c>
      <c r="W3107" s="12">
        <v>13</v>
      </c>
      <c r="X3107" s="18">
        <v>17</v>
      </c>
      <c r="Y3107" s="23">
        <v>30</v>
      </c>
    </row>
    <row r="3108" spans="1:25" ht="13.5" customHeight="1">
      <c r="A3108" s="4"/>
      <c r="B3108" s="10"/>
      <c r="C3108" s="16"/>
      <c r="D3108" s="21"/>
      <c r="E3108" s="4"/>
      <c r="F3108" s="10"/>
      <c r="G3108" s="16"/>
      <c r="H3108" s="21"/>
      <c r="I3108" s="4"/>
      <c r="J3108" s="10"/>
      <c r="K3108" s="16"/>
      <c r="L3108" s="21"/>
      <c r="M3108" s="4"/>
      <c r="N3108" s="10"/>
      <c r="O3108" s="16"/>
      <c r="P3108" s="21"/>
      <c r="Q3108" s="4"/>
      <c r="R3108" s="10"/>
      <c r="S3108" s="16"/>
      <c r="T3108" s="21"/>
      <c r="V3108" s="4"/>
      <c r="W3108" s="10"/>
      <c r="X3108" s="16"/>
      <c r="Y3108" s="21"/>
    </row>
    <row r="3109" spans="1:25" ht="13.5" customHeight="1">
      <c r="A3109" s="5"/>
      <c r="B3109" s="11"/>
      <c r="C3109" s="17"/>
      <c r="D3109" s="22"/>
      <c r="E3109" s="5"/>
      <c r="F3109" s="11"/>
      <c r="G3109" s="17"/>
      <c r="H3109" s="22"/>
      <c r="I3109" s="5"/>
      <c r="J3109" s="11"/>
      <c r="K3109" s="17"/>
      <c r="L3109" s="22"/>
      <c r="M3109" s="5"/>
      <c r="N3109" s="11"/>
      <c r="O3109" s="17"/>
      <c r="P3109" s="22"/>
      <c r="Q3109" s="5"/>
      <c r="R3109" s="11"/>
      <c r="S3109" s="17"/>
      <c r="T3109" s="22"/>
      <c r="V3109" s="5"/>
      <c r="W3109" s="11"/>
      <c r="X3109" s="17"/>
      <c r="Y3109" s="22"/>
    </row>
    <row r="3110" spans="1:25" ht="13.5" customHeight="1">
      <c r="A3110" s="6" t="s">
        <v>53</v>
      </c>
      <c r="B3110" s="12">
        <v>4</v>
      </c>
      <c r="C3110" s="18">
        <v>5</v>
      </c>
      <c r="D3110" s="23">
        <v>9</v>
      </c>
      <c r="E3110" s="6" t="s">
        <v>24</v>
      </c>
      <c r="F3110" s="12">
        <v>5</v>
      </c>
      <c r="G3110" s="18">
        <v>2</v>
      </c>
      <c r="H3110" s="23">
        <v>7</v>
      </c>
      <c r="I3110" s="6" t="s">
        <v>77</v>
      </c>
      <c r="J3110" s="12">
        <v>5</v>
      </c>
      <c r="K3110" s="18">
        <v>3</v>
      </c>
      <c r="L3110" s="23">
        <v>8</v>
      </c>
      <c r="M3110" s="6" t="s">
        <v>44</v>
      </c>
      <c r="N3110" s="12">
        <v>3</v>
      </c>
      <c r="O3110" s="18">
        <v>5</v>
      </c>
      <c r="P3110" s="23">
        <v>8</v>
      </c>
      <c r="Q3110" s="6" t="s">
        <v>46</v>
      </c>
      <c r="R3110" s="12">
        <v>0</v>
      </c>
      <c r="S3110" s="18">
        <v>0</v>
      </c>
      <c r="T3110" s="23">
        <v>0</v>
      </c>
      <c r="V3110" s="6" t="s">
        <v>29</v>
      </c>
      <c r="W3110" s="12">
        <v>14</v>
      </c>
      <c r="X3110" s="18">
        <v>18</v>
      </c>
      <c r="Y3110" s="23">
        <v>32</v>
      </c>
    </row>
    <row r="3111" spans="1:25" ht="13.5" customHeight="1">
      <c r="A3111" s="4"/>
      <c r="B3111" s="10"/>
      <c r="C3111" s="16"/>
      <c r="D3111" s="21"/>
      <c r="E3111" s="4"/>
      <c r="F3111" s="10"/>
      <c r="G3111" s="16"/>
      <c r="H3111" s="21"/>
      <c r="I3111" s="4"/>
      <c r="J3111" s="10"/>
      <c r="K3111" s="16"/>
      <c r="L3111" s="21"/>
      <c r="M3111" s="4"/>
      <c r="N3111" s="10"/>
      <c r="O3111" s="16"/>
      <c r="P3111" s="21"/>
      <c r="Q3111" s="4"/>
      <c r="R3111" s="10"/>
      <c r="S3111" s="16"/>
      <c r="T3111" s="21"/>
      <c r="V3111" s="4"/>
      <c r="W3111" s="10"/>
      <c r="X3111" s="16"/>
      <c r="Y3111" s="21"/>
    </row>
    <row r="3112" spans="1:25" ht="13.5" customHeight="1">
      <c r="A3112" s="5"/>
      <c r="B3112" s="11"/>
      <c r="C3112" s="17"/>
      <c r="D3112" s="22"/>
      <c r="E3112" s="5"/>
      <c r="F3112" s="11"/>
      <c r="G3112" s="17"/>
      <c r="H3112" s="22"/>
      <c r="I3112" s="5"/>
      <c r="J3112" s="11"/>
      <c r="K3112" s="17"/>
      <c r="L3112" s="22"/>
      <c r="M3112" s="5"/>
      <c r="N3112" s="11"/>
      <c r="O3112" s="17"/>
      <c r="P3112" s="22"/>
      <c r="Q3112" s="5"/>
      <c r="R3112" s="11"/>
      <c r="S3112" s="17"/>
      <c r="T3112" s="22"/>
      <c r="V3112" s="5"/>
      <c r="W3112" s="11"/>
      <c r="X3112" s="17"/>
      <c r="Y3112" s="22"/>
    </row>
    <row r="3113" spans="1:25" ht="13.5" customHeight="1">
      <c r="A3113" s="6" t="s">
        <v>78</v>
      </c>
      <c r="B3113" s="12">
        <v>2</v>
      </c>
      <c r="C3113" s="18">
        <v>1</v>
      </c>
      <c r="D3113" s="23">
        <v>3</v>
      </c>
      <c r="E3113" s="6" t="s">
        <v>79</v>
      </c>
      <c r="F3113" s="12">
        <v>2</v>
      </c>
      <c r="G3113" s="18">
        <v>3</v>
      </c>
      <c r="H3113" s="23">
        <v>5</v>
      </c>
      <c r="I3113" s="6" t="s">
        <v>7</v>
      </c>
      <c r="J3113" s="12">
        <v>3</v>
      </c>
      <c r="K3113" s="18">
        <v>1</v>
      </c>
      <c r="L3113" s="23">
        <v>4</v>
      </c>
      <c r="M3113" s="6" t="s">
        <v>59</v>
      </c>
      <c r="N3113" s="12">
        <v>6</v>
      </c>
      <c r="O3113" s="18">
        <v>3</v>
      </c>
      <c r="P3113" s="23">
        <v>9</v>
      </c>
      <c r="Q3113" s="6" t="s">
        <v>80</v>
      </c>
      <c r="R3113" s="12">
        <v>0</v>
      </c>
      <c r="S3113" s="18">
        <v>0</v>
      </c>
      <c r="T3113" s="23">
        <v>0</v>
      </c>
      <c r="V3113" s="6" t="s">
        <v>82</v>
      </c>
      <c r="W3113" s="12">
        <v>18</v>
      </c>
      <c r="X3113" s="18">
        <v>22</v>
      </c>
      <c r="Y3113" s="23">
        <v>40</v>
      </c>
    </row>
    <row r="3114" spans="1:25" ht="13.5" customHeight="1">
      <c r="A3114" s="4"/>
      <c r="B3114" s="10"/>
      <c r="C3114" s="16"/>
      <c r="D3114" s="21"/>
      <c r="E3114" s="4"/>
      <c r="F3114" s="10"/>
      <c r="G3114" s="16"/>
      <c r="H3114" s="21"/>
      <c r="I3114" s="4"/>
      <c r="J3114" s="10"/>
      <c r="K3114" s="16"/>
      <c r="L3114" s="21"/>
      <c r="M3114" s="4"/>
      <c r="N3114" s="10"/>
      <c r="O3114" s="16"/>
      <c r="P3114" s="21"/>
      <c r="Q3114" s="4"/>
      <c r="R3114" s="10"/>
      <c r="S3114" s="16"/>
      <c r="T3114" s="21"/>
      <c r="V3114" s="4"/>
      <c r="W3114" s="10"/>
      <c r="X3114" s="16"/>
      <c r="Y3114" s="21"/>
    </row>
    <row r="3115" spans="1:25" ht="13.5" customHeight="1">
      <c r="A3115" s="5"/>
      <c r="B3115" s="11"/>
      <c r="C3115" s="17"/>
      <c r="D3115" s="22"/>
      <c r="E3115" s="5"/>
      <c r="F3115" s="11"/>
      <c r="G3115" s="17"/>
      <c r="H3115" s="22"/>
      <c r="I3115" s="5"/>
      <c r="J3115" s="11"/>
      <c r="K3115" s="17"/>
      <c r="L3115" s="22"/>
      <c r="M3115" s="5"/>
      <c r="N3115" s="11"/>
      <c r="O3115" s="17"/>
      <c r="P3115" s="22"/>
      <c r="Q3115" s="5"/>
      <c r="R3115" s="11"/>
      <c r="S3115" s="17"/>
      <c r="T3115" s="22"/>
      <c r="V3115" s="5"/>
      <c r="W3115" s="11"/>
      <c r="X3115" s="17"/>
      <c r="Y3115" s="22"/>
    </row>
    <row r="3116" spans="1:25" ht="13.5" customHeight="1">
      <c r="A3116" s="6" t="s">
        <v>83</v>
      </c>
      <c r="B3116" s="12">
        <v>5</v>
      </c>
      <c r="C3116" s="18">
        <v>6</v>
      </c>
      <c r="D3116" s="23">
        <v>11</v>
      </c>
      <c r="E3116" s="6" t="s">
        <v>85</v>
      </c>
      <c r="F3116" s="12">
        <v>0</v>
      </c>
      <c r="G3116" s="18">
        <v>4</v>
      </c>
      <c r="H3116" s="23">
        <v>4</v>
      </c>
      <c r="I3116" s="6" t="s">
        <v>86</v>
      </c>
      <c r="J3116" s="12">
        <v>2</v>
      </c>
      <c r="K3116" s="18">
        <v>0</v>
      </c>
      <c r="L3116" s="23">
        <v>2</v>
      </c>
      <c r="M3116" s="6" t="s">
        <v>69</v>
      </c>
      <c r="N3116" s="12">
        <v>0</v>
      </c>
      <c r="O3116" s="18">
        <v>1</v>
      </c>
      <c r="P3116" s="23">
        <v>1</v>
      </c>
      <c r="Q3116" s="6" t="s">
        <v>87</v>
      </c>
      <c r="R3116" s="12">
        <v>0</v>
      </c>
      <c r="S3116" s="18">
        <v>0</v>
      </c>
      <c r="T3116" s="23">
        <v>0</v>
      </c>
      <c r="V3116" s="6" t="s">
        <v>51</v>
      </c>
      <c r="W3116" s="12">
        <v>12</v>
      </c>
      <c r="X3116" s="18">
        <v>18</v>
      </c>
      <c r="Y3116" s="23">
        <v>30</v>
      </c>
    </row>
    <row r="3117" spans="1:25" ht="13.5" customHeight="1">
      <c r="A3117" s="4"/>
      <c r="B3117" s="10"/>
      <c r="C3117" s="16"/>
      <c r="D3117" s="21"/>
      <c r="E3117" s="4"/>
      <c r="F3117" s="10"/>
      <c r="G3117" s="16"/>
      <c r="H3117" s="21"/>
      <c r="I3117" s="4"/>
      <c r="J3117" s="10"/>
      <c r="K3117" s="16"/>
      <c r="L3117" s="21"/>
      <c r="M3117" s="4"/>
      <c r="N3117" s="10"/>
      <c r="O3117" s="16"/>
      <c r="P3117" s="21"/>
      <c r="Q3117" s="4"/>
      <c r="R3117" s="10"/>
      <c r="S3117" s="16"/>
      <c r="T3117" s="21"/>
      <c r="V3117" s="4"/>
      <c r="W3117" s="10"/>
      <c r="X3117" s="16"/>
      <c r="Y3117" s="21"/>
    </row>
    <row r="3118" spans="1:25" ht="13.5" customHeight="1">
      <c r="A3118" s="5"/>
      <c r="B3118" s="11"/>
      <c r="C3118" s="17"/>
      <c r="D3118" s="22"/>
      <c r="E3118" s="5"/>
      <c r="F3118" s="11"/>
      <c r="G3118" s="17"/>
      <c r="H3118" s="22"/>
      <c r="I3118" s="5"/>
      <c r="J3118" s="11"/>
      <c r="K3118" s="17"/>
      <c r="L3118" s="22"/>
      <c r="M3118" s="5"/>
      <c r="N3118" s="11"/>
      <c r="O3118" s="17"/>
      <c r="P3118" s="22"/>
      <c r="Q3118" s="5"/>
      <c r="R3118" s="11"/>
      <c r="S3118" s="17"/>
      <c r="T3118" s="22"/>
      <c r="V3118" s="5"/>
      <c r="W3118" s="11"/>
      <c r="X3118" s="17"/>
      <c r="Y3118" s="22"/>
    </row>
    <row r="3119" spans="1:25" ht="13.5" customHeight="1">
      <c r="A3119" s="6" t="s">
        <v>89</v>
      </c>
      <c r="B3119" s="12">
        <v>2</v>
      </c>
      <c r="C3119" s="18">
        <v>1</v>
      </c>
      <c r="D3119" s="23">
        <v>3</v>
      </c>
      <c r="E3119" s="6" t="s">
        <v>91</v>
      </c>
      <c r="F3119" s="12">
        <v>4</v>
      </c>
      <c r="G3119" s="18">
        <v>3</v>
      </c>
      <c r="H3119" s="23">
        <v>7</v>
      </c>
      <c r="I3119" s="6" t="s">
        <v>92</v>
      </c>
      <c r="J3119" s="12">
        <v>0</v>
      </c>
      <c r="K3119" s="18">
        <v>3</v>
      </c>
      <c r="L3119" s="23">
        <v>3</v>
      </c>
      <c r="M3119" s="6" t="s">
        <v>94</v>
      </c>
      <c r="N3119" s="12">
        <v>4</v>
      </c>
      <c r="O3119" s="18">
        <v>2</v>
      </c>
      <c r="P3119" s="23">
        <v>6</v>
      </c>
      <c r="Q3119" s="6" t="s">
        <v>95</v>
      </c>
      <c r="R3119" s="12">
        <v>0</v>
      </c>
      <c r="S3119" s="18">
        <v>0</v>
      </c>
      <c r="T3119" s="23">
        <v>0</v>
      </c>
      <c r="V3119" s="6" t="s">
        <v>96</v>
      </c>
      <c r="W3119" s="12">
        <v>16</v>
      </c>
      <c r="X3119" s="18">
        <v>13</v>
      </c>
      <c r="Y3119" s="23">
        <v>29</v>
      </c>
    </row>
    <row r="3120" spans="1:25" ht="13.5" customHeight="1">
      <c r="A3120" s="4"/>
      <c r="B3120" s="10"/>
      <c r="C3120" s="16"/>
      <c r="D3120" s="21"/>
      <c r="E3120" s="4"/>
      <c r="F3120" s="10"/>
      <c r="G3120" s="16"/>
      <c r="H3120" s="21"/>
      <c r="I3120" s="4"/>
      <c r="J3120" s="10"/>
      <c r="K3120" s="16"/>
      <c r="L3120" s="21"/>
      <c r="M3120" s="4"/>
      <c r="N3120" s="10"/>
      <c r="O3120" s="16"/>
      <c r="P3120" s="21"/>
      <c r="Q3120" s="4"/>
      <c r="R3120" s="10"/>
      <c r="S3120" s="16"/>
      <c r="T3120" s="21"/>
      <c r="V3120" s="4"/>
      <c r="W3120" s="10"/>
      <c r="X3120" s="16"/>
      <c r="Y3120" s="21"/>
    </row>
    <row r="3121" spans="1:25" ht="13.5" customHeight="1">
      <c r="A3121" s="5"/>
      <c r="B3121" s="11"/>
      <c r="C3121" s="17"/>
      <c r="D3121" s="22"/>
      <c r="E3121" s="5"/>
      <c r="F3121" s="11"/>
      <c r="G3121" s="17"/>
      <c r="H3121" s="22"/>
      <c r="I3121" s="5"/>
      <c r="J3121" s="11"/>
      <c r="K3121" s="17"/>
      <c r="L3121" s="22"/>
      <c r="M3121" s="5"/>
      <c r="N3121" s="11"/>
      <c r="O3121" s="17"/>
      <c r="P3121" s="22"/>
      <c r="Q3121" s="5"/>
      <c r="R3121" s="11"/>
      <c r="S3121" s="17"/>
      <c r="T3121" s="22"/>
      <c r="V3121" s="5"/>
      <c r="W3121" s="11"/>
      <c r="X3121" s="17"/>
      <c r="Y3121" s="22"/>
    </row>
    <row r="3122" spans="1:25" ht="13.5" customHeight="1">
      <c r="A3122" s="6" t="s">
        <v>40</v>
      </c>
      <c r="B3122" s="12">
        <v>4</v>
      </c>
      <c r="C3122" s="18">
        <v>1</v>
      </c>
      <c r="D3122" s="23">
        <v>5</v>
      </c>
      <c r="E3122" s="6" t="s">
        <v>97</v>
      </c>
      <c r="F3122" s="12">
        <v>4</v>
      </c>
      <c r="G3122" s="18">
        <v>3</v>
      </c>
      <c r="H3122" s="23">
        <v>7</v>
      </c>
      <c r="I3122" s="6" t="s">
        <v>98</v>
      </c>
      <c r="J3122" s="12">
        <v>1</v>
      </c>
      <c r="K3122" s="18">
        <v>4</v>
      </c>
      <c r="L3122" s="23">
        <v>5</v>
      </c>
      <c r="M3122" s="6" t="s">
        <v>99</v>
      </c>
      <c r="N3122" s="12">
        <v>1</v>
      </c>
      <c r="O3122" s="18">
        <v>1</v>
      </c>
      <c r="P3122" s="23">
        <v>2</v>
      </c>
      <c r="Q3122" s="6" t="s">
        <v>100</v>
      </c>
      <c r="R3122" s="12">
        <v>0</v>
      </c>
      <c r="S3122" s="18">
        <v>0</v>
      </c>
      <c r="T3122" s="23">
        <v>0</v>
      </c>
      <c r="V3122" s="6" t="s">
        <v>101</v>
      </c>
      <c r="W3122" s="12">
        <v>11</v>
      </c>
      <c r="X3122" s="18">
        <v>13</v>
      </c>
      <c r="Y3122" s="23">
        <v>24</v>
      </c>
    </row>
    <row r="3123" spans="1:25" ht="13.5" customHeight="1">
      <c r="A3123" s="4"/>
      <c r="B3123" s="10"/>
      <c r="C3123" s="16"/>
      <c r="D3123" s="21"/>
      <c r="E3123" s="4"/>
      <c r="F3123" s="10"/>
      <c r="G3123" s="16"/>
      <c r="H3123" s="21"/>
      <c r="I3123" s="4"/>
      <c r="J3123" s="10"/>
      <c r="K3123" s="16"/>
      <c r="L3123" s="21"/>
      <c r="M3123" s="4"/>
      <c r="N3123" s="10"/>
      <c r="O3123" s="16"/>
      <c r="P3123" s="21"/>
      <c r="Q3123" s="4"/>
      <c r="R3123" s="10"/>
      <c r="S3123" s="16"/>
      <c r="T3123" s="21"/>
      <c r="V3123" s="4"/>
      <c r="W3123" s="10"/>
      <c r="X3123" s="16"/>
      <c r="Y3123" s="21"/>
    </row>
    <row r="3124" spans="1:25" ht="13.5" customHeight="1">
      <c r="A3124" s="5"/>
      <c r="B3124" s="11"/>
      <c r="C3124" s="17"/>
      <c r="D3124" s="22"/>
      <c r="E3124" s="5"/>
      <c r="F3124" s="11"/>
      <c r="G3124" s="17"/>
      <c r="H3124" s="22"/>
      <c r="I3124" s="5"/>
      <c r="J3124" s="11"/>
      <c r="K3124" s="17"/>
      <c r="L3124" s="22"/>
      <c r="M3124" s="5"/>
      <c r="N3124" s="11"/>
      <c r="O3124" s="17"/>
      <c r="P3124" s="22"/>
      <c r="Q3124" s="5"/>
      <c r="R3124" s="11"/>
      <c r="S3124" s="17"/>
      <c r="T3124" s="22"/>
      <c r="V3124" s="5"/>
      <c r="W3124" s="11"/>
      <c r="X3124" s="17"/>
      <c r="Y3124" s="22"/>
    </row>
    <row r="3125" spans="1:25" ht="13.5" customHeight="1">
      <c r="A3125" s="6" t="s">
        <v>103</v>
      </c>
      <c r="B3125" s="12">
        <v>2</v>
      </c>
      <c r="C3125" s="18">
        <v>1</v>
      </c>
      <c r="D3125" s="23">
        <v>3</v>
      </c>
      <c r="E3125" s="6" t="s">
        <v>106</v>
      </c>
      <c r="F3125" s="12">
        <v>1</v>
      </c>
      <c r="G3125" s="18">
        <v>7</v>
      </c>
      <c r="H3125" s="23">
        <v>8</v>
      </c>
      <c r="I3125" s="6" t="s">
        <v>107</v>
      </c>
      <c r="J3125" s="12">
        <v>2</v>
      </c>
      <c r="K3125" s="18">
        <v>4</v>
      </c>
      <c r="L3125" s="23">
        <v>6</v>
      </c>
      <c r="M3125" s="6" t="s">
        <v>108</v>
      </c>
      <c r="N3125" s="12">
        <v>2</v>
      </c>
      <c r="O3125" s="18">
        <v>1</v>
      </c>
      <c r="P3125" s="23">
        <v>3</v>
      </c>
      <c r="Q3125" s="6" t="s">
        <v>109</v>
      </c>
      <c r="R3125" s="12">
        <v>0</v>
      </c>
      <c r="S3125" s="18">
        <v>0</v>
      </c>
      <c r="T3125" s="23">
        <v>0</v>
      </c>
      <c r="V3125" s="6" t="s">
        <v>111</v>
      </c>
      <c r="W3125" s="12">
        <v>18</v>
      </c>
      <c r="X3125" s="18">
        <v>16</v>
      </c>
      <c r="Y3125" s="23">
        <v>34</v>
      </c>
    </row>
    <row r="3126" spans="1:25" ht="13.5" customHeight="1">
      <c r="A3126" s="4"/>
      <c r="B3126" s="10"/>
      <c r="C3126" s="16"/>
      <c r="D3126" s="21"/>
      <c r="E3126" s="4"/>
      <c r="F3126" s="10"/>
      <c r="G3126" s="16"/>
      <c r="H3126" s="21"/>
      <c r="I3126" s="4"/>
      <c r="J3126" s="10"/>
      <c r="K3126" s="16"/>
      <c r="L3126" s="21"/>
      <c r="M3126" s="4"/>
      <c r="N3126" s="10"/>
      <c r="O3126" s="16"/>
      <c r="P3126" s="21"/>
      <c r="Q3126" s="4"/>
      <c r="R3126" s="10"/>
      <c r="S3126" s="16"/>
      <c r="T3126" s="21"/>
      <c r="V3126" s="4"/>
      <c r="W3126" s="10"/>
      <c r="X3126" s="16"/>
      <c r="Y3126" s="21"/>
    </row>
    <row r="3127" spans="1:25" ht="13.5" customHeight="1">
      <c r="A3127" s="5"/>
      <c r="B3127" s="11"/>
      <c r="C3127" s="17"/>
      <c r="D3127" s="22"/>
      <c r="E3127" s="5"/>
      <c r="F3127" s="11"/>
      <c r="G3127" s="17"/>
      <c r="H3127" s="22"/>
      <c r="I3127" s="5"/>
      <c r="J3127" s="11"/>
      <c r="K3127" s="17"/>
      <c r="L3127" s="22"/>
      <c r="M3127" s="5"/>
      <c r="N3127" s="11"/>
      <c r="O3127" s="17"/>
      <c r="P3127" s="22"/>
      <c r="Q3127" s="5"/>
      <c r="R3127" s="11"/>
      <c r="S3127" s="17"/>
      <c r="T3127" s="22"/>
      <c r="V3127" s="5"/>
      <c r="W3127" s="11"/>
      <c r="X3127" s="17"/>
      <c r="Y3127" s="22"/>
    </row>
    <row r="3128" spans="1:25" ht="13.5" customHeight="1">
      <c r="A3128" s="6" t="s">
        <v>14</v>
      </c>
      <c r="B3128" s="12">
        <v>0</v>
      </c>
      <c r="C3128" s="18">
        <v>1</v>
      </c>
      <c r="D3128" s="23">
        <v>1</v>
      </c>
      <c r="E3128" s="6" t="s">
        <v>112</v>
      </c>
      <c r="F3128" s="12">
        <v>4</v>
      </c>
      <c r="G3128" s="18">
        <v>0</v>
      </c>
      <c r="H3128" s="23">
        <v>4</v>
      </c>
      <c r="I3128" s="6" t="s">
        <v>38</v>
      </c>
      <c r="J3128" s="12">
        <v>6</v>
      </c>
      <c r="K3128" s="18">
        <v>2</v>
      </c>
      <c r="L3128" s="23">
        <v>8</v>
      </c>
      <c r="M3128" s="6" t="s">
        <v>113</v>
      </c>
      <c r="N3128" s="12">
        <v>0</v>
      </c>
      <c r="O3128" s="18">
        <v>1</v>
      </c>
      <c r="P3128" s="23">
        <v>1</v>
      </c>
      <c r="Q3128" s="6" t="s">
        <v>114</v>
      </c>
      <c r="R3128" s="12">
        <v>0</v>
      </c>
      <c r="S3128" s="18">
        <v>0</v>
      </c>
      <c r="T3128" s="23">
        <v>0</v>
      </c>
      <c r="V3128" s="6" t="s">
        <v>115</v>
      </c>
      <c r="W3128" s="12">
        <v>21</v>
      </c>
      <c r="X3128" s="18">
        <v>43</v>
      </c>
      <c r="Y3128" s="23">
        <v>64</v>
      </c>
    </row>
    <row r="3129" spans="1:25" ht="13.5" customHeight="1">
      <c r="A3129" s="4"/>
      <c r="B3129" s="10"/>
      <c r="C3129" s="16"/>
      <c r="D3129" s="21"/>
      <c r="E3129" s="4"/>
      <c r="F3129" s="10"/>
      <c r="G3129" s="16"/>
      <c r="H3129" s="21"/>
      <c r="I3129" s="4"/>
      <c r="J3129" s="10"/>
      <c r="K3129" s="16"/>
      <c r="L3129" s="21"/>
      <c r="M3129" s="4"/>
      <c r="N3129" s="10"/>
      <c r="O3129" s="16"/>
      <c r="P3129" s="21"/>
      <c r="Q3129" s="4"/>
      <c r="R3129" s="10"/>
      <c r="S3129" s="16"/>
      <c r="T3129" s="21"/>
      <c r="V3129" s="4"/>
      <c r="W3129" s="10"/>
      <c r="X3129" s="16"/>
      <c r="Y3129" s="21"/>
    </row>
    <row r="3130" spans="1:25" ht="13.5" customHeight="1">
      <c r="A3130" s="5"/>
      <c r="B3130" s="11"/>
      <c r="C3130" s="17"/>
      <c r="D3130" s="22"/>
      <c r="E3130" s="5"/>
      <c r="F3130" s="11"/>
      <c r="G3130" s="17"/>
      <c r="H3130" s="22"/>
      <c r="I3130" s="5"/>
      <c r="J3130" s="11"/>
      <c r="K3130" s="17"/>
      <c r="L3130" s="22"/>
      <c r="M3130" s="5"/>
      <c r="N3130" s="11"/>
      <c r="O3130" s="17"/>
      <c r="P3130" s="22"/>
      <c r="Q3130" s="5"/>
      <c r="R3130" s="11"/>
      <c r="S3130" s="17"/>
      <c r="T3130" s="22"/>
      <c r="V3130" s="5"/>
      <c r="W3130" s="11"/>
      <c r="X3130" s="17"/>
      <c r="Y3130" s="22"/>
    </row>
    <row r="3131" spans="1:25" ht="13.5" customHeight="1">
      <c r="A3131" s="6" t="s">
        <v>116</v>
      </c>
      <c r="B3131" s="12">
        <v>3</v>
      </c>
      <c r="C3131" s="18">
        <v>1</v>
      </c>
      <c r="D3131" s="23">
        <v>4</v>
      </c>
      <c r="E3131" s="6" t="s">
        <v>117</v>
      </c>
      <c r="F3131" s="12">
        <v>3</v>
      </c>
      <c r="G3131" s="18">
        <v>1</v>
      </c>
      <c r="H3131" s="23">
        <v>4</v>
      </c>
      <c r="I3131" s="6" t="s">
        <v>102</v>
      </c>
      <c r="J3131" s="12">
        <v>0</v>
      </c>
      <c r="K3131" s="18">
        <v>3</v>
      </c>
      <c r="L3131" s="23">
        <v>3</v>
      </c>
      <c r="M3131" s="6" t="s">
        <v>118</v>
      </c>
      <c r="N3131" s="12">
        <v>1</v>
      </c>
      <c r="O3131" s="18">
        <v>2</v>
      </c>
      <c r="P3131" s="23">
        <v>3</v>
      </c>
      <c r="Q3131" s="6" t="s">
        <v>119</v>
      </c>
      <c r="R3131" s="12">
        <v>0</v>
      </c>
      <c r="S3131" s="18">
        <v>0</v>
      </c>
      <c r="T3131" s="23">
        <v>0</v>
      </c>
      <c r="V3131" s="6" t="s">
        <v>121</v>
      </c>
      <c r="W3131" s="12">
        <v>24</v>
      </c>
      <c r="X3131" s="18">
        <v>17</v>
      </c>
      <c r="Y3131" s="23">
        <v>41</v>
      </c>
    </row>
    <row r="3132" spans="1:25" ht="13.5" customHeight="1">
      <c r="A3132" s="4"/>
      <c r="B3132" s="10"/>
      <c r="C3132" s="16"/>
      <c r="D3132" s="21"/>
      <c r="E3132" s="4"/>
      <c r="F3132" s="10"/>
      <c r="G3132" s="16"/>
      <c r="H3132" s="21"/>
      <c r="I3132" s="4"/>
      <c r="J3132" s="10"/>
      <c r="K3132" s="16"/>
      <c r="L3132" s="21"/>
      <c r="M3132" s="4"/>
      <c r="N3132" s="10"/>
      <c r="O3132" s="16"/>
      <c r="P3132" s="21"/>
      <c r="Q3132" s="4"/>
      <c r="R3132" s="10"/>
      <c r="S3132" s="16"/>
      <c r="T3132" s="21"/>
      <c r="V3132" s="4"/>
      <c r="W3132" s="10"/>
      <c r="X3132" s="16"/>
      <c r="Y3132" s="21"/>
    </row>
    <row r="3133" spans="1:25" ht="13.5" customHeight="1">
      <c r="A3133" s="5"/>
      <c r="B3133" s="11"/>
      <c r="C3133" s="17"/>
      <c r="D3133" s="22"/>
      <c r="E3133" s="5"/>
      <c r="F3133" s="11"/>
      <c r="G3133" s="17"/>
      <c r="H3133" s="22"/>
      <c r="I3133" s="5"/>
      <c r="J3133" s="11"/>
      <c r="K3133" s="17"/>
      <c r="L3133" s="22"/>
      <c r="M3133" s="5"/>
      <c r="N3133" s="11"/>
      <c r="O3133" s="17"/>
      <c r="P3133" s="22"/>
      <c r="Q3133" s="5"/>
      <c r="R3133" s="11"/>
      <c r="S3133" s="17"/>
      <c r="T3133" s="22"/>
      <c r="V3133" s="5"/>
      <c r="W3133" s="11"/>
      <c r="X3133" s="17"/>
      <c r="Y3133" s="22"/>
    </row>
    <row r="3134" spans="1:25" ht="13.5" customHeight="1">
      <c r="A3134" s="6" t="s">
        <v>122</v>
      </c>
      <c r="B3134" s="12">
        <v>2</v>
      </c>
      <c r="C3134" s="18">
        <v>3</v>
      </c>
      <c r="D3134" s="23">
        <v>5</v>
      </c>
      <c r="E3134" s="6" t="s">
        <v>123</v>
      </c>
      <c r="F3134" s="12">
        <v>3</v>
      </c>
      <c r="G3134" s="18">
        <v>3</v>
      </c>
      <c r="H3134" s="23">
        <v>6</v>
      </c>
      <c r="I3134" s="6" t="s">
        <v>124</v>
      </c>
      <c r="J3134" s="12">
        <v>5</v>
      </c>
      <c r="K3134" s="18">
        <v>4</v>
      </c>
      <c r="L3134" s="23">
        <v>9</v>
      </c>
      <c r="M3134" s="6" t="s">
        <v>125</v>
      </c>
      <c r="N3134" s="12">
        <v>6</v>
      </c>
      <c r="O3134" s="18">
        <v>5</v>
      </c>
      <c r="P3134" s="23">
        <v>11</v>
      </c>
      <c r="Q3134" s="6" t="s">
        <v>126</v>
      </c>
      <c r="R3134" s="12">
        <v>0</v>
      </c>
      <c r="S3134" s="18">
        <v>0</v>
      </c>
      <c r="T3134" s="23">
        <v>0</v>
      </c>
      <c r="V3134" s="6" t="s">
        <v>127</v>
      </c>
      <c r="W3134" s="12">
        <v>12</v>
      </c>
      <c r="X3134" s="18">
        <v>23</v>
      </c>
      <c r="Y3134" s="23">
        <v>35</v>
      </c>
    </row>
    <row r="3135" spans="1:25" ht="13.5" customHeight="1">
      <c r="A3135" s="4"/>
      <c r="B3135" s="10"/>
      <c r="C3135" s="16"/>
      <c r="D3135" s="21"/>
      <c r="E3135" s="4"/>
      <c r="F3135" s="10"/>
      <c r="G3135" s="16"/>
      <c r="H3135" s="21"/>
      <c r="I3135" s="4"/>
      <c r="J3135" s="10"/>
      <c r="K3135" s="16"/>
      <c r="L3135" s="21"/>
      <c r="M3135" s="4"/>
      <c r="N3135" s="10"/>
      <c r="O3135" s="16"/>
      <c r="P3135" s="21"/>
      <c r="Q3135" s="4"/>
      <c r="R3135" s="10"/>
      <c r="S3135" s="16"/>
      <c r="T3135" s="21"/>
      <c r="V3135" s="4"/>
      <c r="W3135" s="10"/>
      <c r="X3135" s="16"/>
      <c r="Y3135" s="21"/>
    </row>
    <row r="3136" spans="1:25" ht="13.5" customHeight="1">
      <c r="A3136" s="5"/>
      <c r="B3136" s="11"/>
      <c r="C3136" s="17"/>
      <c r="D3136" s="22"/>
      <c r="E3136" s="5"/>
      <c r="F3136" s="11"/>
      <c r="G3136" s="17"/>
      <c r="H3136" s="22"/>
      <c r="I3136" s="5"/>
      <c r="J3136" s="11"/>
      <c r="K3136" s="17"/>
      <c r="L3136" s="22"/>
      <c r="M3136" s="5"/>
      <c r="N3136" s="11"/>
      <c r="O3136" s="17"/>
      <c r="P3136" s="22"/>
      <c r="Q3136" s="5"/>
      <c r="R3136" s="11"/>
      <c r="S3136" s="17"/>
      <c r="T3136" s="22"/>
      <c r="V3136" s="5"/>
      <c r="W3136" s="11"/>
      <c r="X3136" s="17"/>
      <c r="Y3136" s="22"/>
    </row>
    <row r="3137" spans="1:25" ht="13.5" customHeight="1">
      <c r="A3137" s="6" t="s">
        <v>128</v>
      </c>
      <c r="B3137" s="12">
        <v>1</v>
      </c>
      <c r="C3137" s="18">
        <v>2</v>
      </c>
      <c r="D3137" s="23">
        <v>3</v>
      </c>
      <c r="E3137" s="6" t="s">
        <v>129</v>
      </c>
      <c r="F3137" s="12">
        <v>1</v>
      </c>
      <c r="G3137" s="18">
        <v>5</v>
      </c>
      <c r="H3137" s="23">
        <v>6</v>
      </c>
      <c r="I3137" s="6" t="s">
        <v>130</v>
      </c>
      <c r="J3137" s="12">
        <v>4</v>
      </c>
      <c r="K3137" s="18">
        <v>0</v>
      </c>
      <c r="L3137" s="23">
        <v>4</v>
      </c>
      <c r="M3137" s="6" t="s">
        <v>131</v>
      </c>
      <c r="N3137" s="12">
        <v>0</v>
      </c>
      <c r="O3137" s="18">
        <v>0</v>
      </c>
      <c r="P3137" s="23">
        <v>0</v>
      </c>
      <c r="Q3137" s="6" t="s">
        <v>27</v>
      </c>
      <c r="R3137" s="12">
        <v>0</v>
      </c>
      <c r="S3137" s="18">
        <v>0</v>
      </c>
      <c r="T3137" s="23">
        <v>0</v>
      </c>
      <c r="V3137" s="6" t="s">
        <v>84</v>
      </c>
      <c r="W3137" s="12">
        <v>7</v>
      </c>
      <c r="X3137" s="18">
        <v>6</v>
      </c>
      <c r="Y3137" s="23">
        <v>13</v>
      </c>
    </row>
    <row r="3138" spans="1:25" ht="13.5" customHeight="1">
      <c r="A3138" s="4"/>
      <c r="B3138" s="10"/>
      <c r="C3138" s="16"/>
      <c r="D3138" s="21"/>
      <c r="E3138" s="4"/>
      <c r="F3138" s="10"/>
      <c r="G3138" s="16"/>
      <c r="H3138" s="21"/>
      <c r="I3138" s="4"/>
      <c r="J3138" s="10"/>
      <c r="K3138" s="16"/>
      <c r="L3138" s="21"/>
      <c r="M3138" s="4"/>
      <c r="N3138" s="10"/>
      <c r="O3138" s="16"/>
      <c r="P3138" s="21"/>
      <c r="Q3138" s="4"/>
      <c r="R3138" s="10"/>
      <c r="S3138" s="16"/>
      <c r="T3138" s="21"/>
      <c r="V3138" s="4"/>
      <c r="W3138" s="10"/>
      <c r="X3138" s="16"/>
      <c r="Y3138" s="21"/>
    </row>
    <row r="3139" spans="1:25" ht="13.5" customHeight="1">
      <c r="A3139" s="5"/>
      <c r="B3139" s="11"/>
      <c r="C3139" s="17"/>
      <c r="D3139" s="22"/>
      <c r="E3139" s="5"/>
      <c r="F3139" s="11"/>
      <c r="G3139" s="17"/>
      <c r="H3139" s="22"/>
      <c r="I3139" s="5"/>
      <c r="J3139" s="11"/>
      <c r="K3139" s="17"/>
      <c r="L3139" s="22"/>
      <c r="M3139" s="5"/>
      <c r="N3139" s="11"/>
      <c r="O3139" s="17"/>
      <c r="P3139" s="22"/>
      <c r="Q3139" s="5"/>
      <c r="R3139" s="11"/>
      <c r="S3139" s="17"/>
      <c r="T3139" s="22"/>
      <c r="V3139" s="5"/>
      <c r="W3139" s="11"/>
      <c r="X3139" s="17"/>
      <c r="Y3139" s="22"/>
    </row>
    <row r="3140" spans="1:25" ht="13.5" customHeight="1">
      <c r="A3140" s="6" t="s">
        <v>132</v>
      </c>
      <c r="B3140" s="12">
        <v>1</v>
      </c>
      <c r="C3140" s="18">
        <v>2</v>
      </c>
      <c r="D3140" s="23">
        <v>3</v>
      </c>
      <c r="E3140" s="6" t="s">
        <v>133</v>
      </c>
      <c r="F3140" s="12">
        <v>3</v>
      </c>
      <c r="G3140" s="18">
        <v>4</v>
      </c>
      <c r="H3140" s="23">
        <v>7</v>
      </c>
      <c r="I3140" s="6" t="s">
        <v>134</v>
      </c>
      <c r="J3140" s="12">
        <v>9</v>
      </c>
      <c r="K3140" s="18">
        <v>4</v>
      </c>
      <c r="L3140" s="23">
        <v>13</v>
      </c>
      <c r="M3140" s="6" t="s">
        <v>105</v>
      </c>
      <c r="N3140" s="12">
        <v>0</v>
      </c>
      <c r="O3140" s="18">
        <v>0</v>
      </c>
      <c r="P3140" s="23">
        <v>0</v>
      </c>
      <c r="Q3140" s="6" t="s">
        <v>76</v>
      </c>
      <c r="R3140" s="12">
        <v>0</v>
      </c>
      <c r="S3140" s="18">
        <v>0</v>
      </c>
      <c r="T3140" s="23">
        <v>0</v>
      </c>
      <c r="V3140" s="6" t="s">
        <v>135</v>
      </c>
      <c r="W3140" s="12">
        <v>7</v>
      </c>
      <c r="X3140" s="18">
        <v>9</v>
      </c>
      <c r="Y3140" s="23">
        <v>16</v>
      </c>
    </row>
    <row r="3141" spans="1:25" ht="13.5" customHeight="1">
      <c r="A3141" s="4"/>
      <c r="B3141" s="10"/>
      <c r="C3141" s="16"/>
      <c r="D3141" s="21"/>
      <c r="E3141" s="4"/>
      <c r="F3141" s="10"/>
      <c r="G3141" s="16"/>
      <c r="H3141" s="21"/>
      <c r="I3141" s="4"/>
      <c r="J3141" s="10"/>
      <c r="K3141" s="16"/>
      <c r="L3141" s="21"/>
      <c r="M3141" s="4"/>
      <c r="N3141" s="10"/>
      <c r="O3141" s="16"/>
      <c r="P3141" s="21"/>
      <c r="Q3141" s="4"/>
      <c r="R3141" s="10"/>
      <c r="S3141" s="16"/>
      <c r="T3141" s="21"/>
      <c r="V3141" s="4"/>
      <c r="W3141" s="10"/>
      <c r="X3141" s="16"/>
      <c r="Y3141" s="21"/>
    </row>
    <row r="3142" spans="1:25" ht="13.5" customHeight="1">
      <c r="A3142" s="5"/>
      <c r="B3142" s="11"/>
      <c r="C3142" s="17"/>
      <c r="D3142" s="22"/>
      <c r="E3142" s="5"/>
      <c r="F3142" s="11"/>
      <c r="G3142" s="17"/>
      <c r="H3142" s="22"/>
      <c r="I3142" s="5"/>
      <c r="J3142" s="11"/>
      <c r="K3142" s="17"/>
      <c r="L3142" s="22"/>
      <c r="M3142" s="5"/>
      <c r="N3142" s="11"/>
      <c r="O3142" s="17"/>
      <c r="P3142" s="22"/>
      <c r="Q3142" s="5"/>
      <c r="R3142" s="11"/>
      <c r="S3142" s="17"/>
      <c r="T3142" s="22"/>
      <c r="V3142" s="5"/>
      <c r="W3142" s="11"/>
      <c r="X3142" s="17"/>
      <c r="Y3142" s="22"/>
    </row>
    <row r="3143" spans="1:25" ht="13.5" customHeight="1">
      <c r="A3143" s="6" t="s">
        <v>136</v>
      </c>
      <c r="B3143" s="12">
        <v>3</v>
      </c>
      <c r="C3143" s="18">
        <v>3</v>
      </c>
      <c r="D3143" s="23">
        <v>6</v>
      </c>
      <c r="E3143" s="6" t="s">
        <v>104</v>
      </c>
      <c r="F3143" s="12">
        <v>4</v>
      </c>
      <c r="G3143" s="18">
        <v>5</v>
      </c>
      <c r="H3143" s="23">
        <v>9</v>
      </c>
      <c r="I3143" s="6" t="s">
        <v>137</v>
      </c>
      <c r="J3143" s="12">
        <v>0</v>
      </c>
      <c r="K3143" s="18">
        <v>5</v>
      </c>
      <c r="L3143" s="23">
        <v>5</v>
      </c>
      <c r="M3143" s="6" t="s">
        <v>138</v>
      </c>
      <c r="N3143" s="12">
        <v>0</v>
      </c>
      <c r="O3143" s="18">
        <v>2</v>
      </c>
      <c r="P3143" s="23">
        <v>2</v>
      </c>
      <c r="Q3143" s="6" t="s">
        <v>139</v>
      </c>
      <c r="R3143" s="12">
        <v>0</v>
      </c>
      <c r="S3143" s="18">
        <v>0</v>
      </c>
      <c r="T3143" s="23">
        <v>0</v>
      </c>
      <c r="V3143" s="6" t="s">
        <v>140</v>
      </c>
      <c r="W3143" s="12">
        <v>0</v>
      </c>
      <c r="X3143" s="18">
        <v>0</v>
      </c>
      <c r="Y3143" s="23">
        <v>0</v>
      </c>
    </row>
    <row r="3144" spans="1:25" ht="13.5" customHeight="1">
      <c r="A3144" s="4"/>
      <c r="B3144" s="10"/>
      <c r="C3144" s="16"/>
      <c r="D3144" s="21"/>
      <c r="E3144" s="4"/>
      <c r="F3144" s="10"/>
      <c r="G3144" s="16"/>
      <c r="H3144" s="21"/>
      <c r="I3144" s="4"/>
      <c r="J3144" s="10"/>
      <c r="K3144" s="16"/>
      <c r="L3144" s="21"/>
      <c r="M3144" s="4"/>
      <c r="N3144" s="10"/>
      <c r="O3144" s="16"/>
      <c r="P3144" s="21"/>
      <c r="Q3144" s="4"/>
      <c r="R3144" s="10"/>
      <c r="S3144" s="16"/>
      <c r="T3144" s="21"/>
      <c r="V3144" s="4"/>
      <c r="W3144" s="10"/>
      <c r="X3144" s="16"/>
      <c r="Y3144" s="21"/>
    </row>
    <row r="3145" spans="1:25" ht="13.5" customHeight="1">
      <c r="A3145" s="5"/>
      <c r="B3145" s="11"/>
      <c r="C3145" s="17"/>
      <c r="D3145" s="22"/>
      <c r="E3145" s="5"/>
      <c r="F3145" s="11"/>
      <c r="G3145" s="17"/>
      <c r="H3145" s="22"/>
      <c r="I3145" s="5"/>
      <c r="J3145" s="11"/>
      <c r="K3145" s="17"/>
      <c r="L3145" s="22"/>
      <c r="M3145" s="5"/>
      <c r="N3145" s="11"/>
      <c r="O3145" s="17"/>
      <c r="P3145" s="22"/>
      <c r="Q3145" s="5"/>
      <c r="R3145" s="11"/>
      <c r="S3145" s="17"/>
      <c r="T3145" s="22"/>
      <c r="V3145" s="5"/>
      <c r="W3145" s="11"/>
      <c r="X3145" s="17"/>
      <c r="Y3145" s="22"/>
    </row>
    <row r="3146" spans="1:25" ht="13.5" customHeight="1">
      <c r="A3146" s="6" t="s">
        <v>141</v>
      </c>
      <c r="B3146" s="12">
        <v>1</v>
      </c>
      <c r="C3146" s="18">
        <v>3</v>
      </c>
      <c r="D3146" s="23">
        <v>4</v>
      </c>
      <c r="E3146" s="6" t="s">
        <v>143</v>
      </c>
      <c r="F3146" s="12">
        <v>5</v>
      </c>
      <c r="G3146" s="18">
        <v>2</v>
      </c>
      <c r="H3146" s="23">
        <v>7</v>
      </c>
      <c r="I3146" s="6" t="s">
        <v>144</v>
      </c>
      <c r="J3146" s="12">
        <v>5</v>
      </c>
      <c r="K3146" s="18">
        <v>9</v>
      </c>
      <c r="L3146" s="23">
        <v>14</v>
      </c>
      <c r="M3146" s="6" t="s">
        <v>145</v>
      </c>
      <c r="N3146" s="12">
        <v>0</v>
      </c>
      <c r="O3146" s="18">
        <v>0</v>
      </c>
      <c r="P3146" s="23">
        <v>0</v>
      </c>
      <c r="Q3146" s="6" t="s">
        <v>146</v>
      </c>
      <c r="R3146" s="12">
        <v>0</v>
      </c>
      <c r="S3146" s="18">
        <v>0</v>
      </c>
      <c r="T3146" s="23">
        <v>0</v>
      </c>
      <c r="V3146" s="6" t="s">
        <v>81</v>
      </c>
      <c r="W3146" s="12">
        <v>0</v>
      </c>
      <c r="X3146" s="18">
        <v>0</v>
      </c>
      <c r="Y3146" s="23">
        <v>0</v>
      </c>
    </row>
    <row r="3147" spans="1:25" ht="13.5" customHeight="1">
      <c r="A3147" s="4"/>
      <c r="B3147" s="10"/>
      <c r="C3147" s="16"/>
      <c r="D3147" s="21"/>
      <c r="E3147" s="4"/>
      <c r="F3147" s="10"/>
      <c r="G3147" s="16"/>
      <c r="H3147" s="21"/>
      <c r="I3147" s="4"/>
      <c r="J3147" s="10"/>
      <c r="K3147" s="16"/>
      <c r="L3147" s="21"/>
      <c r="M3147" s="4"/>
      <c r="N3147" s="10"/>
      <c r="O3147" s="16"/>
      <c r="P3147" s="21"/>
      <c r="Q3147" s="4"/>
      <c r="R3147" s="10"/>
      <c r="S3147" s="16"/>
      <c r="T3147" s="21"/>
      <c r="V3147" s="4"/>
      <c r="W3147" s="10"/>
      <c r="X3147" s="16"/>
      <c r="Y3147" s="21"/>
    </row>
    <row r="3148" spans="1:25" ht="13.5" customHeight="1">
      <c r="A3148" s="5"/>
      <c r="B3148" s="11"/>
      <c r="C3148" s="17"/>
      <c r="D3148" s="22"/>
      <c r="E3148" s="5"/>
      <c r="F3148" s="11"/>
      <c r="G3148" s="17"/>
      <c r="H3148" s="22"/>
      <c r="I3148" s="5"/>
      <c r="J3148" s="11"/>
      <c r="K3148" s="17"/>
      <c r="L3148" s="22"/>
      <c r="M3148" s="5"/>
      <c r="N3148" s="11"/>
      <c r="O3148" s="17"/>
      <c r="P3148" s="22"/>
      <c r="Q3148" s="7"/>
      <c r="R3148" s="13"/>
      <c r="S3148" s="19"/>
      <c r="T3148" s="24"/>
      <c r="V3148" s="7"/>
      <c r="W3148" s="13"/>
      <c r="X3148" s="19"/>
      <c r="Y3148" s="24"/>
    </row>
    <row r="3149" spans="1:25" ht="13.5" customHeight="1">
      <c r="A3149" s="6" t="s">
        <v>147</v>
      </c>
      <c r="B3149" s="12">
        <v>4</v>
      </c>
      <c r="C3149" s="18">
        <v>2</v>
      </c>
      <c r="D3149" s="23">
        <v>6</v>
      </c>
      <c r="E3149" s="6" t="s">
        <v>148</v>
      </c>
      <c r="F3149" s="12">
        <v>2</v>
      </c>
      <c r="G3149" s="18">
        <v>4</v>
      </c>
      <c r="H3149" s="23">
        <v>6</v>
      </c>
      <c r="I3149" s="6" t="s">
        <v>149</v>
      </c>
      <c r="J3149" s="12">
        <v>3</v>
      </c>
      <c r="K3149" s="18">
        <v>7</v>
      </c>
      <c r="L3149" s="23">
        <v>10</v>
      </c>
      <c r="M3149" s="6" t="s">
        <v>150</v>
      </c>
      <c r="N3149" s="12">
        <v>0</v>
      </c>
      <c r="O3149" s="18">
        <v>0</v>
      </c>
      <c r="P3149" s="23">
        <v>0</v>
      </c>
      <c r="Q3149" s="25" t="s">
        <v>151</v>
      </c>
      <c r="R3149" s="28">
        <v>248</v>
      </c>
      <c r="S3149" s="28">
        <v>287</v>
      </c>
      <c r="T3149" s="28">
        <v>535</v>
      </c>
      <c r="V3149" s="25" t="s">
        <v>151</v>
      </c>
      <c r="W3149" s="28">
        <v>248</v>
      </c>
      <c r="X3149" s="28">
        <v>287</v>
      </c>
      <c r="Y3149" s="28">
        <v>535</v>
      </c>
    </row>
    <row r="3150" spans="1:25" ht="13.5" customHeight="1">
      <c r="A3150" s="4"/>
      <c r="B3150" s="10"/>
      <c r="C3150" s="16"/>
      <c r="D3150" s="21"/>
      <c r="E3150" s="4"/>
      <c r="F3150" s="10"/>
      <c r="G3150" s="16"/>
      <c r="H3150" s="21"/>
      <c r="I3150" s="4"/>
      <c r="J3150" s="10"/>
      <c r="K3150" s="16"/>
      <c r="L3150" s="21"/>
      <c r="M3150" s="4"/>
      <c r="N3150" s="10"/>
      <c r="O3150" s="16"/>
      <c r="P3150" s="21"/>
      <c r="Q3150" s="26"/>
      <c r="R3150" s="40"/>
      <c r="S3150" s="40"/>
      <c r="T3150" s="40"/>
      <c r="V3150" s="26"/>
      <c r="W3150" s="40"/>
      <c r="X3150" s="40"/>
      <c r="Y3150" s="40"/>
    </row>
    <row r="3151" spans="1:25" ht="13.5" customHeight="1">
      <c r="A3151" s="5"/>
      <c r="B3151" s="11"/>
      <c r="C3151" s="17"/>
      <c r="D3151" s="22"/>
      <c r="E3151" s="5"/>
      <c r="F3151" s="11"/>
      <c r="G3151" s="17"/>
      <c r="H3151" s="22"/>
      <c r="I3151" s="5"/>
      <c r="J3151" s="11"/>
      <c r="K3151" s="17"/>
      <c r="L3151" s="22"/>
      <c r="M3151" s="5"/>
      <c r="N3151" s="11"/>
      <c r="O3151" s="17"/>
      <c r="P3151" s="22"/>
      <c r="Q3151" s="25" t="s">
        <v>36</v>
      </c>
      <c r="R3151" s="32">
        <v>89</v>
      </c>
      <c r="S3151" s="32">
        <v>114</v>
      </c>
      <c r="T3151" s="32">
        <v>203</v>
      </c>
    </row>
    <row r="3152" spans="1:25" ht="13.5" customHeight="1">
      <c r="A3152" s="6" t="s">
        <v>152</v>
      </c>
      <c r="B3152" s="12">
        <v>2</v>
      </c>
      <c r="C3152" s="18">
        <v>1</v>
      </c>
      <c r="D3152" s="23">
        <v>3</v>
      </c>
      <c r="E3152" s="6" t="s">
        <v>154</v>
      </c>
      <c r="F3152" s="12">
        <v>4</v>
      </c>
      <c r="G3152" s="18">
        <v>6</v>
      </c>
      <c r="H3152" s="23">
        <v>10</v>
      </c>
      <c r="I3152" s="6" t="s">
        <v>156</v>
      </c>
      <c r="J3152" s="12">
        <v>6</v>
      </c>
      <c r="K3152" s="18">
        <v>10</v>
      </c>
      <c r="L3152" s="23">
        <v>16</v>
      </c>
      <c r="M3152" s="6" t="s">
        <v>157</v>
      </c>
      <c r="N3152" s="12">
        <v>0</v>
      </c>
      <c r="O3152" s="18">
        <v>0</v>
      </c>
      <c r="P3152" s="23">
        <v>0</v>
      </c>
      <c r="Q3152" s="26"/>
      <c r="R3152" s="33"/>
      <c r="S3152" s="33"/>
      <c r="T3152" s="33"/>
    </row>
    <row r="3153" spans="1:25" ht="13.5" customHeight="1">
      <c r="A3153" s="4"/>
      <c r="B3153" s="10"/>
      <c r="C3153" s="16"/>
      <c r="D3153" s="21"/>
      <c r="E3153" s="4"/>
      <c r="F3153" s="10"/>
      <c r="G3153" s="16"/>
      <c r="H3153" s="21"/>
      <c r="I3153" s="4"/>
      <c r="J3153" s="10"/>
      <c r="K3153" s="16"/>
      <c r="L3153" s="21"/>
      <c r="M3153" s="4"/>
      <c r="N3153" s="10"/>
      <c r="O3153" s="16"/>
      <c r="P3153" s="21"/>
      <c r="Q3153" s="25" t="s">
        <v>153</v>
      </c>
      <c r="R3153" s="32">
        <v>49</v>
      </c>
      <c r="S3153" s="32">
        <v>51</v>
      </c>
      <c r="T3153" s="32">
        <v>50</v>
      </c>
    </row>
    <row r="3154" spans="1:25" ht="13.5" customHeight="1">
      <c r="A3154" s="5"/>
      <c r="B3154" s="11"/>
      <c r="C3154" s="17"/>
      <c r="D3154" s="22"/>
      <c r="E3154" s="5"/>
      <c r="F3154" s="11"/>
      <c r="G3154" s="17"/>
      <c r="H3154" s="22"/>
      <c r="I3154" s="5"/>
      <c r="J3154" s="11"/>
      <c r="K3154" s="17"/>
      <c r="L3154" s="22"/>
      <c r="M3154" s="5"/>
      <c r="N3154" s="11"/>
      <c r="O3154" s="17"/>
      <c r="P3154" s="22"/>
      <c r="Q3154" s="26"/>
      <c r="R3154" s="33"/>
      <c r="S3154" s="33"/>
      <c r="T3154" s="33"/>
    </row>
    <row r="3155" spans="1:25" ht="13.5" customHeight="1">
      <c r="A3155" s="6" t="s">
        <v>158</v>
      </c>
      <c r="B3155" s="12">
        <v>1</v>
      </c>
      <c r="C3155" s="18">
        <v>2</v>
      </c>
      <c r="D3155" s="23">
        <v>3</v>
      </c>
      <c r="E3155" s="6" t="s">
        <v>88</v>
      </c>
      <c r="F3155" s="12">
        <v>2</v>
      </c>
      <c r="G3155" s="18">
        <v>7</v>
      </c>
      <c r="H3155" s="23">
        <v>9</v>
      </c>
      <c r="I3155" s="6" t="s">
        <v>159</v>
      </c>
      <c r="J3155" s="12">
        <v>1</v>
      </c>
      <c r="K3155" s="18">
        <v>9</v>
      </c>
      <c r="L3155" s="23">
        <v>10</v>
      </c>
      <c r="M3155" s="6" t="s">
        <v>160</v>
      </c>
      <c r="N3155" s="12">
        <v>0</v>
      </c>
      <c r="O3155" s="18">
        <v>0</v>
      </c>
      <c r="P3155" s="23">
        <v>0</v>
      </c>
    </row>
    <row r="3156" spans="1:25" ht="13.5" customHeight="1">
      <c r="A3156" s="4"/>
      <c r="B3156" s="10"/>
      <c r="C3156" s="16"/>
      <c r="D3156" s="21"/>
      <c r="E3156" s="4"/>
      <c r="F3156" s="10"/>
      <c r="G3156" s="16"/>
      <c r="H3156" s="21"/>
      <c r="I3156" s="4"/>
      <c r="J3156" s="10"/>
      <c r="K3156" s="16"/>
      <c r="L3156" s="21"/>
      <c r="M3156" s="4"/>
      <c r="N3156" s="10"/>
      <c r="O3156" s="16"/>
      <c r="P3156" s="21"/>
      <c r="Q3156" s="27" t="s">
        <v>161</v>
      </c>
      <c r="R3156" s="34"/>
      <c r="S3156" s="34"/>
      <c r="T3156" s="34"/>
    </row>
    <row r="3157" spans="1:25" ht="13.5" customHeight="1">
      <c r="A3157" s="5"/>
      <c r="B3157" s="11"/>
      <c r="C3157" s="17"/>
      <c r="D3157" s="22"/>
      <c r="E3157" s="5"/>
      <c r="F3157" s="11"/>
      <c r="G3157" s="17"/>
      <c r="H3157" s="22"/>
      <c r="I3157" s="5"/>
      <c r="J3157" s="11"/>
      <c r="K3157" s="17"/>
      <c r="L3157" s="22"/>
      <c r="M3157" s="5"/>
      <c r="N3157" s="11"/>
      <c r="O3157" s="17"/>
      <c r="P3157" s="22"/>
      <c r="Q3157" s="25" t="s">
        <v>151</v>
      </c>
      <c r="R3157" s="32">
        <v>0</v>
      </c>
      <c r="S3157" s="32">
        <v>1</v>
      </c>
      <c r="T3157" s="32">
        <v>1</v>
      </c>
    </row>
    <row r="3158" spans="1:25" ht="13.5" customHeight="1">
      <c r="A3158" s="6" t="s">
        <v>155</v>
      </c>
      <c r="B3158" s="12">
        <v>1</v>
      </c>
      <c r="C3158" s="18">
        <v>0</v>
      </c>
      <c r="D3158" s="23">
        <v>1</v>
      </c>
      <c r="E3158" s="6" t="s">
        <v>163</v>
      </c>
      <c r="F3158" s="12">
        <v>5</v>
      </c>
      <c r="G3158" s="18">
        <v>3</v>
      </c>
      <c r="H3158" s="23">
        <v>8</v>
      </c>
      <c r="I3158" s="6" t="s">
        <v>93</v>
      </c>
      <c r="J3158" s="12">
        <v>6</v>
      </c>
      <c r="K3158" s="18">
        <v>8</v>
      </c>
      <c r="L3158" s="23">
        <v>14</v>
      </c>
      <c r="M3158" s="6" t="s">
        <v>164</v>
      </c>
      <c r="N3158" s="12">
        <v>0</v>
      </c>
      <c r="O3158" s="18">
        <v>0</v>
      </c>
      <c r="P3158" s="23">
        <v>0</v>
      </c>
      <c r="Q3158" s="26"/>
      <c r="R3158" s="33"/>
      <c r="S3158" s="33"/>
      <c r="T3158" s="33"/>
    </row>
    <row r="3159" spans="1:25" ht="13.5" customHeight="1">
      <c r="A3159" s="4"/>
      <c r="B3159" s="10"/>
      <c r="C3159" s="16"/>
      <c r="D3159" s="21"/>
      <c r="E3159" s="4"/>
      <c r="F3159" s="10"/>
      <c r="G3159" s="16"/>
      <c r="H3159" s="21"/>
      <c r="I3159" s="4"/>
      <c r="J3159" s="10"/>
      <c r="K3159" s="16"/>
      <c r="L3159" s="21"/>
      <c r="M3159" s="4"/>
      <c r="N3159" s="10"/>
      <c r="O3159" s="16"/>
      <c r="P3159" s="21"/>
    </row>
    <row r="3160" spans="1:25" ht="13.5" customHeight="1">
      <c r="A3160" s="7"/>
      <c r="B3160" s="13"/>
      <c r="C3160" s="19"/>
      <c r="D3160" s="24"/>
      <c r="E3160" s="7"/>
      <c r="F3160" s="13"/>
      <c r="G3160" s="19"/>
      <c r="H3160" s="24"/>
      <c r="I3160" s="7"/>
      <c r="J3160" s="13"/>
      <c r="K3160" s="19"/>
      <c r="L3160" s="24"/>
      <c r="M3160" s="7"/>
      <c r="N3160" s="13"/>
      <c r="O3160" s="19"/>
      <c r="P3160" s="24"/>
    </row>
    <row r="3161" spans="1:25">
      <c r="V3161" t="s">
        <v>179</v>
      </c>
    </row>
    <row r="3162" spans="1:25">
      <c r="A3162" t="s">
        <v>214</v>
      </c>
    </row>
    <row r="3163" spans="1:25">
      <c r="A3163" s="1" t="s">
        <v>5</v>
      </c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</row>
    <row r="3164" spans="1:25">
      <c r="A3164" s="2" t="s">
        <v>15</v>
      </c>
      <c r="B3164" s="8" t="s">
        <v>17</v>
      </c>
      <c r="C3164" s="14" t="s">
        <v>16</v>
      </c>
      <c r="D3164" s="2" t="s">
        <v>12</v>
      </c>
      <c r="E3164" s="2" t="s">
        <v>15</v>
      </c>
      <c r="F3164" s="8" t="s">
        <v>17</v>
      </c>
      <c r="G3164" s="14" t="s">
        <v>16</v>
      </c>
      <c r="H3164" s="2" t="s">
        <v>12</v>
      </c>
      <c r="I3164" s="2" t="s">
        <v>15</v>
      </c>
      <c r="J3164" s="8" t="s">
        <v>17</v>
      </c>
      <c r="K3164" s="14" t="s">
        <v>16</v>
      </c>
      <c r="L3164" s="2" t="s">
        <v>12</v>
      </c>
      <c r="M3164" s="2" t="s">
        <v>15</v>
      </c>
      <c r="N3164" s="8" t="s">
        <v>17</v>
      </c>
      <c r="O3164" s="14" t="s">
        <v>16</v>
      </c>
      <c r="P3164" s="2" t="s">
        <v>12</v>
      </c>
      <c r="Q3164" s="2" t="s">
        <v>15</v>
      </c>
      <c r="R3164" s="8" t="s">
        <v>17</v>
      </c>
      <c r="S3164" s="14" t="s">
        <v>16</v>
      </c>
      <c r="T3164" s="2" t="s">
        <v>12</v>
      </c>
      <c r="V3164" s="2" t="s">
        <v>9</v>
      </c>
      <c r="W3164" s="8" t="s">
        <v>17</v>
      </c>
      <c r="X3164" s="14" t="s">
        <v>16</v>
      </c>
      <c r="Y3164" s="2" t="s">
        <v>12</v>
      </c>
    </row>
    <row r="3165" spans="1:25" ht="13.5" customHeight="1">
      <c r="A3165" s="3" t="s">
        <v>19</v>
      </c>
      <c r="B3165" s="9">
        <v>3</v>
      </c>
      <c r="C3165" s="15">
        <v>0</v>
      </c>
      <c r="D3165" s="20">
        <v>3</v>
      </c>
      <c r="E3165" s="3" t="s">
        <v>2</v>
      </c>
      <c r="F3165" s="9">
        <v>7</v>
      </c>
      <c r="G3165" s="15">
        <v>7</v>
      </c>
      <c r="H3165" s="20">
        <v>14</v>
      </c>
      <c r="I3165" s="3" t="s">
        <v>20</v>
      </c>
      <c r="J3165" s="9">
        <v>7</v>
      </c>
      <c r="K3165" s="15">
        <v>6</v>
      </c>
      <c r="L3165" s="20">
        <v>13</v>
      </c>
      <c r="M3165" s="3" t="s">
        <v>21</v>
      </c>
      <c r="N3165" s="9">
        <v>6</v>
      </c>
      <c r="O3165" s="15">
        <v>9</v>
      </c>
      <c r="P3165" s="20">
        <v>15</v>
      </c>
      <c r="Q3165" s="3" t="s">
        <v>23</v>
      </c>
      <c r="R3165" s="9">
        <v>0</v>
      </c>
      <c r="S3165" s="15">
        <v>2</v>
      </c>
      <c r="T3165" s="20">
        <v>2</v>
      </c>
      <c r="V3165" s="3" t="s">
        <v>25</v>
      </c>
      <c r="W3165" s="9">
        <v>19</v>
      </c>
      <c r="X3165" s="15">
        <v>15</v>
      </c>
      <c r="Y3165" s="20">
        <v>34</v>
      </c>
    </row>
    <row r="3166" spans="1:25" ht="13.5" customHeight="1">
      <c r="A3166" s="4"/>
      <c r="B3166" s="10"/>
      <c r="C3166" s="16"/>
      <c r="D3166" s="21"/>
      <c r="E3166" s="4"/>
      <c r="F3166" s="10"/>
      <c r="G3166" s="16"/>
      <c r="H3166" s="21"/>
      <c r="I3166" s="4"/>
      <c r="J3166" s="10"/>
      <c r="K3166" s="16"/>
      <c r="L3166" s="21"/>
      <c r="M3166" s="4"/>
      <c r="N3166" s="10"/>
      <c r="O3166" s="16"/>
      <c r="P3166" s="21"/>
      <c r="Q3166" s="4"/>
      <c r="R3166" s="10"/>
      <c r="S3166" s="16"/>
      <c r="T3166" s="21"/>
      <c r="V3166" s="4"/>
      <c r="W3166" s="10"/>
      <c r="X3166" s="16"/>
      <c r="Y3166" s="21"/>
    </row>
    <row r="3167" spans="1:25" ht="13.5" customHeight="1">
      <c r="A3167" s="5"/>
      <c r="B3167" s="11"/>
      <c r="C3167" s="17"/>
      <c r="D3167" s="22"/>
      <c r="E3167" s="5"/>
      <c r="F3167" s="11"/>
      <c r="G3167" s="17"/>
      <c r="H3167" s="22"/>
      <c r="I3167" s="5"/>
      <c r="J3167" s="11"/>
      <c r="K3167" s="17"/>
      <c r="L3167" s="22"/>
      <c r="M3167" s="5"/>
      <c r="N3167" s="11"/>
      <c r="O3167" s="17"/>
      <c r="P3167" s="22"/>
      <c r="Q3167" s="5"/>
      <c r="R3167" s="11"/>
      <c r="S3167" s="17"/>
      <c r="T3167" s="22"/>
      <c r="V3167" s="5"/>
      <c r="W3167" s="11"/>
      <c r="X3167" s="17"/>
      <c r="Y3167" s="22"/>
    </row>
    <row r="3168" spans="1:25" ht="13.5" customHeight="1">
      <c r="A3168" s="6" t="s">
        <v>26</v>
      </c>
      <c r="B3168" s="12">
        <v>3</v>
      </c>
      <c r="C3168" s="18">
        <v>4</v>
      </c>
      <c r="D3168" s="23">
        <v>7</v>
      </c>
      <c r="E3168" s="6" t="s">
        <v>18</v>
      </c>
      <c r="F3168" s="12">
        <v>3</v>
      </c>
      <c r="G3168" s="18">
        <v>2</v>
      </c>
      <c r="H3168" s="23">
        <v>5</v>
      </c>
      <c r="I3168" s="6" t="s">
        <v>28</v>
      </c>
      <c r="J3168" s="12">
        <v>6</v>
      </c>
      <c r="K3168" s="18">
        <v>5</v>
      </c>
      <c r="L3168" s="23">
        <v>11</v>
      </c>
      <c r="M3168" s="6" t="s">
        <v>4</v>
      </c>
      <c r="N3168" s="12">
        <v>4</v>
      </c>
      <c r="O3168" s="18">
        <v>14</v>
      </c>
      <c r="P3168" s="23">
        <v>18</v>
      </c>
      <c r="Q3168" s="6" t="s">
        <v>33</v>
      </c>
      <c r="R3168" s="12">
        <v>0</v>
      </c>
      <c r="S3168" s="18">
        <v>0</v>
      </c>
      <c r="T3168" s="23">
        <v>0</v>
      </c>
      <c r="V3168" s="6" t="s">
        <v>37</v>
      </c>
      <c r="W3168" s="12">
        <v>18</v>
      </c>
      <c r="X3168" s="18">
        <v>16</v>
      </c>
      <c r="Y3168" s="23">
        <v>34</v>
      </c>
    </row>
    <row r="3169" spans="1:25" ht="13.5" customHeight="1">
      <c r="A3169" s="4"/>
      <c r="B3169" s="10"/>
      <c r="C3169" s="16"/>
      <c r="D3169" s="21"/>
      <c r="E3169" s="4"/>
      <c r="F3169" s="10"/>
      <c r="G3169" s="16"/>
      <c r="H3169" s="21"/>
      <c r="I3169" s="4"/>
      <c r="J3169" s="10"/>
      <c r="K3169" s="16"/>
      <c r="L3169" s="21"/>
      <c r="M3169" s="4"/>
      <c r="N3169" s="10"/>
      <c r="O3169" s="16"/>
      <c r="P3169" s="21"/>
      <c r="Q3169" s="4"/>
      <c r="R3169" s="10"/>
      <c r="S3169" s="16"/>
      <c r="T3169" s="21"/>
      <c r="V3169" s="4"/>
      <c r="W3169" s="10"/>
      <c r="X3169" s="16"/>
      <c r="Y3169" s="21"/>
    </row>
    <row r="3170" spans="1:25" ht="13.5" customHeight="1">
      <c r="A3170" s="5"/>
      <c r="B3170" s="11"/>
      <c r="C3170" s="17"/>
      <c r="D3170" s="22"/>
      <c r="E3170" s="5"/>
      <c r="F3170" s="11"/>
      <c r="G3170" s="17"/>
      <c r="H3170" s="22"/>
      <c r="I3170" s="5"/>
      <c r="J3170" s="11"/>
      <c r="K3170" s="17"/>
      <c r="L3170" s="22"/>
      <c r="M3170" s="5"/>
      <c r="N3170" s="11"/>
      <c r="O3170" s="17"/>
      <c r="P3170" s="22"/>
      <c r="Q3170" s="5"/>
      <c r="R3170" s="11"/>
      <c r="S3170" s="17"/>
      <c r="T3170" s="22"/>
      <c r="V3170" s="5"/>
      <c r="W3170" s="11"/>
      <c r="X3170" s="17"/>
      <c r="Y3170" s="22"/>
    </row>
    <row r="3171" spans="1:25" ht="13.5" customHeight="1">
      <c r="A3171" s="6" t="s">
        <v>39</v>
      </c>
      <c r="B3171" s="12">
        <v>3</v>
      </c>
      <c r="C3171" s="18">
        <v>4</v>
      </c>
      <c r="D3171" s="23">
        <v>7</v>
      </c>
      <c r="E3171" s="6" t="s">
        <v>43</v>
      </c>
      <c r="F3171" s="12">
        <v>5</v>
      </c>
      <c r="G3171" s="18">
        <v>7</v>
      </c>
      <c r="H3171" s="23">
        <v>12</v>
      </c>
      <c r="I3171" s="6" t="s">
        <v>45</v>
      </c>
      <c r="J3171" s="12">
        <v>7</v>
      </c>
      <c r="K3171" s="18">
        <v>9</v>
      </c>
      <c r="L3171" s="23">
        <v>16</v>
      </c>
      <c r="M3171" s="6" t="s">
        <v>47</v>
      </c>
      <c r="N3171" s="12">
        <v>13</v>
      </c>
      <c r="O3171" s="18">
        <v>2</v>
      </c>
      <c r="P3171" s="23">
        <v>15</v>
      </c>
      <c r="Q3171" s="6" t="s">
        <v>8</v>
      </c>
      <c r="R3171" s="12">
        <v>0</v>
      </c>
      <c r="S3171" s="18">
        <v>0</v>
      </c>
      <c r="T3171" s="23">
        <v>0</v>
      </c>
      <c r="V3171" s="6" t="s">
        <v>48</v>
      </c>
      <c r="W3171" s="12">
        <v>17</v>
      </c>
      <c r="X3171" s="18">
        <v>27</v>
      </c>
      <c r="Y3171" s="23">
        <v>44</v>
      </c>
    </row>
    <row r="3172" spans="1:25" ht="13.5" customHeight="1">
      <c r="A3172" s="4"/>
      <c r="B3172" s="10"/>
      <c r="C3172" s="16"/>
      <c r="D3172" s="21"/>
      <c r="E3172" s="4"/>
      <c r="F3172" s="10"/>
      <c r="G3172" s="16"/>
      <c r="H3172" s="21"/>
      <c r="I3172" s="4"/>
      <c r="J3172" s="10"/>
      <c r="K3172" s="16"/>
      <c r="L3172" s="21"/>
      <c r="M3172" s="4"/>
      <c r="N3172" s="10"/>
      <c r="O3172" s="16"/>
      <c r="P3172" s="21"/>
      <c r="Q3172" s="4"/>
      <c r="R3172" s="10"/>
      <c r="S3172" s="16"/>
      <c r="T3172" s="21"/>
      <c r="V3172" s="4"/>
      <c r="W3172" s="10"/>
      <c r="X3172" s="16"/>
      <c r="Y3172" s="21"/>
    </row>
    <row r="3173" spans="1:25" ht="13.5" customHeight="1">
      <c r="A3173" s="5"/>
      <c r="B3173" s="11"/>
      <c r="C3173" s="17"/>
      <c r="D3173" s="22"/>
      <c r="E3173" s="5"/>
      <c r="F3173" s="11"/>
      <c r="G3173" s="17"/>
      <c r="H3173" s="22"/>
      <c r="I3173" s="5"/>
      <c r="J3173" s="11"/>
      <c r="K3173" s="17"/>
      <c r="L3173" s="22"/>
      <c r="M3173" s="5"/>
      <c r="N3173" s="11"/>
      <c r="O3173" s="17"/>
      <c r="P3173" s="22"/>
      <c r="Q3173" s="5"/>
      <c r="R3173" s="11"/>
      <c r="S3173" s="17"/>
      <c r="T3173" s="22"/>
      <c r="V3173" s="5"/>
      <c r="W3173" s="11"/>
      <c r="X3173" s="17"/>
      <c r="Y3173" s="22"/>
    </row>
    <row r="3174" spans="1:25" ht="13.5" customHeight="1">
      <c r="A3174" s="6" t="s">
        <v>50</v>
      </c>
      <c r="B3174" s="12">
        <v>3</v>
      </c>
      <c r="C3174" s="18">
        <v>3</v>
      </c>
      <c r="D3174" s="23">
        <v>6</v>
      </c>
      <c r="E3174" s="6" t="s">
        <v>52</v>
      </c>
      <c r="F3174" s="12">
        <v>3</v>
      </c>
      <c r="G3174" s="18">
        <v>1</v>
      </c>
      <c r="H3174" s="23">
        <v>4</v>
      </c>
      <c r="I3174" s="6" t="s">
        <v>42</v>
      </c>
      <c r="J3174" s="12">
        <v>7</v>
      </c>
      <c r="K3174" s="18">
        <v>1</v>
      </c>
      <c r="L3174" s="23">
        <v>8</v>
      </c>
      <c r="M3174" s="6" t="s">
        <v>54</v>
      </c>
      <c r="N3174" s="12">
        <v>7</v>
      </c>
      <c r="O3174" s="18">
        <v>5</v>
      </c>
      <c r="P3174" s="23">
        <v>12</v>
      </c>
      <c r="Q3174" s="6" t="s">
        <v>55</v>
      </c>
      <c r="R3174" s="12">
        <v>0</v>
      </c>
      <c r="S3174" s="18">
        <v>0</v>
      </c>
      <c r="T3174" s="23">
        <v>0</v>
      </c>
      <c r="V3174" s="6" t="s">
        <v>32</v>
      </c>
      <c r="W3174" s="12">
        <v>25</v>
      </c>
      <c r="X3174" s="18">
        <v>31</v>
      </c>
      <c r="Y3174" s="23">
        <v>56</v>
      </c>
    </row>
    <row r="3175" spans="1:25" ht="13.5" customHeight="1">
      <c r="A3175" s="4"/>
      <c r="B3175" s="10"/>
      <c r="C3175" s="16"/>
      <c r="D3175" s="21"/>
      <c r="E3175" s="4"/>
      <c r="F3175" s="10"/>
      <c r="G3175" s="16"/>
      <c r="H3175" s="21"/>
      <c r="I3175" s="4"/>
      <c r="J3175" s="10"/>
      <c r="K3175" s="16"/>
      <c r="L3175" s="21"/>
      <c r="M3175" s="4"/>
      <c r="N3175" s="10"/>
      <c r="O3175" s="16"/>
      <c r="P3175" s="21"/>
      <c r="Q3175" s="4"/>
      <c r="R3175" s="10"/>
      <c r="S3175" s="16"/>
      <c r="T3175" s="21"/>
      <c r="V3175" s="4"/>
      <c r="W3175" s="10"/>
      <c r="X3175" s="16"/>
      <c r="Y3175" s="21"/>
    </row>
    <row r="3176" spans="1:25" ht="13.5" customHeight="1">
      <c r="A3176" s="5"/>
      <c r="B3176" s="11"/>
      <c r="C3176" s="17"/>
      <c r="D3176" s="22"/>
      <c r="E3176" s="5"/>
      <c r="F3176" s="11"/>
      <c r="G3176" s="17"/>
      <c r="H3176" s="22"/>
      <c r="I3176" s="5"/>
      <c r="J3176" s="11"/>
      <c r="K3176" s="17"/>
      <c r="L3176" s="22"/>
      <c r="M3176" s="5"/>
      <c r="N3176" s="11"/>
      <c r="O3176" s="17"/>
      <c r="P3176" s="22"/>
      <c r="Q3176" s="5"/>
      <c r="R3176" s="11"/>
      <c r="S3176" s="17"/>
      <c r="T3176" s="22"/>
      <c r="V3176" s="5"/>
      <c r="W3176" s="11"/>
      <c r="X3176" s="17"/>
      <c r="Y3176" s="22"/>
    </row>
    <row r="3177" spans="1:25" ht="13.5" customHeight="1">
      <c r="A3177" s="6" t="s">
        <v>56</v>
      </c>
      <c r="B3177" s="12">
        <v>7</v>
      </c>
      <c r="C3177" s="18">
        <v>4</v>
      </c>
      <c r="D3177" s="23">
        <v>11</v>
      </c>
      <c r="E3177" s="6" t="s">
        <v>58</v>
      </c>
      <c r="F3177" s="12">
        <v>6</v>
      </c>
      <c r="G3177" s="18">
        <v>3</v>
      </c>
      <c r="H3177" s="23">
        <v>9</v>
      </c>
      <c r="I3177" s="6" t="s">
        <v>61</v>
      </c>
      <c r="J3177" s="12">
        <v>3</v>
      </c>
      <c r="K3177" s="18">
        <v>5</v>
      </c>
      <c r="L3177" s="23">
        <v>8</v>
      </c>
      <c r="M3177" s="6" t="s">
        <v>3</v>
      </c>
      <c r="N3177" s="12">
        <v>4</v>
      </c>
      <c r="O3177" s="18">
        <v>8</v>
      </c>
      <c r="P3177" s="23">
        <v>12</v>
      </c>
      <c r="Q3177" s="6" t="s">
        <v>63</v>
      </c>
      <c r="R3177" s="12">
        <v>0</v>
      </c>
      <c r="S3177" s="18">
        <v>0</v>
      </c>
      <c r="T3177" s="23">
        <v>0</v>
      </c>
      <c r="V3177" s="6" t="s">
        <v>64</v>
      </c>
      <c r="W3177" s="12">
        <v>21</v>
      </c>
      <c r="X3177" s="18">
        <v>18</v>
      </c>
      <c r="Y3177" s="23">
        <v>39</v>
      </c>
    </row>
    <row r="3178" spans="1:25" ht="13.5" customHeight="1">
      <c r="A3178" s="4"/>
      <c r="B3178" s="10"/>
      <c r="C3178" s="16"/>
      <c r="D3178" s="21"/>
      <c r="E3178" s="4"/>
      <c r="F3178" s="10"/>
      <c r="G3178" s="16"/>
      <c r="H3178" s="21"/>
      <c r="I3178" s="4"/>
      <c r="J3178" s="10"/>
      <c r="K3178" s="16"/>
      <c r="L3178" s="21"/>
      <c r="M3178" s="4"/>
      <c r="N3178" s="10"/>
      <c r="O3178" s="16"/>
      <c r="P3178" s="21"/>
      <c r="Q3178" s="4"/>
      <c r="R3178" s="10"/>
      <c r="S3178" s="16"/>
      <c r="T3178" s="21"/>
      <c r="V3178" s="4"/>
      <c r="W3178" s="10"/>
      <c r="X3178" s="16"/>
      <c r="Y3178" s="21"/>
    </row>
    <row r="3179" spans="1:25" ht="13.5" customHeight="1">
      <c r="A3179" s="5"/>
      <c r="B3179" s="11"/>
      <c r="C3179" s="17"/>
      <c r="D3179" s="22"/>
      <c r="E3179" s="5"/>
      <c r="F3179" s="11"/>
      <c r="G3179" s="17"/>
      <c r="H3179" s="22"/>
      <c r="I3179" s="5"/>
      <c r="J3179" s="11"/>
      <c r="K3179" s="17"/>
      <c r="L3179" s="22"/>
      <c r="M3179" s="5"/>
      <c r="N3179" s="11"/>
      <c r="O3179" s="17"/>
      <c r="P3179" s="22"/>
      <c r="Q3179" s="5"/>
      <c r="R3179" s="11"/>
      <c r="S3179" s="17"/>
      <c r="T3179" s="22"/>
      <c r="V3179" s="5"/>
      <c r="W3179" s="11"/>
      <c r="X3179" s="17"/>
      <c r="Y3179" s="22"/>
    </row>
    <row r="3180" spans="1:25" ht="13.5" customHeight="1">
      <c r="A3180" s="6" t="s">
        <v>66</v>
      </c>
      <c r="B3180" s="12">
        <v>5</v>
      </c>
      <c r="C3180" s="18">
        <v>2</v>
      </c>
      <c r="D3180" s="23">
        <v>7</v>
      </c>
      <c r="E3180" s="6" t="s">
        <v>67</v>
      </c>
      <c r="F3180" s="12">
        <v>3</v>
      </c>
      <c r="G3180" s="18">
        <v>2</v>
      </c>
      <c r="H3180" s="23">
        <v>5</v>
      </c>
      <c r="I3180" s="6" t="s">
        <v>41</v>
      </c>
      <c r="J3180" s="12">
        <v>8</v>
      </c>
      <c r="K3180" s="18">
        <v>6</v>
      </c>
      <c r="L3180" s="23">
        <v>14</v>
      </c>
      <c r="M3180" s="6" t="s">
        <v>70</v>
      </c>
      <c r="N3180" s="12">
        <v>5</v>
      </c>
      <c r="O3180" s="18">
        <v>9</v>
      </c>
      <c r="P3180" s="23">
        <v>14</v>
      </c>
      <c r="Q3180" s="6" t="s">
        <v>71</v>
      </c>
      <c r="R3180" s="12">
        <v>0</v>
      </c>
      <c r="S3180" s="18">
        <v>1</v>
      </c>
      <c r="T3180" s="23">
        <v>1</v>
      </c>
      <c r="V3180" s="6" t="s">
        <v>72</v>
      </c>
      <c r="W3180" s="12">
        <v>24</v>
      </c>
      <c r="X3180" s="18">
        <v>20</v>
      </c>
      <c r="Y3180" s="23">
        <v>44</v>
      </c>
    </row>
    <row r="3181" spans="1:25" ht="13.5" customHeight="1">
      <c r="A3181" s="4"/>
      <c r="B3181" s="10"/>
      <c r="C3181" s="16"/>
      <c r="D3181" s="21"/>
      <c r="E3181" s="4"/>
      <c r="F3181" s="10"/>
      <c r="G3181" s="16"/>
      <c r="H3181" s="21"/>
      <c r="I3181" s="4"/>
      <c r="J3181" s="10"/>
      <c r="K3181" s="16"/>
      <c r="L3181" s="21"/>
      <c r="M3181" s="4"/>
      <c r="N3181" s="10"/>
      <c r="O3181" s="16"/>
      <c r="P3181" s="21"/>
      <c r="Q3181" s="4"/>
      <c r="R3181" s="10"/>
      <c r="S3181" s="16"/>
      <c r="T3181" s="21"/>
      <c r="V3181" s="4"/>
      <c r="W3181" s="10"/>
      <c r="X3181" s="16"/>
      <c r="Y3181" s="21"/>
    </row>
    <row r="3182" spans="1:25" ht="13.5" customHeight="1">
      <c r="A3182" s="5"/>
      <c r="B3182" s="11"/>
      <c r="C3182" s="17"/>
      <c r="D3182" s="22"/>
      <c r="E3182" s="5"/>
      <c r="F3182" s="11"/>
      <c r="G3182" s="17"/>
      <c r="H3182" s="22"/>
      <c r="I3182" s="5"/>
      <c r="J3182" s="11"/>
      <c r="K3182" s="17"/>
      <c r="L3182" s="22"/>
      <c r="M3182" s="5"/>
      <c r="N3182" s="11"/>
      <c r="O3182" s="17"/>
      <c r="P3182" s="22"/>
      <c r="Q3182" s="5"/>
      <c r="R3182" s="11"/>
      <c r="S3182" s="17"/>
      <c r="T3182" s="22"/>
      <c r="V3182" s="5"/>
      <c r="W3182" s="11"/>
      <c r="X3182" s="17"/>
      <c r="Y3182" s="22"/>
    </row>
    <row r="3183" spans="1:25" ht="13.5" customHeight="1">
      <c r="A3183" s="6" t="s">
        <v>73</v>
      </c>
      <c r="B3183" s="12">
        <v>3</v>
      </c>
      <c r="C3183" s="18">
        <v>2</v>
      </c>
      <c r="D3183" s="23">
        <v>5</v>
      </c>
      <c r="E3183" s="6" t="s">
        <v>13</v>
      </c>
      <c r="F3183" s="12">
        <v>1</v>
      </c>
      <c r="G3183" s="18">
        <v>5</v>
      </c>
      <c r="H3183" s="23">
        <v>6</v>
      </c>
      <c r="I3183" s="6" t="s">
        <v>49</v>
      </c>
      <c r="J3183" s="12">
        <v>4</v>
      </c>
      <c r="K3183" s="18">
        <v>4</v>
      </c>
      <c r="L3183" s="23">
        <v>8</v>
      </c>
      <c r="M3183" s="6" t="s">
        <v>60</v>
      </c>
      <c r="N3183" s="12">
        <v>4</v>
      </c>
      <c r="O3183" s="18">
        <v>6</v>
      </c>
      <c r="P3183" s="23">
        <v>10</v>
      </c>
      <c r="Q3183" s="6" t="s">
        <v>57</v>
      </c>
      <c r="R3183" s="12">
        <v>0</v>
      </c>
      <c r="S3183" s="18">
        <v>0</v>
      </c>
      <c r="T3183" s="23">
        <v>0</v>
      </c>
      <c r="V3183" s="6" t="s">
        <v>10</v>
      </c>
      <c r="W3183" s="12">
        <v>15</v>
      </c>
      <c r="X3183" s="18">
        <v>18</v>
      </c>
      <c r="Y3183" s="23">
        <v>33</v>
      </c>
    </row>
    <row r="3184" spans="1:25" ht="13.5" customHeight="1">
      <c r="A3184" s="4"/>
      <c r="B3184" s="10"/>
      <c r="C3184" s="16"/>
      <c r="D3184" s="21"/>
      <c r="E3184" s="4"/>
      <c r="F3184" s="10"/>
      <c r="G3184" s="16"/>
      <c r="H3184" s="21"/>
      <c r="I3184" s="4"/>
      <c r="J3184" s="10"/>
      <c r="K3184" s="16"/>
      <c r="L3184" s="21"/>
      <c r="M3184" s="4"/>
      <c r="N3184" s="10"/>
      <c r="O3184" s="16"/>
      <c r="P3184" s="21"/>
      <c r="Q3184" s="4"/>
      <c r="R3184" s="10"/>
      <c r="S3184" s="16"/>
      <c r="T3184" s="21"/>
      <c r="V3184" s="4"/>
      <c r="W3184" s="10"/>
      <c r="X3184" s="16"/>
      <c r="Y3184" s="21"/>
    </row>
    <row r="3185" spans="1:25" ht="13.5" customHeight="1">
      <c r="A3185" s="5"/>
      <c r="B3185" s="11"/>
      <c r="C3185" s="17"/>
      <c r="D3185" s="22"/>
      <c r="E3185" s="5"/>
      <c r="F3185" s="11"/>
      <c r="G3185" s="17"/>
      <c r="H3185" s="22"/>
      <c r="I3185" s="5"/>
      <c r="J3185" s="11"/>
      <c r="K3185" s="17"/>
      <c r="L3185" s="22"/>
      <c r="M3185" s="5"/>
      <c r="N3185" s="11"/>
      <c r="O3185" s="17"/>
      <c r="P3185" s="22"/>
      <c r="Q3185" s="5"/>
      <c r="R3185" s="11"/>
      <c r="S3185" s="17"/>
      <c r="T3185" s="22"/>
      <c r="V3185" s="5"/>
      <c r="W3185" s="11"/>
      <c r="X3185" s="17"/>
      <c r="Y3185" s="22"/>
    </row>
    <row r="3186" spans="1:25" ht="13.5" customHeight="1">
      <c r="A3186" s="6" t="s">
        <v>62</v>
      </c>
      <c r="B3186" s="12">
        <v>2</v>
      </c>
      <c r="C3186" s="18">
        <v>6</v>
      </c>
      <c r="D3186" s="23">
        <v>8</v>
      </c>
      <c r="E3186" s="6" t="s">
        <v>30</v>
      </c>
      <c r="F3186" s="12">
        <v>4</v>
      </c>
      <c r="G3186" s="18">
        <v>5</v>
      </c>
      <c r="H3186" s="23">
        <v>9</v>
      </c>
      <c r="I3186" s="6" t="s">
        <v>74</v>
      </c>
      <c r="J3186" s="12">
        <v>3</v>
      </c>
      <c r="K3186" s="18">
        <v>5</v>
      </c>
      <c r="L3186" s="23">
        <v>8</v>
      </c>
      <c r="M3186" s="6" t="s">
        <v>68</v>
      </c>
      <c r="N3186" s="12">
        <v>7</v>
      </c>
      <c r="O3186" s="18">
        <v>6</v>
      </c>
      <c r="P3186" s="23">
        <v>13</v>
      </c>
      <c r="Q3186" s="6" t="s">
        <v>35</v>
      </c>
      <c r="R3186" s="12">
        <v>0</v>
      </c>
      <c r="S3186" s="18">
        <v>0</v>
      </c>
      <c r="T3186" s="23">
        <v>0</v>
      </c>
      <c r="V3186" s="6" t="s">
        <v>75</v>
      </c>
      <c r="W3186" s="12">
        <v>20</v>
      </c>
      <c r="X3186" s="18">
        <v>23</v>
      </c>
      <c r="Y3186" s="23">
        <v>43</v>
      </c>
    </row>
    <row r="3187" spans="1:25" ht="13.5" customHeight="1">
      <c r="A3187" s="4"/>
      <c r="B3187" s="10"/>
      <c r="C3187" s="16"/>
      <c r="D3187" s="21"/>
      <c r="E3187" s="4"/>
      <c r="F3187" s="10"/>
      <c r="G3187" s="16"/>
      <c r="H3187" s="21"/>
      <c r="I3187" s="4"/>
      <c r="J3187" s="10"/>
      <c r="K3187" s="16"/>
      <c r="L3187" s="21"/>
      <c r="M3187" s="4"/>
      <c r="N3187" s="10"/>
      <c r="O3187" s="16"/>
      <c r="P3187" s="21"/>
      <c r="Q3187" s="4"/>
      <c r="R3187" s="10"/>
      <c r="S3187" s="16"/>
      <c r="T3187" s="21"/>
      <c r="V3187" s="4"/>
      <c r="W3187" s="10"/>
      <c r="X3187" s="16"/>
      <c r="Y3187" s="21"/>
    </row>
    <row r="3188" spans="1:25" ht="13.5" customHeight="1">
      <c r="A3188" s="5"/>
      <c r="B3188" s="11"/>
      <c r="C3188" s="17"/>
      <c r="D3188" s="22"/>
      <c r="E3188" s="5"/>
      <c r="F3188" s="11"/>
      <c r="G3188" s="17"/>
      <c r="H3188" s="22"/>
      <c r="I3188" s="5"/>
      <c r="J3188" s="11"/>
      <c r="K3188" s="17"/>
      <c r="L3188" s="22"/>
      <c r="M3188" s="5"/>
      <c r="N3188" s="11"/>
      <c r="O3188" s="17"/>
      <c r="P3188" s="22"/>
      <c r="Q3188" s="5"/>
      <c r="R3188" s="11"/>
      <c r="S3188" s="17"/>
      <c r="T3188" s="22"/>
      <c r="V3188" s="5"/>
      <c r="W3188" s="11"/>
      <c r="X3188" s="17"/>
      <c r="Y3188" s="22"/>
    </row>
    <row r="3189" spans="1:25" ht="13.5" customHeight="1">
      <c r="A3189" s="6" t="s">
        <v>53</v>
      </c>
      <c r="B3189" s="12">
        <v>4</v>
      </c>
      <c r="C3189" s="18">
        <v>3</v>
      </c>
      <c r="D3189" s="23">
        <v>7</v>
      </c>
      <c r="E3189" s="6" t="s">
        <v>24</v>
      </c>
      <c r="F3189" s="12">
        <v>4</v>
      </c>
      <c r="G3189" s="18">
        <v>0</v>
      </c>
      <c r="H3189" s="23">
        <v>4</v>
      </c>
      <c r="I3189" s="6" t="s">
        <v>77</v>
      </c>
      <c r="J3189" s="12">
        <v>7</v>
      </c>
      <c r="K3189" s="18">
        <v>11</v>
      </c>
      <c r="L3189" s="23">
        <v>18</v>
      </c>
      <c r="M3189" s="6" t="s">
        <v>44</v>
      </c>
      <c r="N3189" s="12">
        <v>5</v>
      </c>
      <c r="O3189" s="18">
        <v>5</v>
      </c>
      <c r="P3189" s="23">
        <v>10</v>
      </c>
      <c r="Q3189" s="6" t="s">
        <v>46</v>
      </c>
      <c r="R3189" s="12">
        <v>0</v>
      </c>
      <c r="S3189" s="18">
        <v>0</v>
      </c>
      <c r="T3189" s="23">
        <v>0</v>
      </c>
      <c r="V3189" s="6" t="s">
        <v>29</v>
      </c>
      <c r="W3189" s="12">
        <v>28</v>
      </c>
      <c r="X3189" s="18">
        <v>31</v>
      </c>
      <c r="Y3189" s="23">
        <v>59</v>
      </c>
    </row>
    <row r="3190" spans="1:25" ht="13.5" customHeight="1">
      <c r="A3190" s="4"/>
      <c r="B3190" s="10"/>
      <c r="C3190" s="16"/>
      <c r="D3190" s="21"/>
      <c r="E3190" s="4"/>
      <c r="F3190" s="10"/>
      <c r="G3190" s="16"/>
      <c r="H3190" s="21"/>
      <c r="I3190" s="4"/>
      <c r="J3190" s="10"/>
      <c r="K3190" s="16"/>
      <c r="L3190" s="21"/>
      <c r="M3190" s="4"/>
      <c r="N3190" s="10"/>
      <c r="O3190" s="16"/>
      <c r="P3190" s="21"/>
      <c r="Q3190" s="4"/>
      <c r="R3190" s="10"/>
      <c r="S3190" s="16"/>
      <c r="T3190" s="21"/>
      <c r="V3190" s="4"/>
      <c r="W3190" s="10"/>
      <c r="X3190" s="16"/>
      <c r="Y3190" s="21"/>
    </row>
    <row r="3191" spans="1:25" ht="13.5" customHeight="1">
      <c r="A3191" s="5"/>
      <c r="B3191" s="11"/>
      <c r="C3191" s="17"/>
      <c r="D3191" s="22"/>
      <c r="E3191" s="5"/>
      <c r="F3191" s="11"/>
      <c r="G3191" s="17"/>
      <c r="H3191" s="22"/>
      <c r="I3191" s="5"/>
      <c r="J3191" s="11"/>
      <c r="K3191" s="17"/>
      <c r="L3191" s="22"/>
      <c r="M3191" s="5"/>
      <c r="N3191" s="11"/>
      <c r="O3191" s="17"/>
      <c r="P3191" s="22"/>
      <c r="Q3191" s="5"/>
      <c r="R3191" s="11"/>
      <c r="S3191" s="17"/>
      <c r="T3191" s="22"/>
      <c r="V3191" s="5"/>
      <c r="W3191" s="11"/>
      <c r="X3191" s="17"/>
      <c r="Y3191" s="22"/>
    </row>
    <row r="3192" spans="1:25" ht="13.5" customHeight="1">
      <c r="A3192" s="6" t="s">
        <v>78</v>
      </c>
      <c r="B3192" s="12">
        <v>4</v>
      </c>
      <c r="C3192" s="18">
        <v>3</v>
      </c>
      <c r="D3192" s="23">
        <v>7</v>
      </c>
      <c r="E3192" s="6" t="s">
        <v>79</v>
      </c>
      <c r="F3192" s="12">
        <v>3</v>
      </c>
      <c r="G3192" s="18">
        <v>6</v>
      </c>
      <c r="H3192" s="23">
        <v>9</v>
      </c>
      <c r="I3192" s="6" t="s">
        <v>7</v>
      </c>
      <c r="J3192" s="12">
        <v>0</v>
      </c>
      <c r="K3192" s="18">
        <v>6</v>
      </c>
      <c r="L3192" s="23">
        <v>6</v>
      </c>
      <c r="M3192" s="6" t="s">
        <v>59</v>
      </c>
      <c r="N3192" s="12">
        <v>4</v>
      </c>
      <c r="O3192" s="18">
        <v>5</v>
      </c>
      <c r="P3192" s="23">
        <v>9</v>
      </c>
      <c r="Q3192" s="6" t="s">
        <v>80</v>
      </c>
      <c r="R3192" s="12">
        <v>0</v>
      </c>
      <c r="S3192" s="18">
        <v>0</v>
      </c>
      <c r="T3192" s="23">
        <v>0</v>
      </c>
      <c r="V3192" s="6" t="s">
        <v>82</v>
      </c>
      <c r="W3192" s="12">
        <v>32</v>
      </c>
      <c r="X3192" s="18">
        <v>35</v>
      </c>
      <c r="Y3192" s="23">
        <v>67</v>
      </c>
    </row>
    <row r="3193" spans="1:25" ht="13.5" customHeight="1">
      <c r="A3193" s="4"/>
      <c r="B3193" s="10"/>
      <c r="C3193" s="16"/>
      <c r="D3193" s="21"/>
      <c r="E3193" s="4"/>
      <c r="F3193" s="10"/>
      <c r="G3193" s="16"/>
      <c r="H3193" s="21"/>
      <c r="I3193" s="4"/>
      <c r="J3193" s="10"/>
      <c r="K3193" s="16"/>
      <c r="L3193" s="21"/>
      <c r="M3193" s="4"/>
      <c r="N3193" s="10"/>
      <c r="O3193" s="16"/>
      <c r="P3193" s="21"/>
      <c r="Q3193" s="4"/>
      <c r="R3193" s="10"/>
      <c r="S3193" s="16"/>
      <c r="T3193" s="21"/>
      <c r="V3193" s="4"/>
      <c r="W3193" s="10"/>
      <c r="X3193" s="16"/>
      <c r="Y3193" s="21"/>
    </row>
    <row r="3194" spans="1:25" ht="13.5" customHeight="1">
      <c r="A3194" s="5"/>
      <c r="B3194" s="11"/>
      <c r="C3194" s="17"/>
      <c r="D3194" s="22"/>
      <c r="E3194" s="5"/>
      <c r="F3194" s="11"/>
      <c r="G3194" s="17"/>
      <c r="H3194" s="22"/>
      <c r="I3194" s="5"/>
      <c r="J3194" s="11"/>
      <c r="K3194" s="17"/>
      <c r="L3194" s="22"/>
      <c r="M3194" s="5"/>
      <c r="N3194" s="11"/>
      <c r="O3194" s="17"/>
      <c r="P3194" s="22"/>
      <c r="Q3194" s="5"/>
      <c r="R3194" s="11"/>
      <c r="S3194" s="17"/>
      <c r="T3194" s="22"/>
      <c r="V3194" s="5"/>
      <c r="W3194" s="11"/>
      <c r="X3194" s="17"/>
      <c r="Y3194" s="22"/>
    </row>
    <row r="3195" spans="1:25" ht="13.5" customHeight="1">
      <c r="A3195" s="6" t="s">
        <v>83</v>
      </c>
      <c r="B3195" s="12">
        <v>5</v>
      </c>
      <c r="C3195" s="18">
        <v>7</v>
      </c>
      <c r="D3195" s="23">
        <v>12</v>
      </c>
      <c r="E3195" s="6" t="s">
        <v>85</v>
      </c>
      <c r="F3195" s="12">
        <v>4</v>
      </c>
      <c r="G3195" s="18">
        <v>5</v>
      </c>
      <c r="H3195" s="23">
        <v>9</v>
      </c>
      <c r="I3195" s="6" t="s">
        <v>86</v>
      </c>
      <c r="J3195" s="12">
        <v>6</v>
      </c>
      <c r="K3195" s="18">
        <v>4</v>
      </c>
      <c r="L3195" s="23">
        <v>10</v>
      </c>
      <c r="M3195" s="6" t="s">
        <v>69</v>
      </c>
      <c r="N3195" s="12">
        <v>5</v>
      </c>
      <c r="O3195" s="18">
        <v>7</v>
      </c>
      <c r="P3195" s="23">
        <v>12</v>
      </c>
      <c r="Q3195" s="6" t="s">
        <v>87</v>
      </c>
      <c r="R3195" s="12">
        <v>0</v>
      </c>
      <c r="S3195" s="18">
        <v>0</v>
      </c>
      <c r="T3195" s="23">
        <v>0</v>
      </c>
      <c r="V3195" s="6" t="s">
        <v>51</v>
      </c>
      <c r="W3195" s="12">
        <v>30</v>
      </c>
      <c r="X3195" s="18">
        <v>26</v>
      </c>
      <c r="Y3195" s="23">
        <v>56</v>
      </c>
    </row>
    <row r="3196" spans="1:25" ht="13.5" customHeight="1">
      <c r="A3196" s="4"/>
      <c r="B3196" s="10"/>
      <c r="C3196" s="16"/>
      <c r="D3196" s="21"/>
      <c r="E3196" s="4"/>
      <c r="F3196" s="10"/>
      <c r="G3196" s="16"/>
      <c r="H3196" s="21"/>
      <c r="I3196" s="4"/>
      <c r="J3196" s="10"/>
      <c r="K3196" s="16"/>
      <c r="L3196" s="21"/>
      <c r="M3196" s="4"/>
      <c r="N3196" s="10"/>
      <c r="O3196" s="16"/>
      <c r="P3196" s="21"/>
      <c r="Q3196" s="4"/>
      <c r="R3196" s="10"/>
      <c r="S3196" s="16"/>
      <c r="T3196" s="21"/>
      <c r="V3196" s="4"/>
      <c r="W3196" s="10"/>
      <c r="X3196" s="16"/>
      <c r="Y3196" s="21"/>
    </row>
    <row r="3197" spans="1:25" ht="13.5" customHeight="1">
      <c r="A3197" s="5"/>
      <c r="B3197" s="11"/>
      <c r="C3197" s="17"/>
      <c r="D3197" s="22"/>
      <c r="E3197" s="5"/>
      <c r="F3197" s="11"/>
      <c r="G3197" s="17"/>
      <c r="H3197" s="22"/>
      <c r="I3197" s="5"/>
      <c r="J3197" s="11"/>
      <c r="K3197" s="17"/>
      <c r="L3197" s="22"/>
      <c r="M3197" s="5"/>
      <c r="N3197" s="11"/>
      <c r="O3197" s="17"/>
      <c r="P3197" s="22"/>
      <c r="Q3197" s="5"/>
      <c r="R3197" s="11"/>
      <c r="S3197" s="17"/>
      <c r="T3197" s="22"/>
      <c r="V3197" s="5"/>
      <c r="W3197" s="11"/>
      <c r="X3197" s="17"/>
      <c r="Y3197" s="22"/>
    </row>
    <row r="3198" spans="1:25" ht="13.5" customHeight="1">
      <c r="A3198" s="6" t="s">
        <v>89</v>
      </c>
      <c r="B3198" s="12">
        <v>1</v>
      </c>
      <c r="C3198" s="18">
        <v>5</v>
      </c>
      <c r="D3198" s="23">
        <v>6</v>
      </c>
      <c r="E3198" s="6" t="s">
        <v>91</v>
      </c>
      <c r="F3198" s="12">
        <v>0</v>
      </c>
      <c r="G3198" s="18">
        <v>3</v>
      </c>
      <c r="H3198" s="23">
        <v>3</v>
      </c>
      <c r="I3198" s="6" t="s">
        <v>92</v>
      </c>
      <c r="J3198" s="12">
        <v>6</v>
      </c>
      <c r="K3198" s="18">
        <v>7</v>
      </c>
      <c r="L3198" s="23">
        <v>13</v>
      </c>
      <c r="M3198" s="6" t="s">
        <v>94</v>
      </c>
      <c r="N3198" s="12">
        <v>5</v>
      </c>
      <c r="O3198" s="18">
        <v>4</v>
      </c>
      <c r="P3198" s="23">
        <v>9</v>
      </c>
      <c r="Q3198" s="6" t="s">
        <v>95</v>
      </c>
      <c r="R3198" s="12">
        <v>0</v>
      </c>
      <c r="S3198" s="18">
        <v>0</v>
      </c>
      <c r="T3198" s="23">
        <v>0</v>
      </c>
      <c r="V3198" s="6" t="s">
        <v>96</v>
      </c>
      <c r="W3198" s="12">
        <v>22</v>
      </c>
      <c r="X3198" s="18">
        <v>32</v>
      </c>
      <c r="Y3198" s="23">
        <v>54</v>
      </c>
    </row>
    <row r="3199" spans="1:25" ht="13.5" customHeight="1">
      <c r="A3199" s="4"/>
      <c r="B3199" s="10"/>
      <c r="C3199" s="16"/>
      <c r="D3199" s="21"/>
      <c r="E3199" s="4"/>
      <c r="F3199" s="10"/>
      <c r="G3199" s="16"/>
      <c r="H3199" s="21"/>
      <c r="I3199" s="4"/>
      <c r="J3199" s="10"/>
      <c r="K3199" s="16"/>
      <c r="L3199" s="21"/>
      <c r="M3199" s="4"/>
      <c r="N3199" s="10"/>
      <c r="O3199" s="16"/>
      <c r="P3199" s="21"/>
      <c r="Q3199" s="4"/>
      <c r="R3199" s="10"/>
      <c r="S3199" s="16"/>
      <c r="T3199" s="21"/>
      <c r="V3199" s="4"/>
      <c r="W3199" s="10"/>
      <c r="X3199" s="16"/>
      <c r="Y3199" s="21"/>
    </row>
    <row r="3200" spans="1:25" ht="13.5" customHeight="1">
      <c r="A3200" s="5"/>
      <c r="B3200" s="11"/>
      <c r="C3200" s="17"/>
      <c r="D3200" s="22"/>
      <c r="E3200" s="5"/>
      <c r="F3200" s="11"/>
      <c r="G3200" s="17"/>
      <c r="H3200" s="22"/>
      <c r="I3200" s="5"/>
      <c r="J3200" s="11"/>
      <c r="K3200" s="17"/>
      <c r="L3200" s="22"/>
      <c r="M3200" s="5"/>
      <c r="N3200" s="11"/>
      <c r="O3200" s="17"/>
      <c r="P3200" s="22"/>
      <c r="Q3200" s="5"/>
      <c r="R3200" s="11"/>
      <c r="S3200" s="17"/>
      <c r="T3200" s="22"/>
      <c r="V3200" s="5"/>
      <c r="W3200" s="11"/>
      <c r="X3200" s="17"/>
      <c r="Y3200" s="22"/>
    </row>
    <row r="3201" spans="1:25" ht="13.5" customHeight="1">
      <c r="A3201" s="6" t="s">
        <v>40</v>
      </c>
      <c r="B3201" s="12">
        <v>4</v>
      </c>
      <c r="C3201" s="18">
        <v>6</v>
      </c>
      <c r="D3201" s="23">
        <v>10</v>
      </c>
      <c r="E3201" s="6" t="s">
        <v>97</v>
      </c>
      <c r="F3201" s="12">
        <v>8</v>
      </c>
      <c r="G3201" s="18">
        <v>3</v>
      </c>
      <c r="H3201" s="23">
        <v>11</v>
      </c>
      <c r="I3201" s="6" t="s">
        <v>98</v>
      </c>
      <c r="J3201" s="12">
        <v>6</v>
      </c>
      <c r="K3201" s="18">
        <v>3</v>
      </c>
      <c r="L3201" s="23">
        <v>9</v>
      </c>
      <c r="M3201" s="6" t="s">
        <v>99</v>
      </c>
      <c r="N3201" s="12">
        <v>1</v>
      </c>
      <c r="O3201" s="18">
        <v>2</v>
      </c>
      <c r="P3201" s="23">
        <v>3</v>
      </c>
      <c r="Q3201" s="6" t="s">
        <v>100</v>
      </c>
      <c r="R3201" s="12">
        <v>0</v>
      </c>
      <c r="S3201" s="18">
        <v>0</v>
      </c>
      <c r="T3201" s="23">
        <v>0</v>
      </c>
      <c r="V3201" s="6" t="s">
        <v>101</v>
      </c>
      <c r="W3201" s="12">
        <v>25</v>
      </c>
      <c r="X3201" s="18">
        <v>21</v>
      </c>
      <c r="Y3201" s="23">
        <v>46</v>
      </c>
    </row>
    <row r="3202" spans="1:25" ht="13.5" customHeight="1">
      <c r="A3202" s="4"/>
      <c r="B3202" s="10"/>
      <c r="C3202" s="16"/>
      <c r="D3202" s="21"/>
      <c r="E3202" s="4"/>
      <c r="F3202" s="10"/>
      <c r="G3202" s="16"/>
      <c r="H3202" s="21"/>
      <c r="I3202" s="4"/>
      <c r="J3202" s="10"/>
      <c r="K3202" s="16"/>
      <c r="L3202" s="21"/>
      <c r="M3202" s="4"/>
      <c r="N3202" s="10"/>
      <c r="O3202" s="16"/>
      <c r="P3202" s="21"/>
      <c r="Q3202" s="4"/>
      <c r="R3202" s="10"/>
      <c r="S3202" s="16"/>
      <c r="T3202" s="21"/>
      <c r="V3202" s="4"/>
      <c r="W3202" s="10"/>
      <c r="X3202" s="16"/>
      <c r="Y3202" s="21"/>
    </row>
    <row r="3203" spans="1:25" ht="13.5" customHeight="1">
      <c r="A3203" s="5"/>
      <c r="B3203" s="11"/>
      <c r="C3203" s="17"/>
      <c r="D3203" s="22"/>
      <c r="E3203" s="5"/>
      <c r="F3203" s="11"/>
      <c r="G3203" s="17"/>
      <c r="H3203" s="22"/>
      <c r="I3203" s="5"/>
      <c r="J3203" s="11"/>
      <c r="K3203" s="17"/>
      <c r="L3203" s="22"/>
      <c r="M3203" s="5"/>
      <c r="N3203" s="11"/>
      <c r="O3203" s="17"/>
      <c r="P3203" s="22"/>
      <c r="Q3203" s="5"/>
      <c r="R3203" s="11"/>
      <c r="S3203" s="17"/>
      <c r="T3203" s="22"/>
      <c r="V3203" s="5"/>
      <c r="W3203" s="11"/>
      <c r="X3203" s="17"/>
      <c r="Y3203" s="22"/>
    </row>
    <row r="3204" spans="1:25" ht="13.5" customHeight="1">
      <c r="A3204" s="6" t="s">
        <v>103</v>
      </c>
      <c r="B3204" s="12">
        <v>1</v>
      </c>
      <c r="C3204" s="18">
        <v>4</v>
      </c>
      <c r="D3204" s="23">
        <v>5</v>
      </c>
      <c r="E3204" s="6" t="s">
        <v>106</v>
      </c>
      <c r="F3204" s="12">
        <v>1</v>
      </c>
      <c r="G3204" s="18">
        <v>4</v>
      </c>
      <c r="H3204" s="23">
        <v>5</v>
      </c>
      <c r="I3204" s="6" t="s">
        <v>107</v>
      </c>
      <c r="J3204" s="12">
        <v>7</v>
      </c>
      <c r="K3204" s="18">
        <v>4</v>
      </c>
      <c r="L3204" s="23">
        <v>11</v>
      </c>
      <c r="M3204" s="6" t="s">
        <v>108</v>
      </c>
      <c r="N3204" s="12">
        <v>1</v>
      </c>
      <c r="O3204" s="18">
        <v>7</v>
      </c>
      <c r="P3204" s="23">
        <v>8</v>
      </c>
      <c r="Q3204" s="6" t="s">
        <v>109</v>
      </c>
      <c r="R3204" s="12">
        <v>0</v>
      </c>
      <c r="S3204" s="18">
        <v>0</v>
      </c>
      <c r="T3204" s="23">
        <v>0</v>
      </c>
      <c r="V3204" s="6" t="s">
        <v>111</v>
      </c>
      <c r="W3204" s="12">
        <v>28</v>
      </c>
      <c r="X3204" s="18">
        <v>29</v>
      </c>
      <c r="Y3204" s="23">
        <v>57</v>
      </c>
    </row>
    <row r="3205" spans="1:25" ht="13.5" customHeight="1">
      <c r="A3205" s="4"/>
      <c r="B3205" s="10"/>
      <c r="C3205" s="16"/>
      <c r="D3205" s="21"/>
      <c r="E3205" s="4"/>
      <c r="F3205" s="10"/>
      <c r="G3205" s="16"/>
      <c r="H3205" s="21"/>
      <c r="I3205" s="4"/>
      <c r="J3205" s="10"/>
      <c r="K3205" s="16"/>
      <c r="L3205" s="21"/>
      <c r="M3205" s="4"/>
      <c r="N3205" s="10"/>
      <c r="O3205" s="16"/>
      <c r="P3205" s="21"/>
      <c r="Q3205" s="4"/>
      <c r="R3205" s="10"/>
      <c r="S3205" s="16"/>
      <c r="T3205" s="21"/>
      <c r="V3205" s="4"/>
      <c r="W3205" s="10"/>
      <c r="X3205" s="16"/>
      <c r="Y3205" s="21"/>
    </row>
    <row r="3206" spans="1:25" ht="13.5" customHeight="1">
      <c r="A3206" s="5"/>
      <c r="B3206" s="11"/>
      <c r="C3206" s="17"/>
      <c r="D3206" s="22"/>
      <c r="E3206" s="5"/>
      <c r="F3206" s="11"/>
      <c r="G3206" s="17"/>
      <c r="H3206" s="22"/>
      <c r="I3206" s="5"/>
      <c r="J3206" s="11"/>
      <c r="K3206" s="17"/>
      <c r="L3206" s="22"/>
      <c r="M3206" s="5"/>
      <c r="N3206" s="11"/>
      <c r="O3206" s="17"/>
      <c r="P3206" s="22"/>
      <c r="Q3206" s="5"/>
      <c r="R3206" s="11"/>
      <c r="S3206" s="17"/>
      <c r="T3206" s="22"/>
      <c r="V3206" s="5"/>
      <c r="W3206" s="11"/>
      <c r="X3206" s="17"/>
      <c r="Y3206" s="22"/>
    </row>
    <row r="3207" spans="1:25" ht="13.5" customHeight="1">
      <c r="A3207" s="6" t="s">
        <v>14</v>
      </c>
      <c r="B3207" s="12">
        <v>6</v>
      </c>
      <c r="C3207" s="18">
        <v>5</v>
      </c>
      <c r="D3207" s="23">
        <v>11</v>
      </c>
      <c r="E3207" s="6" t="s">
        <v>112</v>
      </c>
      <c r="F3207" s="12">
        <v>7</v>
      </c>
      <c r="G3207" s="18">
        <v>8</v>
      </c>
      <c r="H3207" s="23">
        <v>15</v>
      </c>
      <c r="I3207" s="6" t="s">
        <v>38</v>
      </c>
      <c r="J3207" s="12">
        <v>0</v>
      </c>
      <c r="K3207" s="18">
        <v>3</v>
      </c>
      <c r="L3207" s="23">
        <v>3</v>
      </c>
      <c r="M3207" s="6" t="s">
        <v>113</v>
      </c>
      <c r="N3207" s="12">
        <v>1</v>
      </c>
      <c r="O3207" s="18">
        <v>6</v>
      </c>
      <c r="P3207" s="23">
        <v>7</v>
      </c>
      <c r="Q3207" s="6" t="s">
        <v>114</v>
      </c>
      <c r="R3207" s="12">
        <v>0</v>
      </c>
      <c r="S3207" s="18">
        <v>0</v>
      </c>
      <c r="T3207" s="23">
        <v>0</v>
      </c>
      <c r="V3207" s="6" t="s">
        <v>115</v>
      </c>
      <c r="W3207" s="12">
        <v>39</v>
      </c>
      <c r="X3207" s="18">
        <v>42</v>
      </c>
      <c r="Y3207" s="23">
        <v>81</v>
      </c>
    </row>
    <row r="3208" spans="1:25" ht="13.5" customHeight="1">
      <c r="A3208" s="4"/>
      <c r="B3208" s="10"/>
      <c r="C3208" s="16"/>
      <c r="D3208" s="21"/>
      <c r="E3208" s="4"/>
      <c r="F3208" s="10"/>
      <c r="G3208" s="16"/>
      <c r="H3208" s="21"/>
      <c r="I3208" s="4"/>
      <c r="J3208" s="10"/>
      <c r="K3208" s="16"/>
      <c r="L3208" s="21"/>
      <c r="M3208" s="4"/>
      <c r="N3208" s="10"/>
      <c r="O3208" s="16"/>
      <c r="P3208" s="21"/>
      <c r="Q3208" s="4"/>
      <c r="R3208" s="10"/>
      <c r="S3208" s="16"/>
      <c r="T3208" s="21"/>
      <c r="V3208" s="4"/>
      <c r="W3208" s="10"/>
      <c r="X3208" s="16"/>
      <c r="Y3208" s="21"/>
    </row>
    <row r="3209" spans="1:25" ht="13.5" customHeight="1">
      <c r="A3209" s="5"/>
      <c r="B3209" s="11"/>
      <c r="C3209" s="17"/>
      <c r="D3209" s="22"/>
      <c r="E3209" s="5"/>
      <c r="F3209" s="11"/>
      <c r="G3209" s="17"/>
      <c r="H3209" s="22"/>
      <c r="I3209" s="5"/>
      <c r="J3209" s="11"/>
      <c r="K3209" s="17"/>
      <c r="L3209" s="22"/>
      <c r="M3209" s="5"/>
      <c r="N3209" s="11"/>
      <c r="O3209" s="17"/>
      <c r="P3209" s="22"/>
      <c r="Q3209" s="5"/>
      <c r="R3209" s="11"/>
      <c r="S3209" s="17"/>
      <c r="T3209" s="22"/>
      <c r="V3209" s="5"/>
      <c r="W3209" s="11"/>
      <c r="X3209" s="17"/>
      <c r="Y3209" s="22"/>
    </row>
    <row r="3210" spans="1:25" ht="13.5" customHeight="1">
      <c r="A3210" s="6" t="s">
        <v>116</v>
      </c>
      <c r="B3210" s="12">
        <v>4</v>
      </c>
      <c r="C3210" s="18">
        <v>7</v>
      </c>
      <c r="D3210" s="23">
        <v>11</v>
      </c>
      <c r="E3210" s="6" t="s">
        <v>117</v>
      </c>
      <c r="F3210" s="12">
        <v>10</v>
      </c>
      <c r="G3210" s="18">
        <v>8</v>
      </c>
      <c r="H3210" s="23">
        <v>18</v>
      </c>
      <c r="I3210" s="6" t="s">
        <v>102</v>
      </c>
      <c r="J3210" s="12">
        <v>7</v>
      </c>
      <c r="K3210" s="18">
        <v>5</v>
      </c>
      <c r="L3210" s="23">
        <v>12</v>
      </c>
      <c r="M3210" s="6" t="s">
        <v>118</v>
      </c>
      <c r="N3210" s="12">
        <v>2</v>
      </c>
      <c r="O3210" s="18">
        <v>1</v>
      </c>
      <c r="P3210" s="23">
        <v>3</v>
      </c>
      <c r="Q3210" s="6" t="s">
        <v>119</v>
      </c>
      <c r="R3210" s="12">
        <v>0</v>
      </c>
      <c r="S3210" s="18">
        <v>0</v>
      </c>
      <c r="T3210" s="23">
        <v>0</v>
      </c>
      <c r="V3210" s="6" t="s">
        <v>121</v>
      </c>
      <c r="W3210" s="12">
        <v>34</v>
      </c>
      <c r="X3210" s="18">
        <v>38</v>
      </c>
      <c r="Y3210" s="23">
        <v>72</v>
      </c>
    </row>
    <row r="3211" spans="1:25" ht="13.5" customHeight="1">
      <c r="A3211" s="4"/>
      <c r="B3211" s="10"/>
      <c r="C3211" s="16"/>
      <c r="D3211" s="21"/>
      <c r="E3211" s="4"/>
      <c r="F3211" s="10"/>
      <c r="G3211" s="16"/>
      <c r="H3211" s="21"/>
      <c r="I3211" s="4"/>
      <c r="J3211" s="10"/>
      <c r="K3211" s="16"/>
      <c r="L3211" s="21"/>
      <c r="M3211" s="4"/>
      <c r="N3211" s="10"/>
      <c r="O3211" s="16"/>
      <c r="P3211" s="21"/>
      <c r="Q3211" s="4"/>
      <c r="R3211" s="10"/>
      <c r="S3211" s="16"/>
      <c r="T3211" s="21"/>
      <c r="V3211" s="4"/>
      <c r="W3211" s="10"/>
      <c r="X3211" s="16"/>
      <c r="Y3211" s="21"/>
    </row>
    <row r="3212" spans="1:25" ht="13.5" customHeight="1">
      <c r="A3212" s="5"/>
      <c r="B3212" s="11"/>
      <c r="C3212" s="17"/>
      <c r="D3212" s="22"/>
      <c r="E3212" s="5"/>
      <c r="F3212" s="11"/>
      <c r="G3212" s="17"/>
      <c r="H3212" s="22"/>
      <c r="I3212" s="5"/>
      <c r="J3212" s="11"/>
      <c r="K3212" s="17"/>
      <c r="L3212" s="22"/>
      <c r="M3212" s="5"/>
      <c r="N3212" s="11"/>
      <c r="O3212" s="17"/>
      <c r="P3212" s="22"/>
      <c r="Q3212" s="5"/>
      <c r="R3212" s="11"/>
      <c r="S3212" s="17"/>
      <c r="T3212" s="22"/>
      <c r="V3212" s="5"/>
      <c r="W3212" s="11"/>
      <c r="X3212" s="17"/>
      <c r="Y3212" s="22"/>
    </row>
    <row r="3213" spans="1:25" ht="13.5" customHeight="1">
      <c r="A3213" s="6" t="s">
        <v>122</v>
      </c>
      <c r="B3213" s="12">
        <v>6</v>
      </c>
      <c r="C3213" s="18">
        <v>4</v>
      </c>
      <c r="D3213" s="23">
        <v>10</v>
      </c>
      <c r="E3213" s="6" t="s">
        <v>123</v>
      </c>
      <c r="F3213" s="12">
        <v>8</v>
      </c>
      <c r="G3213" s="18">
        <v>7</v>
      </c>
      <c r="H3213" s="23">
        <v>15</v>
      </c>
      <c r="I3213" s="6" t="s">
        <v>124</v>
      </c>
      <c r="J3213" s="12">
        <v>3</v>
      </c>
      <c r="K3213" s="18">
        <v>5</v>
      </c>
      <c r="L3213" s="23">
        <v>8</v>
      </c>
      <c r="M3213" s="6" t="s">
        <v>125</v>
      </c>
      <c r="N3213" s="12">
        <v>1</v>
      </c>
      <c r="O3213" s="18">
        <v>3</v>
      </c>
      <c r="P3213" s="23">
        <v>4</v>
      </c>
      <c r="Q3213" s="6" t="s">
        <v>126</v>
      </c>
      <c r="R3213" s="12">
        <v>0</v>
      </c>
      <c r="S3213" s="18">
        <v>0</v>
      </c>
      <c r="T3213" s="23">
        <v>0</v>
      </c>
      <c r="V3213" s="6" t="s">
        <v>127</v>
      </c>
      <c r="W3213" s="12">
        <v>25</v>
      </c>
      <c r="X3213" s="18">
        <v>31</v>
      </c>
      <c r="Y3213" s="23">
        <v>56</v>
      </c>
    </row>
    <row r="3214" spans="1:25" ht="13.5" customHeight="1">
      <c r="A3214" s="4"/>
      <c r="B3214" s="10"/>
      <c r="C3214" s="16"/>
      <c r="D3214" s="21"/>
      <c r="E3214" s="4"/>
      <c r="F3214" s="10"/>
      <c r="G3214" s="16"/>
      <c r="H3214" s="21"/>
      <c r="I3214" s="4"/>
      <c r="J3214" s="10"/>
      <c r="K3214" s="16"/>
      <c r="L3214" s="21"/>
      <c r="M3214" s="4"/>
      <c r="N3214" s="10"/>
      <c r="O3214" s="16"/>
      <c r="P3214" s="21"/>
      <c r="Q3214" s="4"/>
      <c r="R3214" s="10"/>
      <c r="S3214" s="16"/>
      <c r="T3214" s="21"/>
      <c r="V3214" s="4"/>
      <c r="W3214" s="10"/>
      <c r="X3214" s="16"/>
      <c r="Y3214" s="21"/>
    </row>
    <row r="3215" spans="1:25" ht="13.5" customHeight="1">
      <c r="A3215" s="5"/>
      <c r="B3215" s="11"/>
      <c r="C3215" s="17"/>
      <c r="D3215" s="22"/>
      <c r="E3215" s="5"/>
      <c r="F3215" s="11"/>
      <c r="G3215" s="17"/>
      <c r="H3215" s="22"/>
      <c r="I3215" s="5"/>
      <c r="J3215" s="11"/>
      <c r="K3215" s="17"/>
      <c r="L3215" s="22"/>
      <c r="M3215" s="5"/>
      <c r="N3215" s="11"/>
      <c r="O3215" s="17"/>
      <c r="P3215" s="22"/>
      <c r="Q3215" s="5"/>
      <c r="R3215" s="11"/>
      <c r="S3215" s="17"/>
      <c r="T3215" s="22"/>
      <c r="V3215" s="5"/>
      <c r="W3215" s="11"/>
      <c r="X3215" s="17"/>
      <c r="Y3215" s="22"/>
    </row>
    <row r="3216" spans="1:25" ht="13.5" customHeight="1">
      <c r="A3216" s="6" t="s">
        <v>128</v>
      </c>
      <c r="B3216" s="12">
        <v>6</v>
      </c>
      <c r="C3216" s="18">
        <v>7</v>
      </c>
      <c r="D3216" s="23">
        <v>13</v>
      </c>
      <c r="E3216" s="6" t="s">
        <v>129</v>
      </c>
      <c r="F3216" s="12">
        <v>3</v>
      </c>
      <c r="G3216" s="18">
        <v>3</v>
      </c>
      <c r="H3216" s="23">
        <v>6</v>
      </c>
      <c r="I3216" s="6" t="s">
        <v>130</v>
      </c>
      <c r="J3216" s="12">
        <v>10</v>
      </c>
      <c r="K3216" s="18">
        <v>6</v>
      </c>
      <c r="L3216" s="23">
        <v>16</v>
      </c>
      <c r="M3216" s="6" t="s">
        <v>131</v>
      </c>
      <c r="N3216" s="12">
        <v>0</v>
      </c>
      <c r="O3216" s="18">
        <v>4</v>
      </c>
      <c r="P3216" s="23">
        <v>4</v>
      </c>
      <c r="Q3216" s="6" t="s">
        <v>27</v>
      </c>
      <c r="R3216" s="12">
        <v>0</v>
      </c>
      <c r="S3216" s="18">
        <v>0</v>
      </c>
      <c r="T3216" s="23">
        <v>0</v>
      </c>
      <c r="V3216" s="6" t="s">
        <v>84</v>
      </c>
      <c r="W3216" s="12">
        <v>13</v>
      </c>
      <c r="X3216" s="18">
        <v>26</v>
      </c>
      <c r="Y3216" s="23">
        <v>39</v>
      </c>
    </row>
    <row r="3217" spans="1:25" ht="13.5" customHeight="1">
      <c r="A3217" s="4"/>
      <c r="B3217" s="10"/>
      <c r="C3217" s="16"/>
      <c r="D3217" s="21"/>
      <c r="E3217" s="4"/>
      <c r="F3217" s="10"/>
      <c r="G3217" s="16"/>
      <c r="H3217" s="21"/>
      <c r="I3217" s="4"/>
      <c r="J3217" s="10"/>
      <c r="K3217" s="16"/>
      <c r="L3217" s="21"/>
      <c r="M3217" s="4"/>
      <c r="N3217" s="10"/>
      <c r="O3217" s="16"/>
      <c r="P3217" s="21"/>
      <c r="Q3217" s="4"/>
      <c r="R3217" s="10"/>
      <c r="S3217" s="16"/>
      <c r="T3217" s="21"/>
      <c r="V3217" s="4"/>
      <c r="W3217" s="10"/>
      <c r="X3217" s="16"/>
      <c r="Y3217" s="21"/>
    </row>
    <row r="3218" spans="1:25" ht="13.5" customHeight="1">
      <c r="A3218" s="5"/>
      <c r="B3218" s="11"/>
      <c r="C3218" s="17"/>
      <c r="D3218" s="22"/>
      <c r="E3218" s="5"/>
      <c r="F3218" s="11"/>
      <c r="G3218" s="17"/>
      <c r="H3218" s="22"/>
      <c r="I3218" s="5"/>
      <c r="J3218" s="11"/>
      <c r="K3218" s="17"/>
      <c r="L3218" s="22"/>
      <c r="M3218" s="5"/>
      <c r="N3218" s="11"/>
      <c r="O3218" s="17"/>
      <c r="P3218" s="22"/>
      <c r="Q3218" s="5"/>
      <c r="R3218" s="11"/>
      <c r="S3218" s="17"/>
      <c r="T3218" s="22"/>
      <c r="V3218" s="5"/>
      <c r="W3218" s="11"/>
      <c r="X3218" s="17"/>
      <c r="Y3218" s="22"/>
    </row>
    <row r="3219" spans="1:25" ht="13.5" customHeight="1">
      <c r="A3219" s="6" t="s">
        <v>132</v>
      </c>
      <c r="B3219" s="12">
        <v>4</v>
      </c>
      <c r="C3219" s="18">
        <v>5</v>
      </c>
      <c r="D3219" s="23">
        <v>9</v>
      </c>
      <c r="E3219" s="6" t="s">
        <v>133</v>
      </c>
      <c r="F3219" s="12">
        <v>4</v>
      </c>
      <c r="G3219" s="18">
        <v>8</v>
      </c>
      <c r="H3219" s="23">
        <v>12</v>
      </c>
      <c r="I3219" s="6" t="s">
        <v>134</v>
      </c>
      <c r="J3219" s="12">
        <v>3</v>
      </c>
      <c r="K3219" s="18">
        <v>8</v>
      </c>
      <c r="L3219" s="23">
        <v>11</v>
      </c>
      <c r="M3219" s="6" t="s">
        <v>105</v>
      </c>
      <c r="N3219" s="12">
        <v>0</v>
      </c>
      <c r="O3219" s="18">
        <v>4</v>
      </c>
      <c r="P3219" s="23">
        <v>4</v>
      </c>
      <c r="Q3219" s="6" t="s">
        <v>76</v>
      </c>
      <c r="R3219" s="12">
        <v>0</v>
      </c>
      <c r="S3219" s="18">
        <v>0</v>
      </c>
      <c r="T3219" s="23">
        <v>0</v>
      </c>
      <c r="V3219" s="6" t="s">
        <v>135</v>
      </c>
      <c r="W3219" s="12">
        <v>4</v>
      </c>
      <c r="X3219" s="18">
        <v>14</v>
      </c>
      <c r="Y3219" s="23">
        <v>18</v>
      </c>
    </row>
    <row r="3220" spans="1:25" ht="13.5" customHeight="1">
      <c r="A3220" s="4"/>
      <c r="B3220" s="10"/>
      <c r="C3220" s="16"/>
      <c r="D3220" s="21"/>
      <c r="E3220" s="4"/>
      <c r="F3220" s="10"/>
      <c r="G3220" s="16"/>
      <c r="H3220" s="21"/>
      <c r="I3220" s="4"/>
      <c r="J3220" s="10"/>
      <c r="K3220" s="16"/>
      <c r="L3220" s="21"/>
      <c r="M3220" s="4"/>
      <c r="N3220" s="10"/>
      <c r="O3220" s="16"/>
      <c r="P3220" s="21"/>
      <c r="Q3220" s="4"/>
      <c r="R3220" s="10"/>
      <c r="S3220" s="16"/>
      <c r="T3220" s="21"/>
      <c r="V3220" s="4"/>
      <c r="W3220" s="10"/>
      <c r="X3220" s="16"/>
      <c r="Y3220" s="21"/>
    </row>
    <row r="3221" spans="1:25" ht="13.5" customHeight="1">
      <c r="A3221" s="5"/>
      <c r="B3221" s="11"/>
      <c r="C3221" s="17"/>
      <c r="D3221" s="22"/>
      <c r="E3221" s="5"/>
      <c r="F3221" s="11"/>
      <c r="G3221" s="17"/>
      <c r="H3221" s="22"/>
      <c r="I3221" s="5"/>
      <c r="J3221" s="11"/>
      <c r="K3221" s="17"/>
      <c r="L3221" s="22"/>
      <c r="M3221" s="5"/>
      <c r="N3221" s="11"/>
      <c r="O3221" s="17"/>
      <c r="P3221" s="22"/>
      <c r="Q3221" s="5"/>
      <c r="R3221" s="11"/>
      <c r="S3221" s="17"/>
      <c r="T3221" s="22"/>
      <c r="V3221" s="5"/>
      <c r="W3221" s="11"/>
      <c r="X3221" s="17"/>
      <c r="Y3221" s="22"/>
    </row>
    <row r="3222" spans="1:25" ht="13.5" customHeight="1">
      <c r="A3222" s="6" t="s">
        <v>136</v>
      </c>
      <c r="B3222" s="12">
        <v>5</v>
      </c>
      <c r="C3222" s="18">
        <v>8</v>
      </c>
      <c r="D3222" s="23">
        <v>13</v>
      </c>
      <c r="E3222" s="6" t="s">
        <v>104</v>
      </c>
      <c r="F3222" s="12">
        <v>3</v>
      </c>
      <c r="G3222" s="18">
        <v>5</v>
      </c>
      <c r="H3222" s="23">
        <v>8</v>
      </c>
      <c r="I3222" s="6" t="s">
        <v>137</v>
      </c>
      <c r="J3222" s="12">
        <v>5</v>
      </c>
      <c r="K3222" s="18">
        <v>5</v>
      </c>
      <c r="L3222" s="23">
        <v>10</v>
      </c>
      <c r="M3222" s="6" t="s">
        <v>138</v>
      </c>
      <c r="N3222" s="12">
        <v>1</v>
      </c>
      <c r="O3222" s="18">
        <v>2</v>
      </c>
      <c r="P3222" s="23">
        <v>3</v>
      </c>
      <c r="Q3222" s="6" t="s">
        <v>139</v>
      </c>
      <c r="R3222" s="12">
        <v>0</v>
      </c>
      <c r="S3222" s="18">
        <v>0</v>
      </c>
      <c r="T3222" s="23">
        <v>0</v>
      </c>
      <c r="V3222" s="6" t="s">
        <v>140</v>
      </c>
      <c r="W3222" s="12">
        <v>2</v>
      </c>
      <c r="X3222" s="18">
        <v>1</v>
      </c>
      <c r="Y3222" s="23">
        <v>3</v>
      </c>
    </row>
    <row r="3223" spans="1:25" ht="13.5" customHeight="1">
      <c r="A3223" s="4"/>
      <c r="B3223" s="10"/>
      <c r="C3223" s="16"/>
      <c r="D3223" s="21"/>
      <c r="E3223" s="4"/>
      <c r="F3223" s="10"/>
      <c r="G3223" s="16"/>
      <c r="H3223" s="21"/>
      <c r="I3223" s="4"/>
      <c r="J3223" s="10"/>
      <c r="K3223" s="16"/>
      <c r="L3223" s="21"/>
      <c r="M3223" s="4"/>
      <c r="N3223" s="10"/>
      <c r="O3223" s="16"/>
      <c r="P3223" s="21"/>
      <c r="Q3223" s="4"/>
      <c r="R3223" s="10"/>
      <c r="S3223" s="16"/>
      <c r="T3223" s="21"/>
      <c r="V3223" s="4"/>
      <c r="W3223" s="10"/>
      <c r="X3223" s="16"/>
      <c r="Y3223" s="21"/>
    </row>
    <row r="3224" spans="1:25" ht="13.5" customHeight="1">
      <c r="A3224" s="5"/>
      <c r="B3224" s="11"/>
      <c r="C3224" s="17"/>
      <c r="D3224" s="22"/>
      <c r="E3224" s="5"/>
      <c r="F3224" s="11"/>
      <c r="G3224" s="17"/>
      <c r="H3224" s="22"/>
      <c r="I3224" s="5"/>
      <c r="J3224" s="11"/>
      <c r="K3224" s="17"/>
      <c r="L3224" s="22"/>
      <c r="M3224" s="5"/>
      <c r="N3224" s="11"/>
      <c r="O3224" s="17"/>
      <c r="P3224" s="22"/>
      <c r="Q3224" s="5"/>
      <c r="R3224" s="11"/>
      <c r="S3224" s="17"/>
      <c r="T3224" s="22"/>
      <c r="V3224" s="5"/>
      <c r="W3224" s="11"/>
      <c r="X3224" s="17"/>
      <c r="Y3224" s="22"/>
    </row>
    <row r="3225" spans="1:25" ht="13.5" customHeight="1">
      <c r="A3225" s="6" t="s">
        <v>141</v>
      </c>
      <c r="B3225" s="12">
        <v>4</v>
      </c>
      <c r="C3225" s="18">
        <v>6</v>
      </c>
      <c r="D3225" s="23">
        <v>10</v>
      </c>
      <c r="E3225" s="6" t="s">
        <v>143</v>
      </c>
      <c r="F3225" s="12">
        <v>4</v>
      </c>
      <c r="G3225" s="18">
        <v>8</v>
      </c>
      <c r="H3225" s="23">
        <v>12</v>
      </c>
      <c r="I3225" s="6" t="s">
        <v>144</v>
      </c>
      <c r="J3225" s="12">
        <v>6</v>
      </c>
      <c r="K3225" s="18">
        <v>7</v>
      </c>
      <c r="L3225" s="23">
        <v>13</v>
      </c>
      <c r="M3225" s="6" t="s">
        <v>145</v>
      </c>
      <c r="N3225" s="12">
        <v>1</v>
      </c>
      <c r="O3225" s="18">
        <v>0</v>
      </c>
      <c r="P3225" s="23">
        <v>1</v>
      </c>
      <c r="Q3225" s="6" t="s">
        <v>146</v>
      </c>
      <c r="R3225" s="12">
        <v>0</v>
      </c>
      <c r="S3225" s="18">
        <v>0</v>
      </c>
      <c r="T3225" s="23">
        <v>0</v>
      </c>
      <c r="V3225" s="6" t="s">
        <v>81</v>
      </c>
      <c r="W3225" s="12">
        <v>0</v>
      </c>
      <c r="X3225" s="18">
        <v>3</v>
      </c>
      <c r="Y3225" s="23">
        <v>3</v>
      </c>
    </row>
    <row r="3226" spans="1:25" ht="13.5" customHeight="1">
      <c r="A3226" s="4"/>
      <c r="B3226" s="10"/>
      <c r="C3226" s="16"/>
      <c r="D3226" s="21"/>
      <c r="E3226" s="4"/>
      <c r="F3226" s="10"/>
      <c r="G3226" s="16"/>
      <c r="H3226" s="21"/>
      <c r="I3226" s="4"/>
      <c r="J3226" s="10"/>
      <c r="K3226" s="16"/>
      <c r="L3226" s="21"/>
      <c r="M3226" s="4"/>
      <c r="N3226" s="10"/>
      <c r="O3226" s="16"/>
      <c r="P3226" s="21"/>
      <c r="Q3226" s="4"/>
      <c r="R3226" s="10"/>
      <c r="S3226" s="16"/>
      <c r="T3226" s="21"/>
      <c r="V3226" s="4"/>
      <c r="W3226" s="10"/>
      <c r="X3226" s="16"/>
      <c r="Y3226" s="21"/>
    </row>
    <row r="3227" spans="1:25" ht="13.5" customHeight="1">
      <c r="A3227" s="5"/>
      <c r="B3227" s="11"/>
      <c r="C3227" s="17"/>
      <c r="D3227" s="22"/>
      <c r="E3227" s="5"/>
      <c r="F3227" s="11"/>
      <c r="G3227" s="17"/>
      <c r="H3227" s="22"/>
      <c r="I3227" s="5"/>
      <c r="J3227" s="11"/>
      <c r="K3227" s="17"/>
      <c r="L3227" s="22"/>
      <c r="M3227" s="5"/>
      <c r="N3227" s="11"/>
      <c r="O3227" s="17"/>
      <c r="P3227" s="22"/>
      <c r="Q3227" s="7"/>
      <c r="R3227" s="13"/>
      <c r="S3227" s="19"/>
      <c r="T3227" s="24"/>
      <c r="V3227" s="7"/>
      <c r="W3227" s="13"/>
      <c r="X3227" s="19"/>
      <c r="Y3227" s="24"/>
    </row>
    <row r="3228" spans="1:25" ht="13.5" customHeight="1">
      <c r="A3228" s="6" t="s">
        <v>147</v>
      </c>
      <c r="B3228" s="12">
        <v>3</v>
      </c>
      <c r="C3228" s="18">
        <v>6</v>
      </c>
      <c r="D3228" s="23">
        <v>9</v>
      </c>
      <c r="E3228" s="6" t="s">
        <v>148</v>
      </c>
      <c r="F3228" s="12">
        <v>5</v>
      </c>
      <c r="G3228" s="18">
        <v>6</v>
      </c>
      <c r="H3228" s="23">
        <v>11</v>
      </c>
      <c r="I3228" s="6" t="s">
        <v>149</v>
      </c>
      <c r="J3228" s="12">
        <v>6</v>
      </c>
      <c r="K3228" s="18">
        <v>8</v>
      </c>
      <c r="L3228" s="23">
        <v>14</v>
      </c>
      <c r="M3228" s="6" t="s">
        <v>150</v>
      </c>
      <c r="N3228" s="12">
        <v>0</v>
      </c>
      <c r="O3228" s="18">
        <v>0</v>
      </c>
      <c r="P3228" s="23">
        <v>0</v>
      </c>
      <c r="Q3228" s="25" t="s">
        <v>151</v>
      </c>
      <c r="R3228" s="28">
        <v>441</v>
      </c>
      <c r="S3228" s="28">
        <v>497</v>
      </c>
      <c r="T3228" s="28">
        <v>938</v>
      </c>
      <c r="V3228" s="25" t="s">
        <v>151</v>
      </c>
      <c r="W3228" s="28">
        <v>441</v>
      </c>
      <c r="X3228" s="28">
        <v>497</v>
      </c>
      <c r="Y3228" s="28">
        <v>938</v>
      </c>
    </row>
    <row r="3229" spans="1:25" ht="13.5" customHeight="1">
      <c r="A3229" s="4"/>
      <c r="B3229" s="10"/>
      <c r="C3229" s="16"/>
      <c r="D3229" s="21"/>
      <c r="E3229" s="4"/>
      <c r="F3229" s="10"/>
      <c r="G3229" s="16"/>
      <c r="H3229" s="21"/>
      <c r="I3229" s="4"/>
      <c r="J3229" s="10"/>
      <c r="K3229" s="16"/>
      <c r="L3229" s="21"/>
      <c r="M3229" s="4"/>
      <c r="N3229" s="10"/>
      <c r="O3229" s="16"/>
      <c r="P3229" s="21"/>
      <c r="Q3229" s="26"/>
      <c r="R3229" s="40"/>
      <c r="S3229" s="40"/>
      <c r="T3229" s="40"/>
      <c r="V3229" s="26"/>
      <c r="W3229" s="40"/>
      <c r="X3229" s="40"/>
      <c r="Y3229" s="40"/>
    </row>
    <row r="3230" spans="1:25" ht="13.5" customHeight="1">
      <c r="A3230" s="5"/>
      <c r="B3230" s="11"/>
      <c r="C3230" s="17"/>
      <c r="D3230" s="22"/>
      <c r="E3230" s="5"/>
      <c r="F3230" s="11"/>
      <c r="G3230" s="17"/>
      <c r="H3230" s="22"/>
      <c r="I3230" s="5"/>
      <c r="J3230" s="11"/>
      <c r="K3230" s="17"/>
      <c r="L3230" s="22"/>
      <c r="M3230" s="5"/>
      <c r="N3230" s="11"/>
      <c r="O3230" s="17"/>
      <c r="P3230" s="22"/>
      <c r="Q3230" s="25" t="s">
        <v>36</v>
      </c>
      <c r="R3230" s="32">
        <v>145</v>
      </c>
      <c r="S3230" s="32">
        <v>184</v>
      </c>
      <c r="T3230" s="32">
        <v>329</v>
      </c>
    </row>
    <row r="3231" spans="1:25" ht="13.5" customHeight="1">
      <c r="A3231" s="6" t="s">
        <v>152</v>
      </c>
      <c r="B3231" s="12">
        <v>10</v>
      </c>
      <c r="C3231" s="18">
        <v>3</v>
      </c>
      <c r="D3231" s="23">
        <v>13</v>
      </c>
      <c r="E3231" s="6" t="s">
        <v>154</v>
      </c>
      <c r="F3231" s="12">
        <v>5</v>
      </c>
      <c r="G3231" s="18">
        <v>7</v>
      </c>
      <c r="H3231" s="23">
        <v>12</v>
      </c>
      <c r="I3231" s="6" t="s">
        <v>156</v>
      </c>
      <c r="J3231" s="12">
        <v>11</v>
      </c>
      <c r="K3231" s="18">
        <v>11</v>
      </c>
      <c r="L3231" s="23">
        <v>22</v>
      </c>
      <c r="M3231" s="6" t="s">
        <v>157</v>
      </c>
      <c r="N3231" s="12">
        <v>1</v>
      </c>
      <c r="O3231" s="18">
        <v>1</v>
      </c>
      <c r="P3231" s="23">
        <v>2</v>
      </c>
      <c r="Q3231" s="26"/>
      <c r="R3231" s="33"/>
      <c r="S3231" s="33"/>
      <c r="T3231" s="33"/>
    </row>
    <row r="3232" spans="1:25" ht="13.5" customHeight="1">
      <c r="A3232" s="4"/>
      <c r="B3232" s="10"/>
      <c r="C3232" s="16"/>
      <c r="D3232" s="21"/>
      <c r="E3232" s="4"/>
      <c r="F3232" s="10"/>
      <c r="G3232" s="16"/>
      <c r="H3232" s="21"/>
      <c r="I3232" s="4"/>
      <c r="J3232" s="10"/>
      <c r="K3232" s="16"/>
      <c r="L3232" s="21"/>
      <c r="M3232" s="4"/>
      <c r="N3232" s="10"/>
      <c r="O3232" s="16"/>
      <c r="P3232" s="21"/>
      <c r="Q3232" s="25" t="s">
        <v>153</v>
      </c>
      <c r="R3232" s="32">
        <v>48</v>
      </c>
      <c r="S3232" s="32">
        <v>50</v>
      </c>
      <c r="T3232" s="32">
        <v>49</v>
      </c>
    </row>
    <row r="3233" spans="1:25" ht="13.5" customHeight="1">
      <c r="A3233" s="5"/>
      <c r="B3233" s="11"/>
      <c r="C3233" s="17"/>
      <c r="D3233" s="22"/>
      <c r="E3233" s="5"/>
      <c r="F3233" s="11"/>
      <c r="G3233" s="17"/>
      <c r="H3233" s="22"/>
      <c r="I3233" s="5"/>
      <c r="J3233" s="11"/>
      <c r="K3233" s="17"/>
      <c r="L3233" s="22"/>
      <c r="M3233" s="5"/>
      <c r="N3233" s="11"/>
      <c r="O3233" s="17"/>
      <c r="P3233" s="22"/>
      <c r="Q3233" s="26"/>
      <c r="R3233" s="33"/>
      <c r="S3233" s="33"/>
      <c r="T3233" s="33"/>
    </row>
    <row r="3234" spans="1:25" ht="13.5" customHeight="1">
      <c r="A3234" s="6" t="s">
        <v>158</v>
      </c>
      <c r="B3234" s="12">
        <v>3</v>
      </c>
      <c r="C3234" s="18">
        <v>3</v>
      </c>
      <c r="D3234" s="23">
        <v>6</v>
      </c>
      <c r="E3234" s="6" t="s">
        <v>88</v>
      </c>
      <c r="F3234" s="12">
        <v>9</v>
      </c>
      <c r="G3234" s="18">
        <v>9</v>
      </c>
      <c r="H3234" s="23">
        <v>18</v>
      </c>
      <c r="I3234" s="6" t="s">
        <v>159</v>
      </c>
      <c r="J3234" s="12">
        <v>5</v>
      </c>
      <c r="K3234" s="18">
        <v>5</v>
      </c>
      <c r="L3234" s="23">
        <v>10</v>
      </c>
      <c r="M3234" s="6" t="s">
        <v>160</v>
      </c>
      <c r="N3234" s="12">
        <v>0</v>
      </c>
      <c r="O3234" s="18">
        <v>0</v>
      </c>
      <c r="P3234" s="23">
        <v>0</v>
      </c>
    </row>
    <row r="3235" spans="1:25" ht="13.5" customHeight="1">
      <c r="A3235" s="4"/>
      <c r="B3235" s="10"/>
      <c r="C3235" s="16"/>
      <c r="D3235" s="21"/>
      <c r="E3235" s="4"/>
      <c r="F3235" s="10"/>
      <c r="G3235" s="16"/>
      <c r="H3235" s="21"/>
      <c r="I3235" s="4"/>
      <c r="J3235" s="10"/>
      <c r="K3235" s="16"/>
      <c r="L3235" s="21"/>
      <c r="M3235" s="4"/>
      <c r="N3235" s="10"/>
      <c r="O3235" s="16"/>
      <c r="P3235" s="21"/>
      <c r="Q3235" s="27" t="s">
        <v>161</v>
      </c>
      <c r="R3235" s="34"/>
      <c r="S3235" s="34"/>
      <c r="T3235" s="34"/>
    </row>
    <row r="3236" spans="1:25" ht="13.5" customHeight="1">
      <c r="A3236" s="5"/>
      <c r="B3236" s="11"/>
      <c r="C3236" s="17"/>
      <c r="D3236" s="22"/>
      <c r="E3236" s="5"/>
      <c r="F3236" s="11"/>
      <c r="G3236" s="17"/>
      <c r="H3236" s="22"/>
      <c r="I3236" s="5"/>
      <c r="J3236" s="11"/>
      <c r="K3236" s="17"/>
      <c r="L3236" s="22"/>
      <c r="M3236" s="5"/>
      <c r="N3236" s="11"/>
      <c r="O3236" s="17"/>
      <c r="P3236" s="22"/>
      <c r="Q3236" s="25" t="s">
        <v>151</v>
      </c>
      <c r="R3236" s="32">
        <v>1</v>
      </c>
      <c r="S3236" s="32">
        <v>3</v>
      </c>
      <c r="T3236" s="32">
        <v>4</v>
      </c>
    </row>
    <row r="3237" spans="1:25" ht="13.5" customHeight="1">
      <c r="A3237" s="6" t="s">
        <v>155</v>
      </c>
      <c r="B3237" s="12">
        <v>1</v>
      </c>
      <c r="C3237" s="18">
        <v>0</v>
      </c>
      <c r="D3237" s="23">
        <v>1</v>
      </c>
      <c r="E3237" s="6" t="s">
        <v>163</v>
      </c>
      <c r="F3237" s="12">
        <v>9</v>
      </c>
      <c r="G3237" s="18">
        <v>5</v>
      </c>
      <c r="H3237" s="23">
        <v>14</v>
      </c>
      <c r="I3237" s="6" t="s">
        <v>93</v>
      </c>
      <c r="J3237" s="12">
        <v>11</v>
      </c>
      <c r="K3237" s="18">
        <v>11</v>
      </c>
      <c r="L3237" s="23">
        <v>22</v>
      </c>
      <c r="M3237" s="6" t="s">
        <v>164</v>
      </c>
      <c r="N3237" s="12">
        <v>0</v>
      </c>
      <c r="O3237" s="18">
        <v>0</v>
      </c>
      <c r="P3237" s="23">
        <v>0</v>
      </c>
      <c r="Q3237" s="26"/>
      <c r="R3237" s="33"/>
      <c r="S3237" s="33"/>
      <c r="T3237" s="33"/>
    </row>
    <row r="3238" spans="1:25" ht="13.5" customHeight="1">
      <c r="A3238" s="4"/>
      <c r="B3238" s="10"/>
      <c r="C3238" s="16"/>
      <c r="D3238" s="21"/>
      <c r="E3238" s="4"/>
      <c r="F3238" s="10"/>
      <c r="G3238" s="16"/>
      <c r="H3238" s="21"/>
      <c r="I3238" s="4"/>
      <c r="J3238" s="10"/>
      <c r="K3238" s="16"/>
      <c r="L3238" s="21"/>
      <c r="M3238" s="4"/>
      <c r="N3238" s="10"/>
      <c r="O3238" s="16"/>
      <c r="P3238" s="21"/>
    </row>
    <row r="3239" spans="1:25" ht="13.5" customHeight="1">
      <c r="A3239" s="7"/>
      <c r="B3239" s="13"/>
      <c r="C3239" s="19"/>
      <c r="D3239" s="24"/>
      <c r="E3239" s="7"/>
      <c r="F3239" s="13"/>
      <c r="G3239" s="19"/>
      <c r="H3239" s="24"/>
      <c r="I3239" s="7"/>
      <c r="J3239" s="13"/>
      <c r="K3239" s="19"/>
      <c r="L3239" s="24"/>
      <c r="M3239" s="7"/>
      <c r="N3239" s="13"/>
      <c r="O3239" s="19"/>
      <c r="P3239" s="24"/>
    </row>
    <row r="3240" spans="1:25">
      <c r="V3240" t="s">
        <v>179</v>
      </c>
    </row>
    <row r="3241" spans="1:25">
      <c r="A3241" t="s">
        <v>217</v>
      </c>
    </row>
    <row r="3242" spans="1:25">
      <c r="A3242" s="1" t="s">
        <v>5</v>
      </c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</row>
    <row r="3243" spans="1:25">
      <c r="A3243" s="2" t="s">
        <v>15</v>
      </c>
      <c r="B3243" s="8" t="s">
        <v>17</v>
      </c>
      <c r="C3243" s="14" t="s">
        <v>16</v>
      </c>
      <c r="D3243" s="2" t="s">
        <v>12</v>
      </c>
      <c r="E3243" s="2" t="s">
        <v>15</v>
      </c>
      <c r="F3243" s="8" t="s">
        <v>17</v>
      </c>
      <c r="G3243" s="14" t="s">
        <v>16</v>
      </c>
      <c r="H3243" s="2" t="s">
        <v>12</v>
      </c>
      <c r="I3243" s="2" t="s">
        <v>15</v>
      </c>
      <c r="J3243" s="8" t="s">
        <v>17</v>
      </c>
      <c r="K3243" s="14" t="s">
        <v>16</v>
      </c>
      <c r="L3243" s="2" t="s">
        <v>12</v>
      </c>
      <c r="M3243" s="2" t="s">
        <v>15</v>
      </c>
      <c r="N3243" s="8" t="s">
        <v>17</v>
      </c>
      <c r="O3243" s="14" t="s">
        <v>16</v>
      </c>
      <c r="P3243" s="2" t="s">
        <v>12</v>
      </c>
      <c r="Q3243" s="2" t="s">
        <v>15</v>
      </c>
      <c r="R3243" s="8" t="s">
        <v>17</v>
      </c>
      <c r="S3243" s="14" t="s">
        <v>16</v>
      </c>
      <c r="T3243" s="2" t="s">
        <v>12</v>
      </c>
      <c r="V3243" s="2" t="s">
        <v>9</v>
      </c>
      <c r="W3243" s="8" t="s">
        <v>17</v>
      </c>
      <c r="X3243" s="14" t="s">
        <v>16</v>
      </c>
      <c r="Y3243" s="2" t="s">
        <v>12</v>
      </c>
    </row>
    <row r="3244" spans="1:25" ht="13.5" customHeight="1">
      <c r="A3244" s="3" t="s">
        <v>19</v>
      </c>
      <c r="B3244" s="9">
        <v>1</v>
      </c>
      <c r="C3244" s="15">
        <v>1</v>
      </c>
      <c r="D3244" s="20">
        <v>2</v>
      </c>
      <c r="E3244" s="3" t="s">
        <v>2</v>
      </c>
      <c r="F3244" s="9">
        <v>3</v>
      </c>
      <c r="G3244" s="15">
        <v>1</v>
      </c>
      <c r="H3244" s="20">
        <v>4</v>
      </c>
      <c r="I3244" s="3" t="s">
        <v>20</v>
      </c>
      <c r="J3244" s="9">
        <v>0</v>
      </c>
      <c r="K3244" s="15">
        <v>2</v>
      </c>
      <c r="L3244" s="20">
        <v>2</v>
      </c>
      <c r="M3244" s="3" t="s">
        <v>21</v>
      </c>
      <c r="N3244" s="9">
        <v>1</v>
      </c>
      <c r="O3244" s="15">
        <v>3</v>
      </c>
      <c r="P3244" s="20">
        <v>4</v>
      </c>
      <c r="Q3244" s="3" t="s">
        <v>23</v>
      </c>
      <c r="R3244" s="9">
        <v>0</v>
      </c>
      <c r="S3244" s="15">
        <v>0</v>
      </c>
      <c r="T3244" s="20">
        <v>0</v>
      </c>
      <c r="V3244" s="3" t="s">
        <v>25</v>
      </c>
      <c r="W3244" s="9">
        <v>7</v>
      </c>
      <c r="X3244" s="15">
        <v>4</v>
      </c>
      <c r="Y3244" s="20">
        <v>11</v>
      </c>
    </row>
    <row r="3245" spans="1:25" ht="13.5" customHeight="1">
      <c r="A3245" s="4"/>
      <c r="B3245" s="10"/>
      <c r="C3245" s="16"/>
      <c r="D3245" s="21"/>
      <c r="E3245" s="4"/>
      <c r="F3245" s="10"/>
      <c r="G3245" s="16"/>
      <c r="H3245" s="21"/>
      <c r="I3245" s="4"/>
      <c r="J3245" s="10"/>
      <c r="K3245" s="16"/>
      <c r="L3245" s="21"/>
      <c r="M3245" s="4"/>
      <c r="N3245" s="10"/>
      <c r="O3245" s="16"/>
      <c r="P3245" s="21"/>
      <c r="Q3245" s="4"/>
      <c r="R3245" s="10"/>
      <c r="S3245" s="16"/>
      <c r="T3245" s="21"/>
      <c r="V3245" s="4"/>
      <c r="W3245" s="10"/>
      <c r="X3245" s="16"/>
      <c r="Y3245" s="21"/>
    </row>
    <row r="3246" spans="1:25" ht="13.5" customHeight="1">
      <c r="A3246" s="5"/>
      <c r="B3246" s="11"/>
      <c r="C3246" s="17"/>
      <c r="D3246" s="22"/>
      <c r="E3246" s="5"/>
      <c r="F3246" s="11"/>
      <c r="G3246" s="17"/>
      <c r="H3246" s="22"/>
      <c r="I3246" s="5"/>
      <c r="J3246" s="11"/>
      <c r="K3246" s="17"/>
      <c r="L3246" s="22"/>
      <c r="M3246" s="5"/>
      <c r="N3246" s="11"/>
      <c r="O3246" s="17"/>
      <c r="P3246" s="22"/>
      <c r="Q3246" s="5"/>
      <c r="R3246" s="11"/>
      <c r="S3246" s="17"/>
      <c r="T3246" s="22"/>
      <c r="V3246" s="5"/>
      <c r="W3246" s="11"/>
      <c r="X3246" s="17"/>
      <c r="Y3246" s="22"/>
    </row>
    <row r="3247" spans="1:25" ht="13.5" customHeight="1">
      <c r="A3247" s="6" t="s">
        <v>26</v>
      </c>
      <c r="B3247" s="12">
        <v>3</v>
      </c>
      <c r="C3247" s="18">
        <v>1</v>
      </c>
      <c r="D3247" s="23">
        <v>4</v>
      </c>
      <c r="E3247" s="6" t="s">
        <v>18</v>
      </c>
      <c r="F3247" s="12">
        <v>1</v>
      </c>
      <c r="G3247" s="18">
        <v>1</v>
      </c>
      <c r="H3247" s="23">
        <v>2</v>
      </c>
      <c r="I3247" s="6" t="s">
        <v>28</v>
      </c>
      <c r="J3247" s="12">
        <v>2</v>
      </c>
      <c r="K3247" s="18">
        <v>1</v>
      </c>
      <c r="L3247" s="23">
        <v>3</v>
      </c>
      <c r="M3247" s="6" t="s">
        <v>4</v>
      </c>
      <c r="N3247" s="12">
        <v>3</v>
      </c>
      <c r="O3247" s="18">
        <v>2</v>
      </c>
      <c r="P3247" s="23">
        <v>5</v>
      </c>
      <c r="Q3247" s="6" t="s">
        <v>33</v>
      </c>
      <c r="R3247" s="12">
        <v>0</v>
      </c>
      <c r="S3247" s="18">
        <v>0</v>
      </c>
      <c r="T3247" s="23">
        <v>0</v>
      </c>
      <c r="V3247" s="6" t="s">
        <v>37</v>
      </c>
      <c r="W3247" s="12">
        <v>6</v>
      </c>
      <c r="X3247" s="18">
        <v>1</v>
      </c>
      <c r="Y3247" s="23">
        <v>7</v>
      </c>
    </row>
    <row r="3248" spans="1:25" ht="13.5" customHeight="1">
      <c r="A3248" s="4"/>
      <c r="B3248" s="10"/>
      <c r="C3248" s="16"/>
      <c r="D3248" s="21"/>
      <c r="E3248" s="4"/>
      <c r="F3248" s="10"/>
      <c r="G3248" s="16"/>
      <c r="H3248" s="21"/>
      <c r="I3248" s="4"/>
      <c r="J3248" s="10"/>
      <c r="K3248" s="16"/>
      <c r="L3248" s="21"/>
      <c r="M3248" s="4"/>
      <c r="N3248" s="10"/>
      <c r="O3248" s="16"/>
      <c r="P3248" s="21"/>
      <c r="Q3248" s="4"/>
      <c r="R3248" s="10"/>
      <c r="S3248" s="16"/>
      <c r="T3248" s="21"/>
      <c r="V3248" s="4"/>
      <c r="W3248" s="10"/>
      <c r="X3248" s="16"/>
      <c r="Y3248" s="21"/>
    </row>
    <row r="3249" spans="1:25" ht="13.5" customHeight="1">
      <c r="A3249" s="5"/>
      <c r="B3249" s="11"/>
      <c r="C3249" s="17"/>
      <c r="D3249" s="22"/>
      <c r="E3249" s="5"/>
      <c r="F3249" s="11"/>
      <c r="G3249" s="17"/>
      <c r="H3249" s="22"/>
      <c r="I3249" s="5"/>
      <c r="J3249" s="11"/>
      <c r="K3249" s="17"/>
      <c r="L3249" s="22"/>
      <c r="M3249" s="5"/>
      <c r="N3249" s="11"/>
      <c r="O3249" s="17"/>
      <c r="P3249" s="22"/>
      <c r="Q3249" s="5"/>
      <c r="R3249" s="11"/>
      <c r="S3249" s="17"/>
      <c r="T3249" s="22"/>
      <c r="V3249" s="5"/>
      <c r="W3249" s="11"/>
      <c r="X3249" s="17"/>
      <c r="Y3249" s="22"/>
    </row>
    <row r="3250" spans="1:25" ht="13.5" customHeight="1">
      <c r="A3250" s="6" t="s">
        <v>39</v>
      </c>
      <c r="B3250" s="12">
        <v>1</v>
      </c>
      <c r="C3250" s="18">
        <v>2</v>
      </c>
      <c r="D3250" s="23">
        <v>3</v>
      </c>
      <c r="E3250" s="6" t="s">
        <v>43</v>
      </c>
      <c r="F3250" s="12">
        <v>0</v>
      </c>
      <c r="G3250" s="18">
        <v>0</v>
      </c>
      <c r="H3250" s="23">
        <v>0</v>
      </c>
      <c r="I3250" s="6" t="s">
        <v>45</v>
      </c>
      <c r="J3250" s="12">
        <v>2</v>
      </c>
      <c r="K3250" s="18">
        <v>0</v>
      </c>
      <c r="L3250" s="23">
        <v>2</v>
      </c>
      <c r="M3250" s="6" t="s">
        <v>47</v>
      </c>
      <c r="N3250" s="12">
        <v>0</v>
      </c>
      <c r="O3250" s="18">
        <v>2</v>
      </c>
      <c r="P3250" s="23">
        <v>2</v>
      </c>
      <c r="Q3250" s="6" t="s">
        <v>8</v>
      </c>
      <c r="R3250" s="12">
        <v>0</v>
      </c>
      <c r="S3250" s="18">
        <v>0</v>
      </c>
      <c r="T3250" s="23">
        <v>0</v>
      </c>
      <c r="V3250" s="6" t="s">
        <v>48</v>
      </c>
      <c r="W3250" s="12">
        <v>2</v>
      </c>
      <c r="X3250" s="18">
        <v>5</v>
      </c>
      <c r="Y3250" s="23">
        <v>7</v>
      </c>
    </row>
    <row r="3251" spans="1:25" ht="13.5" customHeight="1">
      <c r="A3251" s="4"/>
      <c r="B3251" s="10"/>
      <c r="C3251" s="16"/>
      <c r="D3251" s="21"/>
      <c r="E3251" s="4"/>
      <c r="F3251" s="10"/>
      <c r="G3251" s="16"/>
      <c r="H3251" s="21"/>
      <c r="I3251" s="4"/>
      <c r="J3251" s="10"/>
      <c r="K3251" s="16"/>
      <c r="L3251" s="21"/>
      <c r="M3251" s="4"/>
      <c r="N3251" s="10"/>
      <c r="O3251" s="16"/>
      <c r="P3251" s="21"/>
      <c r="Q3251" s="4"/>
      <c r="R3251" s="10"/>
      <c r="S3251" s="16"/>
      <c r="T3251" s="21"/>
      <c r="V3251" s="4"/>
      <c r="W3251" s="10"/>
      <c r="X3251" s="16"/>
      <c r="Y3251" s="21"/>
    </row>
    <row r="3252" spans="1:25" ht="13.5" customHeight="1">
      <c r="A3252" s="5"/>
      <c r="B3252" s="11"/>
      <c r="C3252" s="17"/>
      <c r="D3252" s="22"/>
      <c r="E3252" s="5"/>
      <c r="F3252" s="11"/>
      <c r="G3252" s="17"/>
      <c r="H3252" s="22"/>
      <c r="I3252" s="5"/>
      <c r="J3252" s="11"/>
      <c r="K3252" s="17"/>
      <c r="L3252" s="22"/>
      <c r="M3252" s="5"/>
      <c r="N3252" s="11"/>
      <c r="O3252" s="17"/>
      <c r="P3252" s="22"/>
      <c r="Q3252" s="5"/>
      <c r="R3252" s="11"/>
      <c r="S3252" s="17"/>
      <c r="T3252" s="22"/>
      <c r="V3252" s="5"/>
      <c r="W3252" s="11"/>
      <c r="X3252" s="17"/>
      <c r="Y3252" s="22"/>
    </row>
    <row r="3253" spans="1:25" ht="13.5" customHeight="1">
      <c r="A3253" s="6" t="s">
        <v>50</v>
      </c>
      <c r="B3253" s="12">
        <v>1</v>
      </c>
      <c r="C3253" s="18">
        <v>0</v>
      </c>
      <c r="D3253" s="23">
        <v>1</v>
      </c>
      <c r="E3253" s="6" t="s">
        <v>52</v>
      </c>
      <c r="F3253" s="12">
        <v>0</v>
      </c>
      <c r="G3253" s="18">
        <v>0</v>
      </c>
      <c r="H3253" s="23">
        <v>0</v>
      </c>
      <c r="I3253" s="6" t="s">
        <v>42</v>
      </c>
      <c r="J3253" s="12">
        <v>2</v>
      </c>
      <c r="K3253" s="18">
        <v>1</v>
      </c>
      <c r="L3253" s="23">
        <v>3</v>
      </c>
      <c r="M3253" s="6" t="s">
        <v>54</v>
      </c>
      <c r="N3253" s="12">
        <v>1</v>
      </c>
      <c r="O3253" s="18">
        <v>0</v>
      </c>
      <c r="P3253" s="23">
        <v>1</v>
      </c>
      <c r="Q3253" s="6" t="s">
        <v>55</v>
      </c>
      <c r="R3253" s="12">
        <v>0</v>
      </c>
      <c r="S3253" s="18">
        <v>0</v>
      </c>
      <c r="T3253" s="23">
        <v>0</v>
      </c>
      <c r="V3253" s="6" t="s">
        <v>32</v>
      </c>
      <c r="W3253" s="12">
        <v>3</v>
      </c>
      <c r="X3253" s="18">
        <v>7</v>
      </c>
      <c r="Y3253" s="23">
        <v>10</v>
      </c>
    </row>
    <row r="3254" spans="1:25" ht="13.5" customHeight="1">
      <c r="A3254" s="4"/>
      <c r="B3254" s="10"/>
      <c r="C3254" s="16"/>
      <c r="D3254" s="21"/>
      <c r="E3254" s="4"/>
      <c r="F3254" s="10"/>
      <c r="G3254" s="16"/>
      <c r="H3254" s="21"/>
      <c r="I3254" s="4"/>
      <c r="J3254" s="10"/>
      <c r="K3254" s="16"/>
      <c r="L3254" s="21"/>
      <c r="M3254" s="4"/>
      <c r="N3254" s="10"/>
      <c r="O3254" s="16"/>
      <c r="P3254" s="21"/>
      <c r="Q3254" s="4"/>
      <c r="R3254" s="10"/>
      <c r="S3254" s="16"/>
      <c r="T3254" s="21"/>
      <c r="V3254" s="4"/>
      <c r="W3254" s="10"/>
      <c r="X3254" s="16"/>
      <c r="Y3254" s="21"/>
    </row>
    <row r="3255" spans="1:25" ht="13.5" customHeight="1">
      <c r="A3255" s="5"/>
      <c r="B3255" s="11"/>
      <c r="C3255" s="17"/>
      <c r="D3255" s="22"/>
      <c r="E3255" s="5"/>
      <c r="F3255" s="11"/>
      <c r="G3255" s="17"/>
      <c r="H3255" s="22"/>
      <c r="I3255" s="5"/>
      <c r="J3255" s="11"/>
      <c r="K3255" s="17"/>
      <c r="L3255" s="22"/>
      <c r="M3255" s="5"/>
      <c r="N3255" s="11"/>
      <c r="O3255" s="17"/>
      <c r="P3255" s="22"/>
      <c r="Q3255" s="5"/>
      <c r="R3255" s="11"/>
      <c r="S3255" s="17"/>
      <c r="T3255" s="22"/>
      <c r="V3255" s="5"/>
      <c r="W3255" s="11"/>
      <c r="X3255" s="17"/>
      <c r="Y3255" s="22"/>
    </row>
    <row r="3256" spans="1:25" ht="13.5" customHeight="1">
      <c r="A3256" s="6" t="s">
        <v>56</v>
      </c>
      <c r="B3256" s="12">
        <v>1</v>
      </c>
      <c r="C3256" s="18">
        <v>0</v>
      </c>
      <c r="D3256" s="23">
        <v>1</v>
      </c>
      <c r="E3256" s="6" t="s">
        <v>58</v>
      </c>
      <c r="F3256" s="12">
        <v>1</v>
      </c>
      <c r="G3256" s="18">
        <v>0</v>
      </c>
      <c r="H3256" s="23">
        <v>1</v>
      </c>
      <c r="I3256" s="6" t="s">
        <v>61</v>
      </c>
      <c r="J3256" s="12">
        <v>0</v>
      </c>
      <c r="K3256" s="18">
        <v>1</v>
      </c>
      <c r="L3256" s="23">
        <v>1</v>
      </c>
      <c r="M3256" s="6" t="s">
        <v>3</v>
      </c>
      <c r="N3256" s="12">
        <v>0</v>
      </c>
      <c r="O3256" s="18">
        <v>3</v>
      </c>
      <c r="P3256" s="23">
        <v>3</v>
      </c>
      <c r="Q3256" s="6" t="s">
        <v>63</v>
      </c>
      <c r="R3256" s="12">
        <v>0</v>
      </c>
      <c r="S3256" s="18">
        <v>0</v>
      </c>
      <c r="T3256" s="23">
        <v>0</v>
      </c>
      <c r="V3256" s="6" t="s">
        <v>64</v>
      </c>
      <c r="W3256" s="12">
        <v>3</v>
      </c>
      <c r="X3256" s="18">
        <v>4</v>
      </c>
      <c r="Y3256" s="23">
        <v>7</v>
      </c>
    </row>
    <row r="3257" spans="1:25" ht="13.5" customHeight="1">
      <c r="A3257" s="4"/>
      <c r="B3257" s="10"/>
      <c r="C3257" s="16"/>
      <c r="D3257" s="21"/>
      <c r="E3257" s="4"/>
      <c r="F3257" s="10"/>
      <c r="G3257" s="16"/>
      <c r="H3257" s="21"/>
      <c r="I3257" s="4"/>
      <c r="J3257" s="10"/>
      <c r="K3257" s="16"/>
      <c r="L3257" s="21"/>
      <c r="M3257" s="4"/>
      <c r="N3257" s="10"/>
      <c r="O3257" s="16"/>
      <c r="P3257" s="21"/>
      <c r="Q3257" s="4"/>
      <c r="R3257" s="10"/>
      <c r="S3257" s="16"/>
      <c r="T3257" s="21"/>
      <c r="V3257" s="4"/>
      <c r="W3257" s="10"/>
      <c r="X3257" s="16"/>
      <c r="Y3257" s="21"/>
    </row>
    <row r="3258" spans="1:25" ht="13.5" customHeight="1">
      <c r="A3258" s="5"/>
      <c r="B3258" s="11"/>
      <c r="C3258" s="17"/>
      <c r="D3258" s="22"/>
      <c r="E3258" s="5"/>
      <c r="F3258" s="11"/>
      <c r="G3258" s="17"/>
      <c r="H3258" s="22"/>
      <c r="I3258" s="5"/>
      <c r="J3258" s="11"/>
      <c r="K3258" s="17"/>
      <c r="L3258" s="22"/>
      <c r="M3258" s="5"/>
      <c r="N3258" s="11"/>
      <c r="O3258" s="17"/>
      <c r="P3258" s="22"/>
      <c r="Q3258" s="5"/>
      <c r="R3258" s="11"/>
      <c r="S3258" s="17"/>
      <c r="T3258" s="22"/>
      <c r="V3258" s="5"/>
      <c r="W3258" s="11"/>
      <c r="X3258" s="17"/>
      <c r="Y3258" s="22"/>
    </row>
    <row r="3259" spans="1:25" ht="13.5" customHeight="1">
      <c r="A3259" s="6" t="s">
        <v>66</v>
      </c>
      <c r="B3259" s="12">
        <v>0</v>
      </c>
      <c r="C3259" s="18">
        <v>0</v>
      </c>
      <c r="D3259" s="23">
        <v>0</v>
      </c>
      <c r="E3259" s="6" t="s">
        <v>67</v>
      </c>
      <c r="F3259" s="12">
        <v>0</v>
      </c>
      <c r="G3259" s="18">
        <v>1</v>
      </c>
      <c r="H3259" s="23">
        <v>1</v>
      </c>
      <c r="I3259" s="6" t="s">
        <v>41</v>
      </c>
      <c r="J3259" s="12">
        <v>1</v>
      </c>
      <c r="K3259" s="18">
        <v>0</v>
      </c>
      <c r="L3259" s="23">
        <v>1</v>
      </c>
      <c r="M3259" s="6" t="s">
        <v>70</v>
      </c>
      <c r="N3259" s="12">
        <v>1</v>
      </c>
      <c r="O3259" s="18">
        <v>2</v>
      </c>
      <c r="P3259" s="23">
        <v>3</v>
      </c>
      <c r="Q3259" s="6" t="s">
        <v>71</v>
      </c>
      <c r="R3259" s="12">
        <v>0</v>
      </c>
      <c r="S3259" s="18">
        <v>0</v>
      </c>
      <c r="T3259" s="23">
        <v>0</v>
      </c>
      <c r="V3259" s="6" t="s">
        <v>72</v>
      </c>
      <c r="W3259" s="12">
        <v>5</v>
      </c>
      <c r="X3259" s="18">
        <v>2</v>
      </c>
      <c r="Y3259" s="23">
        <v>7</v>
      </c>
    </row>
    <row r="3260" spans="1:25" ht="13.5" customHeight="1">
      <c r="A3260" s="4"/>
      <c r="B3260" s="10"/>
      <c r="C3260" s="16"/>
      <c r="D3260" s="21"/>
      <c r="E3260" s="4"/>
      <c r="F3260" s="10"/>
      <c r="G3260" s="16"/>
      <c r="H3260" s="21"/>
      <c r="I3260" s="4"/>
      <c r="J3260" s="10"/>
      <c r="K3260" s="16"/>
      <c r="L3260" s="21"/>
      <c r="M3260" s="4"/>
      <c r="N3260" s="10"/>
      <c r="O3260" s="16"/>
      <c r="P3260" s="21"/>
      <c r="Q3260" s="4"/>
      <c r="R3260" s="10"/>
      <c r="S3260" s="16"/>
      <c r="T3260" s="21"/>
      <c r="V3260" s="4"/>
      <c r="W3260" s="10"/>
      <c r="X3260" s="16"/>
      <c r="Y3260" s="21"/>
    </row>
    <row r="3261" spans="1:25" ht="13.5" customHeight="1">
      <c r="A3261" s="5"/>
      <c r="B3261" s="11"/>
      <c r="C3261" s="17"/>
      <c r="D3261" s="22"/>
      <c r="E3261" s="5"/>
      <c r="F3261" s="11"/>
      <c r="G3261" s="17"/>
      <c r="H3261" s="22"/>
      <c r="I3261" s="5"/>
      <c r="J3261" s="11"/>
      <c r="K3261" s="17"/>
      <c r="L3261" s="22"/>
      <c r="M3261" s="5"/>
      <c r="N3261" s="11"/>
      <c r="O3261" s="17"/>
      <c r="P3261" s="22"/>
      <c r="Q3261" s="5"/>
      <c r="R3261" s="11"/>
      <c r="S3261" s="17"/>
      <c r="T3261" s="22"/>
      <c r="V3261" s="5"/>
      <c r="W3261" s="11"/>
      <c r="X3261" s="17"/>
      <c r="Y3261" s="22"/>
    </row>
    <row r="3262" spans="1:25" ht="13.5" customHeight="1">
      <c r="A3262" s="6" t="s">
        <v>73</v>
      </c>
      <c r="B3262" s="12">
        <v>2</v>
      </c>
      <c r="C3262" s="18">
        <v>0</v>
      </c>
      <c r="D3262" s="23">
        <v>2</v>
      </c>
      <c r="E3262" s="6" t="s">
        <v>13</v>
      </c>
      <c r="F3262" s="12">
        <v>1</v>
      </c>
      <c r="G3262" s="18">
        <v>3</v>
      </c>
      <c r="H3262" s="23">
        <v>4</v>
      </c>
      <c r="I3262" s="6" t="s">
        <v>49</v>
      </c>
      <c r="J3262" s="12">
        <v>0</v>
      </c>
      <c r="K3262" s="18">
        <v>2</v>
      </c>
      <c r="L3262" s="23">
        <v>2</v>
      </c>
      <c r="M3262" s="6" t="s">
        <v>60</v>
      </c>
      <c r="N3262" s="12">
        <v>1</v>
      </c>
      <c r="O3262" s="18">
        <v>2</v>
      </c>
      <c r="P3262" s="23">
        <v>3</v>
      </c>
      <c r="Q3262" s="6" t="s">
        <v>57</v>
      </c>
      <c r="R3262" s="12">
        <v>0</v>
      </c>
      <c r="S3262" s="18">
        <v>0</v>
      </c>
      <c r="T3262" s="23">
        <v>0</v>
      </c>
      <c r="V3262" s="6" t="s">
        <v>10</v>
      </c>
      <c r="W3262" s="12">
        <v>5</v>
      </c>
      <c r="X3262" s="18">
        <v>11</v>
      </c>
      <c r="Y3262" s="23">
        <v>16</v>
      </c>
    </row>
    <row r="3263" spans="1:25" ht="13.5" customHeight="1">
      <c r="A3263" s="4"/>
      <c r="B3263" s="10"/>
      <c r="C3263" s="16"/>
      <c r="D3263" s="21"/>
      <c r="E3263" s="4"/>
      <c r="F3263" s="10"/>
      <c r="G3263" s="16"/>
      <c r="H3263" s="21"/>
      <c r="I3263" s="4"/>
      <c r="J3263" s="10"/>
      <c r="K3263" s="16"/>
      <c r="L3263" s="21"/>
      <c r="M3263" s="4"/>
      <c r="N3263" s="10"/>
      <c r="O3263" s="16"/>
      <c r="P3263" s="21"/>
      <c r="Q3263" s="4"/>
      <c r="R3263" s="10"/>
      <c r="S3263" s="16"/>
      <c r="T3263" s="21"/>
      <c r="V3263" s="4"/>
      <c r="W3263" s="10"/>
      <c r="X3263" s="16"/>
      <c r="Y3263" s="21"/>
    </row>
    <row r="3264" spans="1:25" ht="13.5" customHeight="1">
      <c r="A3264" s="5"/>
      <c r="B3264" s="11"/>
      <c r="C3264" s="17"/>
      <c r="D3264" s="22"/>
      <c r="E3264" s="5"/>
      <c r="F3264" s="11"/>
      <c r="G3264" s="17"/>
      <c r="H3264" s="22"/>
      <c r="I3264" s="5"/>
      <c r="J3264" s="11"/>
      <c r="K3264" s="17"/>
      <c r="L3264" s="22"/>
      <c r="M3264" s="5"/>
      <c r="N3264" s="11"/>
      <c r="O3264" s="17"/>
      <c r="P3264" s="22"/>
      <c r="Q3264" s="5"/>
      <c r="R3264" s="11"/>
      <c r="S3264" s="17"/>
      <c r="T3264" s="22"/>
      <c r="V3264" s="5"/>
      <c r="W3264" s="11"/>
      <c r="X3264" s="17"/>
      <c r="Y3264" s="22"/>
    </row>
    <row r="3265" spans="1:25" ht="13.5" customHeight="1">
      <c r="A3265" s="6" t="s">
        <v>62</v>
      </c>
      <c r="B3265" s="12">
        <v>0</v>
      </c>
      <c r="C3265" s="18">
        <v>0</v>
      </c>
      <c r="D3265" s="23">
        <v>0</v>
      </c>
      <c r="E3265" s="6" t="s">
        <v>30</v>
      </c>
      <c r="F3265" s="12">
        <v>4</v>
      </c>
      <c r="G3265" s="18">
        <v>1</v>
      </c>
      <c r="H3265" s="23">
        <v>5</v>
      </c>
      <c r="I3265" s="6" t="s">
        <v>74</v>
      </c>
      <c r="J3265" s="12">
        <v>1</v>
      </c>
      <c r="K3265" s="18">
        <v>0</v>
      </c>
      <c r="L3265" s="23">
        <v>1</v>
      </c>
      <c r="M3265" s="6" t="s">
        <v>68</v>
      </c>
      <c r="N3265" s="12">
        <v>3</v>
      </c>
      <c r="O3265" s="18">
        <v>2</v>
      </c>
      <c r="P3265" s="23">
        <v>5</v>
      </c>
      <c r="Q3265" s="6" t="s">
        <v>35</v>
      </c>
      <c r="R3265" s="12">
        <v>0</v>
      </c>
      <c r="S3265" s="18">
        <v>0</v>
      </c>
      <c r="T3265" s="23">
        <v>0</v>
      </c>
      <c r="V3265" s="6" t="s">
        <v>75</v>
      </c>
      <c r="W3265" s="12">
        <v>10</v>
      </c>
      <c r="X3265" s="18">
        <v>5</v>
      </c>
      <c r="Y3265" s="23">
        <v>15</v>
      </c>
    </row>
    <row r="3266" spans="1:25" ht="13.5" customHeight="1">
      <c r="A3266" s="4"/>
      <c r="B3266" s="10"/>
      <c r="C3266" s="16"/>
      <c r="D3266" s="21"/>
      <c r="E3266" s="4"/>
      <c r="F3266" s="10"/>
      <c r="G3266" s="16"/>
      <c r="H3266" s="21"/>
      <c r="I3266" s="4"/>
      <c r="J3266" s="10"/>
      <c r="K3266" s="16"/>
      <c r="L3266" s="21"/>
      <c r="M3266" s="4"/>
      <c r="N3266" s="10"/>
      <c r="O3266" s="16"/>
      <c r="P3266" s="21"/>
      <c r="Q3266" s="4"/>
      <c r="R3266" s="10"/>
      <c r="S3266" s="16"/>
      <c r="T3266" s="21"/>
      <c r="V3266" s="4"/>
      <c r="W3266" s="10"/>
      <c r="X3266" s="16"/>
      <c r="Y3266" s="21"/>
    </row>
    <row r="3267" spans="1:25" ht="13.5" customHeight="1">
      <c r="A3267" s="5"/>
      <c r="B3267" s="11"/>
      <c r="C3267" s="17"/>
      <c r="D3267" s="22"/>
      <c r="E3267" s="5"/>
      <c r="F3267" s="11"/>
      <c r="G3267" s="17"/>
      <c r="H3267" s="22"/>
      <c r="I3267" s="5"/>
      <c r="J3267" s="11"/>
      <c r="K3267" s="17"/>
      <c r="L3267" s="22"/>
      <c r="M3267" s="5"/>
      <c r="N3267" s="11"/>
      <c r="O3267" s="17"/>
      <c r="P3267" s="22"/>
      <c r="Q3267" s="5"/>
      <c r="R3267" s="11"/>
      <c r="S3267" s="17"/>
      <c r="T3267" s="22"/>
      <c r="V3267" s="5"/>
      <c r="W3267" s="11"/>
      <c r="X3267" s="17"/>
      <c r="Y3267" s="22"/>
    </row>
    <row r="3268" spans="1:25" ht="13.5" customHeight="1">
      <c r="A3268" s="6" t="s">
        <v>53</v>
      </c>
      <c r="B3268" s="12">
        <v>1</v>
      </c>
      <c r="C3268" s="18">
        <v>1</v>
      </c>
      <c r="D3268" s="23">
        <v>2</v>
      </c>
      <c r="E3268" s="6" t="s">
        <v>24</v>
      </c>
      <c r="F3268" s="12">
        <v>0</v>
      </c>
      <c r="G3268" s="18">
        <v>4</v>
      </c>
      <c r="H3268" s="23">
        <v>4</v>
      </c>
      <c r="I3268" s="6" t="s">
        <v>77</v>
      </c>
      <c r="J3268" s="12">
        <v>1</v>
      </c>
      <c r="K3268" s="18">
        <v>1</v>
      </c>
      <c r="L3268" s="23">
        <v>2</v>
      </c>
      <c r="M3268" s="6" t="s">
        <v>44</v>
      </c>
      <c r="N3268" s="12">
        <v>1</v>
      </c>
      <c r="O3268" s="18">
        <v>1</v>
      </c>
      <c r="P3268" s="23">
        <v>2</v>
      </c>
      <c r="Q3268" s="6" t="s">
        <v>46</v>
      </c>
      <c r="R3268" s="12">
        <v>0</v>
      </c>
      <c r="S3268" s="18">
        <v>0</v>
      </c>
      <c r="T3268" s="23">
        <v>0</v>
      </c>
      <c r="V3268" s="6" t="s">
        <v>29</v>
      </c>
      <c r="W3268" s="12">
        <v>6</v>
      </c>
      <c r="X3268" s="18">
        <v>4</v>
      </c>
      <c r="Y3268" s="23">
        <v>10</v>
      </c>
    </row>
    <row r="3269" spans="1:25" ht="13.5" customHeight="1">
      <c r="A3269" s="4"/>
      <c r="B3269" s="10"/>
      <c r="C3269" s="16"/>
      <c r="D3269" s="21"/>
      <c r="E3269" s="4"/>
      <c r="F3269" s="10"/>
      <c r="G3269" s="16"/>
      <c r="H3269" s="21"/>
      <c r="I3269" s="4"/>
      <c r="J3269" s="10"/>
      <c r="K3269" s="16"/>
      <c r="L3269" s="21"/>
      <c r="M3269" s="4"/>
      <c r="N3269" s="10"/>
      <c r="O3269" s="16"/>
      <c r="P3269" s="21"/>
      <c r="Q3269" s="4"/>
      <c r="R3269" s="10"/>
      <c r="S3269" s="16"/>
      <c r="T3269" s="21"/>
      <c r="V3269" s="4"/>
      <c r="W3269" s="10"/>
      <c r="X3269" s="16"/>
      <c r="Y3269" s="21"/>
    </row>
    <row r="3270" spans="1:25" ht="13.5" customHeight="1">
      <c r="A3270" s="5"/>
      <c r="B3270" s="11"/>
      <c r="C3270" s="17"/>
      <c r="D3270" s="22"/>
      <c r="E3270" s="5"/>
      <c r="F3270" s="11"/>
      <c r="G3270" s="17"/>
      <c r="H3270" s="22"/>
      <c r="I3270" s="5"/>
      <c r="J3270" s="11"/>
      <c r="K3270" s="17"/>
      <c r="L3270" s="22"/>
      <c r="M3270" s="5"/>
      <c r="N3270" s="11"/>
      <c r="O3270" s="17"/>
      <c r="P3270" s="22"/>
      <c r="Q3270" s="5"/>
      <c r="R3270" s="11"/>
      <c r="S3270" s="17"/>
      <c r="T3270" s="22"/>
      <c r="V3270" s="5"/>
      <c r="W3270" s="11"/>
      <c r="X3270" s="17"/>
      <c r="Y3270" s="22"/>
    </row>
    <row r="3271" spans="1:25" ht="13.5" customHeight="1">
      <c r="A3271" s="6" t="s">
        <v>78</v>
      </c>
      <c r="B3271" s="12">
        <v>3</v>
      </c>
      <c r="C3271" s="18">
        <v>0</v>
      </c>
      <c r="D3271" s="23">
        <v>3</v>
      </c>
      <c r="E3271" s="6" t="s">
        <v>79</v>
      </c>
      <c r="F3271" s="12">
        <v>0</v>
      </c>
      <c r="G3271" s="18">
        <v>2</v>
      </c>
      <c r="H3271" s="23">
        <v>2</v>
      </c>
      <c r="I3271" s="6" t="s">
        <v>7</v>
      </c>
      <c r="J3271" s="12">
        <v>0</v>
      </c>
      <c r="K3271" s="18">
        <v>4</v>
      </c>
      <c r="L3271" s="23">
        <v>4</v>
      </c>
      <c r="M3271" s="6" t="s">
        <v>59</v>
      </c>
      <c r="N3271" s="12">
        <v>1</v>
      </c>
      <c r="O3271" s="18">
        <v>0</v>
      </c>
      <c r="P3271" s="23">
        <v>1</v>
      </c>
      <c r="Q3271" s="6" t="s">
        <v>80</v>
      </c>
      <c r="R3271" s="12">
        <v>0</v>
      </c>
      <c r="S3271" s="18">
        <v>0</v>
      </c>
      <c r="T3271" s="23">
        <v>0</v>
      </c>
      <c r="V3271" s="6" t="s">
        <v>82</v>
      </c>
      <c r="W3271" s="12">
        <v>3</v>
      </c>
      <c r="X3271" s="18">
        <v>7</v>
      </c>
      <c r="Y3271" s="23">
        <v>10</v>
      </c>
    </row>
    <row r="3272" spans="1:25" ht="13.5" customHeight="1">
      <c r="A3272" s="4"/>
      <c r="B3272" s="10"/>
      <c r="C3272" s="16"/>
      <c r="D3272" s="21"/>
      <c r="E3272" s="4"/>
      <c r="F3272" s="10"/>
      <c r="G3272" s="16"/>
      <c r="H3272" s="21"/>
      <c r="I3272" s="4"/>
      <c r="J3272" s="10"/>
      <c r="K3272" s="16"/>
      <c r="L3272" s="21"/>
      <c r="M3272" s="4"/>
      <c r="N3272" s="10"/>
      <c r="O3272" s="16"/>
      <c r="P3272" s="21"/>
      <c r="Q3272" s="4"/>
      <c r="R3272" s="10"/>
      <c r="S3272" s="16"/>
      <c r="T3272" s="21"/>
      <c r="V3272" s="4"/>
      <c r="W3272" s="10"/>
      <c r="X3272" s="16"/>
      <c r="Y3272" s="21"/>
    </row>
    <row r="3273" spans="1:25" ht="13.5" customHeight="1">
      <c r="A3273" s="5"/>
      <c r="B3273" s="11"/>
      <c r="C3273" s="17"/>
      <c r="D3273" s="22"/>
      <c r="E3273" s="5"/>
      <c r="F3273" s="11"/>
      <c r="G3273" s="17"/>
      <c r="H3273" s="22"/>
      <c r="I3273" s="5"/>
      <c r="J3273" s="11"/>
      <c r="K3273" s="17"/>
      <c r="L3273" s="22"/>
      <c r="M3273" s="5"/>
      <c r="N3273" s="11"/>
      <c r="O3273" s="17"/>
      <c r="P3273" s="22"/>
      <c r="Q3273" s="5"/>
      <c r="R3273" s="11"/>
      <c r="S3273" s="17"/>
      <c r="T3273" s="22"/>
      <c r="V3273" s="5"/>
      <c r="W3273" s="11"/>
      <c r="X3273" s="17"/>
      <c r="Y3273" s="22"/>
    </row>
    <row r="3274" spans="1:25" ht="13.5" customHeight="1">
      <c r="A3274" s="6" t="s">
        <v>83</v>
      </c>
      <c r="B3274" s="12">
        <v>1</v>
      </c>
      <c r="C3274" s="18">
        <v>0</v>
      </c>
      <c r="D3274" s="23">
        <v>1</v>
      </c>
      <c r="E3274" s="6" t="s">
        <v>85</v>
      </c>
      <c r="F3274" s="12">
        <v>3</v>
      </c>
      <c r="G3274" s="18">
        <v>2</v>
      </c>
      <c r="H3274" s="23">
        <v>5</v>
      </c>
      <c r="I3274" s="6" t="s">
        <v>86</v>
      </c>
      <c r="J3274" s="12">
        <v>1</v>
      </c>
      <c r="K3274" s="18">
        <v>0</v>
      </c>
      <c r="L3274" s="23">
        <v>1</v>
      </c>
      <c r="M3274" s="6" t="s">
        <v>69</v>
      </c>
      <c r="N3274" s="12">
        <v>1</v>
      </c>
      <c r="O3274" s="18">
        <v>2</v>
      </c>
      <c r="P3274" s="23">
        <v>3</v>
      </c>
      <c r="Q3274" s="6" t="s">
        <v>87</v>
      </c>
      <c r="R3274" s="12">
        <v>0</v>
      </c>
      <c r="S3274" s="18">
        <v>0</v>
      </c>
      <c r="T3274" s="23">
        <v>0</v>
      </c>
      <c r="V3274" s="6" t="s">
        <v>51</v>
      </c>
      <c r="W3274" s="12">
        <v>6</v>
      </c>
      <c r="X3274" s="18">
        <v>5</v>
      </c>
      <c r="Y3274" s="23">
        <v>11</v>
      </c>
    </row>
    <row r="3275" spans="1:25" ht="13.5" customHeight="1">
      <c r="A3275" s="4"/>
      <c r="B3275" s="10"/>
      <c r="C3275" s="16"/>
      <c r="D3275" s="21"/>
      <c r="E3275" s="4"/>
      <c r="F3275" s="10"/>
      <c r="G3275" s="16"/>
      <c r="H3275" s="21"/>
      <c r="I3275" s="4"/>
      <c r="J3275" s="10"/>
      <c r="K3275" s="16"/>
      <c r="L3275" s="21"/>
      <c r="M3275" s="4"/>
      <c r="N3275" s="10"/>
      <c r="O3275" s="16"/>
      <c r="P3275" s="21"/>
      <c r="Q3275" s="4"/>
      <c r="R3275" s="10"/>
      <c r="S3275" s="16"/>
      <c r="T3275" s="21"/>
      <c r="V3275" s="4"/>
      <c r="W3275" s="10"/>
      <c r="X3275" s="16"/>
      <c r="Y3275" s="21"/>
    </row>
    <row r="3276" spans="1:25" ht="13.5" customHeight="1">
      <c r="A3276" s="5"/>
      <c r="B3276" s="11"/>
      <c r="C3276" s="17"/>
      <c r="D3276" s="22"/>
      <c r="E3276" s="5"/>
      <c r="F3276" s="11"/>
      <c r="G3276" s="17"/>
      <c r="H3276" s="22"/>
      <c r="I3276" s="5"/>
      <c r="J3276" s="11"/>
      <c r="K3276" s="17"/>
      <c r="L3276" s="22"/>
      <c r="M3276" s="5"/>
      <c r="N3276" s="11"/>
      <c r="O3276" s="17"/>
      <c r="P3276" s="22"/>
      <c r="Q3276" s="5"/>
      <c r="R3276" s="11"/>
      <c r="S3276" s="17"/>
      <c r="T3276" s="22"/>
      <c r="V3276" s="5"/>
      <c r="W3276" s="11"/>
      <c r="X3276" s="17"/>
      <c r="Y3276" s="22"/>
    </row>
    <row r="3277" spans="1:25" ht="13.5" customHeight="1">
      <c r="A3277" s="6" t="s">
        <v>89</v>
      </c>
      <c r="B3277" s="12">
        <v>0</v>
      </c>
      <c r="C3277" s="18">
        <v>0</v>
      </c>
      <c r="D3277" s="23">
        <v>0</v>
      </c>
      <c r="E3277" s="6" t="s">
        <v>91</v>
      </c>
      <c r="F3277" s="12">
        <v>0</v>
      </c>
      <c r="G3277" s="18">
        <v>1</v>
      </c>
      <c r="H3277" s="23">
        <v>1</v>
      </c>
      <c r="I3277" s="6" t="s">
        <v>92</v>
      </c>
      <c r="J3277" s="12">
        <v>2</v>
      </c>
      <c r="K3277" s="18">
        <v>1</v>
      </c>
      <c r="L3277" s="23">
        <v>3</v>
      </c>
      <c r="M3277" s="6" t="s">
        <v>94</v>
      </c>
      <c r="N3277" s="12">
        <v>1</v>
      </c>
      <c r="O3277" s="18">
        <v>5</v>
      </c>
      <c r="P3277" s="23">
        <v>6</v>
      </c>
      <c r="Q3277" s="6" t="s">
        <v>95</v>
      </c>
      <c r="R3277" s="12">
        <v>0</v>
      </c>
      <c r="S3277" s="18">
        <v>0</v>
      </c>
      <c r="T3277" s="23">
        <v>0</v>
      </c>
      <c r="V3277" s="6" t="s">
        <v>96</v>
      </c>
      <c r="W3277" s="12">
        <v>3</v>
      </c>
      <c r="X3277" s="18">
        <v>7</v>
      </c>
      <c r="Y3277" s="23">
        <v>10</v>
      </c>
    </row>
    <row r="3278" spans="1:25" ht="13.5" customHeight="1">
      <c r="A3278" s="4"/>
      <c r="B3278" s="10"/>
      <c r="C3278" s="16"/>
      <c r="D3278" s="21"/>
      <c r="E3278" s="4"/>
      <c r="F3278" s="10"/>
      <c r="G3278" s="16"/>
      <c r="H3278" s="21"/>
      <c r="I3278" s="4"/>
      <c r="J3278" s="10"/>
      <c r="K3278" s="16"/>
      <c r="L3278" s="21"/>
      <c r="M3278" s="4"/>
      <c r="N3278" s="10"/>
      <c r="O3278" s="16"/>
      <c r="P3278" s="21"/>
      <c r="Q3278" s="4"/>
      <c r="R3278" s="10"/>
      <c r="S3278" s="16"/>
      <c r="T3278" s="21"/>
      <c r="V3278" s="4"/>
      <c r="W3278" s="10"/>
      <c r="X3278" s="16"/>
      <c r="Y3278" s="21"/>
    </row>
    <row r="3279" spans="1:25" ht="13.5" customHeight="1">
      <c r="A3279" s="5"/>
      <c r="B3279" s="11"/>
      <c r="C3279" s="17"/>
      <c r="D3279" s="22"/>
      <c r="E3279" s="5"/>
      <c r="F3279" s="11"/>
      <c r="G3279" s="17"/>
      <c r="H3279" s="22"/>
      <c r="I3279" s="5"/>
      <c r="J3279" s="11"/>
      <c r="K3279" s="17"/>
      <c r="L3279" s="22"/>
      <c r="M3279" s="5"/>
      <c r="N3279" s="11"/>
      <c r="O3279" s="17"/>
      <c r="P3279" s="22"/>
      <c r="Q3279" s="5"/>
      <c r="R3279" s="11"/>
      <c r="S3279" s="17"/>
      <c r="T3279" s="22"/>
      <c r="V3279" s="5"/>
      <c r="W3279" s="11"/>
      <c r="X3279" s="17"/>
      <c r="Y3279" s="22"/>
    </row>
    <row r="3280" spans="1:25" ht="13.5" customHeight="1">
      <c r="A3280" s="6" t="s">
        <v>40</v>
      </c>
      <c r="B3280" s="12">
        <v>1</v>
      </c>
      <c r="C3280" s="18">
        <v>3</v>
      </c>
      <c r="D3280" s="23">
        <v>4</v>
      </c>
      <c r="E3280" s="6" t="s">
        <v>97</v>
      </c>
      <c r="F3280" s="12">
        <v>4</v>
      </c>
      <c r="G3280" s="18">
        <v>0</v>
      </c>
      <c r="H3280" s="23">
        <v>4</v>
      </c>
      <c r="I3280" s="6" t="s">
        <v>98</v>
      </c>
      <c r="J3280" s="12">
        <v>0</v>
      </c>
      <c r="K3280" s="18">
        <v>0</v>
      </c>
      <c r="L3280" s="23">
        <v>0</v>
      </c>
      <c r="M3280" s="6" t="s">
        <v>99</v>
      </c>
      <c r="N3280" s="12">
        <v>1</v>
      </c>
      <c r="O3280" s="18">
        <v>0</v>
      </c>
      <c r="P3280" s="23">
        <v>1</v>
      </c>
      <c r="Q3280" s="6" t="s">
        <v>100</v>
      </c>
      <c r="R3280" s="12">
        <v>0</v>
      </c>
      <c r="S3280" s="18">
        <v>0</v>
      </c>
      <c r="T3280" s="23">
        <v>0</v>
      </c>
      <c r="V3280" s="6" t="s">
        <v>101</v>
      </c>
      <c r="W3280" s="12">
        <v>5</v>
      </c>
      <c r="X3280" s="18">
        <v>3</v>
      </c>
      <c r="Y3280" s="23">
        <v>8</v>
      </c>
    </row>
    <row r="3281" spans="1:25" ht="13.5" customHeight="1">
      <c r="A3281" s="4"/>
      <c r="B3281" s="10"/>
      <c r="C3281" s="16"/>
      <c r="D3281" s="21"/>
      <c r="E3281" s="4"/>
      <c r="F3281" s="10"/>
      <c r="G3281" s="16"/>
      <c r="H3281" s="21"/>
      <c r="I3281" s="4"/>
      <c r="J3281" s="10"/>
      <c r="K3281" s="16"/>
      <c r="L3281" s="21"/>
      <c r="M3281" s="4"/>
      <c r="N3281" s="10"/>
      <c r="O3281" s="16"/>
      <c r="P3281" s="21"/>
      <c r="Q3281" s="4"/>
      <c r="R3281" s="10"/>
      <c r="S3281" s="16"/>
      <c r="T3281" s="21"/>
      <c r="V3281" s="4"/>
      <c r="W3281" s="10"/>
      <c r="X3281" s="16"/>
      <c r="Y3281" s="21"/>
    </row>
    <row r="3282" spans="1:25" ht="13.5" customHeight="1">
      <c r="A3282" s="5"/>
      <c r="B3282" s="11"/>
      <c r="C3282" s="17"/>
      <c r="D3282" s="22"/>
      <c r="E3282" s="5"/>
      <c r="F3282" s="11"/>
      <c r="G3282" s="17"/>
      <c r="H3282" s="22"/>
      <c r="I3282" s="5"/>
      <c r="J3282" s="11"/>
      <c r="K3282" s="17"/>
      <c r="L3282" s="22"/>
      <c r="M3282" s="5"/>
      <c r="N3282" s="11"/>
      <c r="O3282" s="17"/>
      <c r="P3282" s="22"/>
      <c r="Q3282" s="5"/>
      <c r="R3282" s="11"/>
      <c r="S3282" s="17"/>
      <c r="T3282" s="22"/>
      <c r="V3282" s="5"/>
      <c r="W3282" s="11"/>
      <c r="X3282" s="17"/>
      <c r="Y3282" s="22"/>
    </row>
    <row r="3283" spans="1:25" ht="13.5" customHeight="1">
      <c r="A3283" s="6" t="s">
        <v>103</v>
      </c>
      <c r="B3283" s="12">
        <v>0</v>
      </c>
      <c r="C3283" s="18">
        <v>0</v>
      </c>
      <c r="D3283" s="23">
        <v>0</v>
      </c>
      <c r="E3283" s="6" t="s">
        <v>106</v>
      </c>
      <c r="F3283" s="12">
        <v>0</v>
      </c>
      <c r="G3283" s="18">
        <v>1</v>
      </c>
      <c r="H3283" s="23">
        <v>1</v>
      </c>
      <c r="I3283" s="6" t="s">
        <v>107</v>
      </c>
      <c r="J3283" s="12">
        <v>2</v>
      </c>
      <c r="K3283" s="18">
        <v>1</v>
      </c>
      <c r="L3283" s="23">
        <v>3</v>
      </c>
      <c r="M3283" s="6" t="s">
        <v>108</v>
      </c>
      <c r="N3283" s="12">
        <v>0</v>
      </c>
      <c r="O3283" s="18">
        <v>1</v>
      </c>
      <c r="P3283" s="23">
        <v>1</v>
      </c>
      <c r="Q3283" s="6" t="s">
        <v>109</v>
      </c>
      <c r="R3283" s="12">
        <v>0</v>
      </c>
      <c r="S3283" s="18">
        <v>0</v>
      </c>
      <c r="T3283" s="23">
        <v>0</v>
      </c>
      <c r="V3283" s="6" t="s">
        <v>111</v>
      </c>
      <c r="W3283" s="12">
        <v>5</v>
      </c>
      <c r="X3283" s="18">
        <v>5</v>
      </c>
      <c r="Y3283" s="23">
        <v>10</v>
      </c>
    </row>
    <row r="3284" spans="1:25" ht="13.5" customHeight="1">
      <c r="A3284" s="4"/>
      <c r="B3284" s="10"/>
      <c r="C3284" s="16"/>
      <c r="D3284" s="21"/>
      <c r="E3284" s="4"/>
      <c r="F3284" s="10"/>
      <c r="G3284" s="16"/>
      <c r="H3284" s="21"/>
      <c r="I3284" s="4"/>
      <c r="J3284" s="10"/>
      <c r="K3284" s="16"/>
      <c r="L3284" s="21"/>
      <c r="M3284" s="4"/>
      <c r="N3284" s="10"/>
      <c r="O3284" s="16"/>
      <c r="P3284" s="21"/>
      <c r="Q3284" s="4"/>
      <c r="R3284" s="10"/>
      <c r="S3284" s="16"/>
      <c r="T3284" s="21"/>
      <c r="V3284" s="4"/>
      <c r="W3284" s="10"/>
      <c r="X3284" s="16"/>
      <c r="Y3284" s="21"/>
    </row>
    <row r="3285" spans="1:25" ht="13.5" customHeight="1">
      <c r="A3285" s="5"/>
      <c r="B3285" s="11"/>
      <c r="C3285" s="17"/>
      <c r="D3285" s="22"/>
      <c r="E3285" s="5"/>
      <c r="F3285" s="11"/>
      <c r="G3285" s="17"/>
      <c r="H3285" s="22"/>
      <c r="I3285" s="5"/>
      <c r="J3285" s="11"/>
      <c r="K3285" s="17"/>
      <c r="L3285" s="22"/>
      <c r="M3285" s="5"/>
      <c r="N3285" s="11"/>
      <c r="O3285" s="17"/>
      <c r="P3285" s="22"/>
      <c r="Q3285" s="5"/>
      <c r="R3285" s="11"/>
      <c r="S3285" s="17"/>
      <c r="T3285" s="22"/>
      <c r="V3285" s="5"/>
      <c r="W3285" s="11"/>
      <c r="X3285" s="17"/>
      <c r="Y3285" s="22"/>
    </row>
    <row r="3286" spans="1:25" ht="13.5" customHeight="1">
      <c r="A3286" s="6" t="s">
        <v>14</v>
      </c>
      <c r="B3286" s="12">
        <v>0</v>
      </c>
      <c r="C3286" s="18">
        <v>2</v>
      </c>
      <c r="D3286" s="23">
        <v>2</v>
      </c>
      <c r="E3286" s="6" t="s">
        <v>112</v>
      </c>
      <c r="F3286" s="12">
        <v>3</v>
      </c>
      <c r="G3286" s="18">
        <v>1</v>
      </c>
      <c r="H3286" s="23">
        <v>4</v>
      </c>
      <c r="I3286" s="6" t="s">
        <v>38</v>
      </c>
      <c r="J3286" s="12">
        <v>0</v>
      </c>
      <c r="K3286" s="18">
        <v>1</v>
      </c>
      <c r="L3286" s="23">
        <v>1</v>
      </c>
      <c r="M3286" s="6" t="s">
        <v>113</v>
      </c>
      <c r="N3286" s="12">
        <v>1</v>
      </c>
      <c r="O3286" s="18">
        <v>1</v>
      </c>
      <c r="P3286" s="23">
        <v>2</v>
      </c>
      <c r="Q3286" s="6" t="s">
        <v>114</v>
      </c>
      <c r="R3286" s="12">
        <v>0</v>
      </c>
      <c r="S3286" s="18">
        <v>0</v>
      </c>
      <c r="T3286" s="23">
        <v>0</v>
      </c>
      <c r="V3286" s="6" t="s">
        <v>115</v>
      </c>
      <c r="W3286" s="12">
        <v>5</v>
      </c>
      <c r="X3286" s="18">
        <v>5</v>
      </c>
      <c r="Y3286" s="23">
        <v>10</v>
      </c>
    </row>
    <row r="3287" spans="1:25" ht="13.5" customHeight="1">
      <c r="A3287" s="4"/>
      <c r="B3287" s="10"/>
      <c r="C3287" s="16"/>
      <c r="D3287" s="21"/>
      <c r="E3287" s="4"/>
      <c r="F3287" s="10"/>
      <c r="G3287" s="16"/>
      <c r="H3287" s="21"/>
      <c r="I3287" s="4"/>
      <c r="J3287" s="10"/>
      <c r="K3287" s="16"/>
      <c r="L3287" s="21"/>
      <c r="M3287" s="4"/>
      <c r="N3287" s="10"/>
      <c r="O3287" s="16"/>
      <c r="P3287" s="21"/>
      <c r="Q3287" s="4"/>
      <c r="R3287" s="10"/>
      <c r="S3287" s="16"/>
      <c r="T3287" s="21"/>
      <c r="V3287" s="4"/>
      <c r="W3287" s="10"/>
      <c r="X3287" s="16"/>
      <c r="Y3287" s="21"/>
    </row>
    <row r="3288" spans="1:25" ht="13.5" customHeight="1">
      <c r="A3288" s="5"/>
      <c r="B3288" s="11"/>
      <c r="C3288" s="17"/>
      <c r="D3288" s="22"/>
      <c r="E3288" s="5"/>
      <c r="F3288" s="11"/>
      <c r="G3288" s="17"/>
      <c r="H3288" s="22"/>
      <c r="I3288" s="5"/>
      <c r="J3288" s="11"/>
      <c r="K3288" s="17"/>
      <c r="L3288" s="22"/>
      <c r="M3288" s="5"/>
      <c r="N3288" s="11"/>
      <c r="O3288" s="17"/>
      <c r="P3288" s="22"/>
      <c r="Q3288" s="5"/>
      <c r="R3288" s="11"/>
      <c r="S3288" s="17"/>
      <c r="T3288" s="22"/>
      <c r="V3288" s="5"/>
      <c r="W3288" s="11"/>
      <c r="X3288" s="17"/>
      <c r="Y3288" s="22"/>
    </row>
    <row r="3289" spans="1:25" ht="13.5" customHeight="1">
      <c r="A3289" s="6" t="s">
        <v>116</v>
      </c>
      <c r="B3289" s="12">
        <v>0</v>
      </c>
      <c r="C3289" s="18">
        <v>2</v>
      </c>
      <c r="D3289" s="23">
        <v>2</v>
      </c>
      <c r="E3289" s="6" t="s">
        <v>117</v>
      </c>
      <c r="F3289" s="12">
        <v>2</v>
      </c>
      <c r="G3289" s="18">
        <v>1</v>
      </c>
      <c r="H3289" s="23">
        <v>3</v>
      </c>
      <c r="I3289" s="6" t="s">
        <v>102</v>
      </c>
      <c r="J3289" s="12">
        <v>0</v>
      </c>
      <c r="K3289" s="18">
        <v>1</v>
      </c>
      <c r="L3289" s="23">
        <v>1</v>
      </c>
      <c r="M3289" s="6" t="s">
        <v>118</v>
      </c>
      <c r="N3289" s="12">
        <v>1</v>
      </c>
      <c r="O3289" s="18">
        <v>0</v>
      </c>
      <c r="P3289" s="23">
        <v>1</v>
      </c>
      <c r="Q3289" s="6" t="s">
        <v>119</v>
      </c>
      <c r="R3289" s="12">
        <v>0</v>
      </c>
      <c r="S3289" s="18">
        <v>0</v>
      </c>
      <c r="T3289" s="23">
        <v>0</v>
      </c>
      <c r="V3289" s="6" t="s">
        <v>121</v>
      </c>
      <c r="W3289" s="12">
        <v>5</v>
      </c>
      <c r="X3289" s="18">
        <v>10</v>
      </c>
      <c r="Y3289" s="23">
        <v>15</v>
      </c>
    </row>
    <row r="3290" spans="1:25" ht="13.5" customHeight="1">
      <c r="A3290" s="4"/>
      <c r="B3290" s="10"/>
      <c r="C3290" s="16"/>
      <c r="D3290" s="21"/>
      <c r="E3290" s="4"/>
      <c r="F3290" s="10"/>
      <c r="G3290" s="16"/>
      <c r="H3290" s="21"/>
      <c r="I3290" s="4"/>
      <c r="J3290" s="10"/>
      <c r="K3290" s="16"/>
      <c r="L3290" s="21"/>
      <c r="M3290" s="4"/>
      <c r="N3290" s="10"/>
      <c r="O3290" s="16"/>
      <c r="P3290" s="21"/>
      <c r="Q3290" s="4"/>
      <c r="R3290" s="10"/>
      <c r="S3290" s="16"/>
      <c r="T3290" s="21"/>
      <c r="V3290" s="4"/>
      <c r="W3290" s="10"/>
      <c r="X3290" s="16"/>
      <c r="Y3290" s="21"/>
    </row>
    <row r="3291" spans="1:25" ht="13.5" customHeight="1">
      <c r="A3291" s="5"/>
      <c r="B3291" s="11"/>
      <c r="C3291" s="17"/>
      <c r="D3291" s="22"/>
      <c r="E3291" s="5"/>
      <c r="F3291" s="11"/>
      <c r="G3291" s="17"/>
      <c r="H3291" s="22"/>
      <c r="I3291" s="5"/>
      <c r="J3291" s="11"/>
      <c r="K3291" s="17"/>
      <c r="L3291" s="22"/>
      <c r="M3291" s="5"/>
      <c r="N3291" s="11"/>
      <c r="O3291" s="17"/>
      <c r="P3291" s="22"/>
      <c r="Q3291" s="5"/>
      <c r="R3291" s="11"/>
      <c r="S3291" s="17"/>
      <c r="T3291" s="22"/>
      <c r="V3291" s="5"/>
      <c r="W3291" s="11"/>
      <c r="X3291" s="17"/>
      <c r="Y3291" s="22"/>
    </row>
    <row r="3292" spans="1:25" ht="13.5" customHeight="1">
      <c r="A3292" s="6" t="s">
        <v>122</v>
      </c>
      <c r="B3292" s="12">
        <v>2</v>
      </c>
      <c r="C3292" s="18">
        <v>1</v>
      </c>
      <c r="D3292" s="23">
        <v>3</v>
      </c>
      <c r="E3292" s="6" t="s">
        <v>123</v>
      </c>
      <c r="F3292" s="12">
        <v>0</v>
      </c>
      <c r="G3292" s="18">
        <v>2</v>
      </c>
      <c r="H3292" s="23">
        <v>2</v>
      </c>
      <c r="I3292" s="6" t="s">
        <v>124</v>
      </c>
      <c r="J3292" s="12">
        <v>2</v>
      </c>
      <c r="K3292" s="18">
        <v>0</v>
      </c>
      <c r="L3292" s="23">
        <v>2</v>
      </c>
      <c r="M3292" s="6" t="s">
        <v>125</v>
      </c>
      <c r="N3292" s="12">
        <v>0</v>
      </c>
      <c r="O3292" s="18">
        <v>1</v>
      </c>
      <c r="P3292" s="23">
        <v>1</v>
      </c>
      <c r="Q3292" s="6" t="s">
        <v>126</v>
      </c>
      <c r="R3292" s="12">
        <v>0</v>
      </c>
      <c r="S3292" s="18">
        <v>0</v>
      </c>
      <c r="T3292" s="23">
        <v>0</v>
      </c>
      <c r="V3292" s="6" t="s">
        <v>127</v>
      </c>
      <c r="W3292" s="12">
        <v>7</v>
      </c>
      <c r="X3292" s="18">
        <v>7</v>
      </c>
      <c r="Y3292" s="23">
        <v>14</v>
      </c>
    </row>
    <row r="3293" spans="1:25" ht="13.5" customHeight="1">
      <c r="A3293" s="4"/>
      <c r="B3293" s="10"/>
      <c r="C3293" s="16"/>
      <c r="D3293" s="21"/>
      <c r="E3293" s="4"/>
      <c r="F3293" s="10"/>
      <c r="G3293" s="16"/>
      <c r="H3293" s="21"/>
      <c r="I3293" s="4"/>
      <c r="J3293" s="10"/>
      <c r="K3293" s="16"/>
      <c r="L3293" s="21"/>
      <c r="M3293" s="4"/>
      <c r="N3293" s="10"/>
      <c r="O3293" s="16"/>
      <c r="P3293" s="21"/>
      <c r="Q3293" s="4"/>
      <c r="R3293" s="10"/>
      <c r="S3293" s="16"/>
      <c r="T3293" s="21"/>
      <c r="V3293" s="4"/>
      <c r="W3293" s="10"/>
      <c r="X3293" s="16"/>
      <c r="Y3293" s="21"/>
    </row>
    <row r="3294" spans="1:25" ht="13.5" customHeight="1">
      <c r="A3294" s="5"/>
      <c r="B3294" s="11"/>
      <c r="C3294" s="17"/>
      <c r="D3294" s="22"/>
      <c r="E3294" s="5"/>
      <c r="F3294" s="11"/>
      <c r="G3294" s="17"/>
      <c r="H3294" s="22"/>
      <c r="I3294" s="5"/>
      <c r="J3294" s="11"/>
      <c r="K3294" s="17"/>
      <c r="L3294" s="22"/>
      <c r="M3294" s="5"/>
      <c r="N3294" s="11"/>
      <c r="O3294" s="17"/>
      <c r="P3294" s="22"/>
      <c r="Q3294" s="5"/>
      <c r="R3294" s="11"/>
      <c r="S3294" s="17"/>
      <c r="T3294" s="22"/>
      <c r="V3294" s="5"/>
      <c r="W3294" s="11"/>
      <c r="X3294" s="17"/>
      <c r="Y3294" s="22"/>
    </row>
    <row r="3295" spans="1:25" ht="13.5" customHeight="1">
      <c r="A3295" s="6" t="s">
        <v>128</v>
      </c>
      <c r="B3295" s="12">
        <v>0</v>
      </c>
      <c r="C3295" s="18">
        <v>0</v>
      </c>
      <c r="D3295" s="23">
        <v>0</v>
      </c>
      <c r="E3295" s="6" t="s">
        <v>129</v>
      </c>
      <c r="F3295" s="12">
        <v>2</v>
      </c>
      <c r="G3295" s="18">
        <v>0</v>
      </c>
      <c r="H3295" s="23">
        <v>2</v>
      </c>
      <c r="I3295" s="6" t="s">
        <v>130</v>
      </c>
      <c r="J3295" s="12">
        <v>1</v>
      </c>
      <c r="K3295" s="18">
        <v>2</v>
      </c>
      <c r="L3295" s="23">
        <v>3</v>
      </c>
      <c r="M3295" s="6" t="s">
        <v>131</v>
      </c>
      <c r="N3295" s="12">
        <v>0</v>
      </c>
      <c r="O3295" s="18">
        <v>1</v>
      </c>
      <c r="P3295" s="23">
        <v>1</v>
      </c>
      <c r="Q3295" s="6" t="s">
        <v>27</v>
      </c>
      <c r="R3295" s="12">
        <v>0</v>
      </c>
      <c r="S3295" s="18">
        <v>0</v>
      </c>
      <c r="T3295" s="23">
        <v>0</v>
      </c>
      <c r="V3295" s="6" t="s">
        <v>84</v>
      </c>
      <c r="W3295" s="12">
        <v>4</v>
      </c>
      <c r="X3295" s="18">
        <v>9</v>
      </c>
      <c r="Y3295" s="23">
        <v>13</v>
      </c>
    </row>
    <row r="3296" spans="1:25" ht="13.5" customHeight="1">
      <c r="A3296" s="4"/>
      <c r="B3296" s="10"/>
      <c r="C3296" s="16"/>
      <c r="D3296" s="21"/>
      <c r="E3296" s="4"/>
      <c r="F3296" s="10"/>
      <c r="G3296" s="16"/>
      <c r="H3296" s="21"/>
      <c r="I3296" s="4"/>
      <c r="J3296" s="10"/>
      <c r="K3296" s="16"/>
      <c r="L3296" s="21"/>
      <c r="M3296" s="4"/>
      <c r="N3296" s="10"/>
      <c r="O3296" s="16"/>
      <c r="P3296" s="21"/>
      <c r="Q3296" s="4"/>
      <c r="R3296" s="10"/>
      <c r="S3296" s="16"/>
      <c r="T3296" s="21"/>
      <c r="V3296" s="4"/>
      <c r="W3296" s="10"/>
      <c r="X3296" s="16"/>
      <c r="Y3296" s="21"/>
    </row>
    <row r="3297" spans="1:25" ht="13.5" customHeight="1">
      <c r="A3297" s="5"/>
      <c r="B3297" s="11"/>
      <c r="C3297" s="17"/>
      <c r="D3297" s="22"/>
      <c r="E3297" s="5"/>
      <c r="F3297" s="11"/>
      <c r="G3297" s="17"/>
      <c r="H3297" s="22"/>
      <c r="I3297" s="5"/>
      <c r="J3297" s="11"/>
      <c r="K3297" s="17"/>
      <c r="L3297" s="22"/>
      <c r="M3297" s="5"/>
      <c r="N3297" s="11"/>
      <c r="O3297" s="17"/>
      <c r="P3297" s="22"/>
      <c r="Q3297" s="5"/>
      <c r="R3297" s="11"/>
      <c r="S3297" s="17"/>
      <c r="T3297" s="22"/>
      <c r="V3297" s="5"/>
      <c r="W3297" s="11"/>
      <c r="X3297" s="17"/>
      <c r="Y3297" s="22"/>
    </row>
    <row r="3298" spans="1:25" ht="13.5" customHeight="1">
      <c r="A3298" s="6" t="s">
        <v>132</v>
      </c>
      <c r="B3298" s="12">
        <v>1</v>
      </c>
      <c r="C3298" s="18">
        <v>1</v>
      </c>
      <c r="D3298" s="23">
        <v>2</v>
      </c>
      <c r="E3298" s="6" t="s">
        <v>133</v>
      </c>
      <c r="F3298" s="12">
        <v>0</v>
      </c>
      <c r="G3298" s="18">
        <v>1</v>
      </c>
      <c r="H3298" s="23">
        <v>1</v>
      </c>
      <c r="I3298" s="6" t="s">
        <v>134</v>
      </c>
      <c r="J3298" s="12">
        <v>0</v>
      </c>
      <c r="K3298" s="18">
        <v>1</v>
      </c>
      <c r="L3298" s="23">
        <v>1</v>
      </c>
      <c r="M3298" s="6" t="s">
        <v>105</v>
      </c>
      <c r="N3298" s="12">
        <v>1</v>
      </c>
      <c r="O3298" s="18">
        <v>1</v>
      </c>
      <c r="P3298" s="23">
        <v>2</v>
      </c>
      <c r="Q3298" s="6" t="s">
        <v>76</v>
      </c>
      <c r="R3298" s="12">
        <v>0</v>
      </c>
      <c r="S3298" s="18">
        <v>0</v>
      </c>
      <c r="T3298" s="23">
        <v>0</v>
      </c>
      <c r="V3298" s="6" t="s">
        <v>135</v>
      </c>
      <c r="W3298" s="12">
        <v>2</v>
      </c>
      <c r="X3298" s="18">
        <v>4</v>
      </c>
      <c r="Y3298" s="23">
        <v>6</v>
      </c>
    </row>
    <row r="3299" spans="1:25" ht="13.5" customHeight="1">
      <c r="A3299" s="4"/>
      <c r="B3299" s="10"/>
      <c r="C3299" s="16"/>
      <c r="D3299" s="21"/>
      <c r="E3299" s="4"/>
      <c r="F3299" s="10"/>
      <c r="G3299" s="16"/>
      <c r="H3299" s="21"/>
      <c r="I3299" s="4"/>
      <c r="J3299" s="10"/>
      <c r="K3299" s="16"/>
      <c r="L3299" s="21"/>
      <c r="M3299" s="4"/>
      <c r="N3299" s="10"/>
      <c r="O3299" s="16"/>
      <c r="P3299" s="21"/>
      <c r="Q3299" s="4"/>
      <c r="R3299" s="10"/>
      <c r="S3299" s="16"/>
      <c r="T3299" s="21"/>
      <c r="V3299" s="4"/>
      <c r="W3299" s="10"/>
      <c r="X3299" s="16"/>
      <c r="Y3299" s="21"/>
    </row>
    <row r="3300" spans="1:25" ht="13.5" customHeight="1">
      <c r="A3300" s="5"/>
      <c r="B3300" s="11"/>
      <c r="C3300" s="17"/>
      <c r="D3300" s="22"/>
      <c r="E3300" s="5"/>
      <c r="F3300" s="11"/>
      <c r="G3300" s="17"/>
      <c r="H3300" s="22"/>
      <c r="I3300" s="5"/>
      <c r="J3300" s="11"/>
      <c r="K3300" s="17"/>
      <c r="L3300" s="22"/>
      <c r="M3300" s="5"/>
      <c r="N3300" s="11"/>
      <c r="O3300" s="17"/>
      <c r="P3300" s="22"/>
      <c r="Q3300" s="5"/>
      <c r="R3300" s="11"/>
      <c r="S3300" s="17"/>
      <c r="T3300" s="22"/>
      <c r="V3300" s="5"/>
      <c r="W3300" s="11"/>
      <c r="X3300" s="17"/>
      <c r="Y3300" s="22"/>
    </row>
    <row r="3301" spans="1:25" ht="13.5" customHeight="1">
      <c r="A3301" s="6" t="s">
        <v>136</v>
      </c>
      <c r="B3301" s="12">
        <v>0</v>
      </c>
      <c r="C3301" s="18">
        <v>3</v>
      </c>
      <c r="D3301" s="23">
        <v>3</v>
      </c>
      <c r="E3301" s="6" t="s">
        <v>104</v>
      </c>
      <c r="F3301" s="12">
        <v>2</v>
      </c>
      <c r="G3301" s="18">
        <v>0</v>
      </c>
      <c r="H3301" s="23">
        <v>2</v>
      </c>
      <c r="I3301" s="6" t="s">
        <v>137</v>
      </c>
      <c r="J3301" s="12">
        <v>2</v>
      </c>
      <c r="K3301" s="18">
        <v>1</v>
      </c>
      <c r="L3301" s="23">
        <v>3</v>
      </c>
      <c r="M3301" s="6" t="s">
        <v>138</v>
      </c>
      <c r="N3301" s="12">
        <v>0</v>
      </c>
      <c r="O3301" s="18">
        <v>1</v>
      </c>
      <c r="P3301" s="23">
        <v>1</v>
      </c>
      <c r="Q3301" s="6" t="s">
        <v>139</v>
      </c>
      <c r="R3301" s="12">
        <v>0</v>
      </c>
      <c r="S3301" s="18">
        <v>0</v>
      </c>
      <c r="T3301" s="23">
        <v>0</v>
      </c>
      <c r="V3301" s="6" t="s">
        <v>140</v>
      </c>
      <c r="W3301" s="12">
        <v>0</v>
      </c>
      <c r="X3301" s="18">
        <v>5</v>
      </c>
      <c r="Y3301" s="23">
        <v>5</v>
      </c>
    </row>
    <row r="3302" spans="1:25" ht="13.5" customHeight="1">
      <c r="A3302" s="4"/>
      <c r="B3302" s="10"/>
      <c r="C3302" s="16"/>
      <c r="D3302" s="21"/>
      <c r="E3302" s="4"/>
      <c r="F3302" s="10"/>
      <c r="G3302" s="16"/>
      <c r="H3302" s="21"/>
      <c r="I3302" s="4"/>
      <c r="J3302" s="10"/>
      <c r="K3302" s="16"/>
      <c r="L3302" s="21"/>
      <c r="M3302" s="4"/>
      <c r="N3302" s="10"/>
      <c r="O3302" s="16"/>
      <c r="P3302" s="21"/>
      <c r="Q3302" s="4"/>
      <c r="R3302" s="10"/>
      <c r="S3302" s="16"/>
      <c r="T3302" s="21"/>
      <c r="V3302" s="4"/>
      <c r="W3302" s="10"/>
      <c r="X3302" s="16"/>
      <c r="Y3302" s="21"/>
    </row>
    <row r="3303" spans="1:25" ht="13.5" customHeight="1">
      <c r="A3303" s="5"/>
      <c r="B3303" s="11"/>
      <c r="C3303" s="17"/>
      <c r="D3303" s="22"/>
      <c r="E3303" s="5"/>
      <c r="F3303" s="11"/>
      <c r="G3303" s="17"/>
      <c r="H3303" s="22"/>
      <c r="I3303" s="5"/>
      <c r="J3303" s="11"/>
      <c r="K3303" s="17"/>
      <c r="L3303" s="22"/>
      <c r="M3303" s="5"/>
      <c r="N3303" s="11"/>
      <c r="O3303" s="17"/>
      <c r="P3303" s="22"/>
      <c r="Q3303" s="5"/>
      <c r="R3303" s="11"/>
      <c r="S3303" s="17"/>
      <c r="T3303" s="22"/>
      <c r="V3303" s="5"/>
      <c r="W3303" s="11"/>
      <c r="X3303" s="17"/>
      <c r="Y3303" s="22"/>
    </row>
    <row r="3304" spans="1:25" ht="13.5" customHeight="1">
      <c r="A3304" s="6" t="s">
        <v>141</v>
      </c>
      <c r="B3304" s="12">
        <v>0</v>
      </c>
      <c r="C3304" s="18">
        <v>0</v>
      </c>
      <c r="D3304" s="23">
        <v>0</v>
      </c>
      <c r="E3304" s="6" t="s">
        <v>143</v>
      </c>
      <c r="F3304" s="12">
        <v>0</v>
      </c>
      <c r="G3304" s="18">
        <v>0</v>
      </c>
      <c r="H3304" s="23">
        <v>0</v>
      </c>
      <c r="I3304" s="6" t="s">
        <v>144</v>
      </c>
      <c r="J3304" s="12">
        <v>2</v>
      </c>
      <c r="K3304" s="18">
        <v>1</v>
      </c>
      <c r="L3304" s="23">
        <v>3</v>
      </c>
      <c r="M3304" s="6" t="s">
        <v>145</v>
      </c>
      <c r="N3304" s="12">
        <v>0</v>
      </c>
      <c r="O3304" s="18">
        <v>1</v>
      </c>
      <c r="P3304" s="23">
        <v>1</v>
      </c>
      <c r="Q3304" s="6" t="s">
        <v>146</v>
      </c>
      <c r="R3304" s="12">
        <v>0</v>
      </c>
      <c r="S3304" s="18">
        <v>0</v>
      </c>
      <c r="T3304" s="23">
        <v>0</v>
      </c>
      <c r="V3304" s="6" t="s">
        <v>81</v>
      </c>
      <c r="W3304" s="12">
        <v>0</v>
      </c>
      <c r="X3304" s="18">
        <v>0</v>
      </c>
      <c r="Y3304" s="23">
        <v>0</v>
      </c>
    </row>
    <row r="3305" spans="1:25" ht="13.5" customHeight="1">
      <c r="A3305" s="4"/>
      <c r="B3305" s="10"/>
      <c r="C3305" s="16"/>
      <c r="D3305" s="21"/>
      <c r="E3305" s="4"/>
      <c r="F3305" s="10"/>
      <c r="G3305" s="16"/>
      <c r="H3305" s="21"/>
      <c r="I3305" s="4"/>
      <c r="J3305" s="10"/>
      <c r="K3305" s="16"/>
      <c r="L3305" s="21"/>
      <c r="M3305" s="4"/>
      <c r="N3305" s="10"/>
      <c r="O3305" s="16"/>
      <c r="P3305" s="21"/>
      <c r="Q3305" s="4"/>
      <c r="R3305" s="10"/>
      <c r="S3305" s="16"/>
      <c r="T3305" s="21"/>
      <c r="V3305" s="4"/>
      <c r="W3305" s="10"/>
      <c r="X3305" s="16"/>
      <c r="Y3305" s="21"/>
    </row>
    <row r="3306" spans="1:25" ht="13.5" customHeight="1">
      <c r="A3306" s="5"/>
      <c r="B3306" s="11"/>
      <c r="C3306" s="17"/>
      <c r="D3306" s="22"/>
      <c r="E3306" s="5"/>
      <c r="F3306" s="11"/>
      <c r="G3306" s="17"/>
      <c r="H3306" s="22"/>
      <c r="I3306" s="5"/>
      <c r="J3306" s="11"/>
      <c r="K3306" s="17"/>
      <c r="L3306" s="22"/>
      <c r="M3306" s="5"/>
      <c r="N3306" s="11"/>
      <c r="O3306" s="17"/>
      <c r="P3306" s="22"/>
      <c r="Q3306" s="7"/>
      <c r="R3306" s="13"/>
      <c r="S3306" s="19"/>
      <c r="T3306" s="24"/>
      <c r="V3306" s="7"/>
      <c r="W3306" s="13"/>
      <c r="X3306" s="19"/>
      <c r="Y3306" s="24"/>
    </row>
    <row r="3307" spans="1:25" ht="13.5" customHeight="1">
      <c r="A3307" s="6" t="s">
        <v>147</v>
      </c>
      <c r="B3307" s="12">
        <v>1</v>
      </c>
      <c r="C3307" s="18">
        <v>1</v>
      </c>
      <c r="D3307" s="23">
        <v>2</v>
      </c>
      <c r="E3307" s="6" t="s">
        <v>148</v>
      </c>
      <c r="F3307" s="12">
        <v>0</v>
      </c>
      <c r="G3307" s="18">
        <v>3</v>
      </c>
      <c r="H3307" s="23">
        <v>3</v>
      </c>
      <c r="I3307" s="6" t="s">
        <v>149</v>
      </c>
      <c r="J3307" s="12">
        <v>0</v>
      </c>
      <c r="K3307" s="18">
        <v>0</v>
      </c>
      <c r="L3307" s="23">
        <v>0</v>
      </c>
      <c r="M3307" s="6" t="s">
        <v>150</v>
      </c>
      <c r="N3307" s="12">
        <v>0</v>
      </c>
      <c r="O3307" s="18">
        <v>2</v>
      </c>
      <c r="P3307" s="23">
        <v>2</v>
      </c>
      <c r="Q3307" s="25" t="s">
        <v>151</v>
      </c>
      <c r="R3307" s="28">
        <v>92</v>
      </c>
      <c r="S3307" s="28">
        <v>110</v>
      </c>
      <c r="T3307" s="28">
        <v>202</v>
      </c>
      <c r="V3307" s="25" t="s">
        <v>151</v>
      </c>
      <c r="W3307" s="28">
        <v>92</v>
      </c>
      <c r="X3307" s="28">
        <v>110</v>
      </c>
      <c r="Y3307" s="28">
        <v>202</v>
      </c>
    </row>
    <row r="3308" spans="1:25" ht="13.5" customHeight="1">
      <c r="A3308" s="4"/>
      <c r="B3308" s="10"/>
      <c r="C3308" s="16"/>
      <c r="D3308" s="21"/>
      <c r="E3308" s="4"/>
      <c r="F3308" s="10"/>
      <c r="G3308" s="16"/>
      <c r="H3308" s="21"/>
      <c r="I3308" s="4"/>
      <c r="J3308" s="10"/>
      <c r="K3308" s="16"/>
      <c r="L3308" s="21"/>
      <c r="M3308" s="4"/>
      <c r="N3308" s="10"/>
      <c r="O3308" s="16"/>
      <c r="P3308" s="21"/>
      <c r="Q3308" s="26"/>
      <c r="R3308" s="40"/>
      <c r="S3308" s="40"/>
      <c r="T3308" s="40"/>
      <c r="V3308" s="26"/>
      <c r="W3308" s="40"/>
      <c r="X3308" s="40"/>
      <c r="Y3308" s="40"/>
    </row>
    <row r="3309" spans="1:25" ht="13.5" customHeight="1">
      <c r="A3309" s="5"/>
      <c r="B3309" s="11"/>
      <c r="C3309" s="17"/>
      <c r="D3309" s="22"/>
      <c r="E3309" s="5"/>
      <c r="F3309" s="11"/>
      <c r="G3309" s="17"/>
      <c r="H3309" s="22"/>
      <c r="I3309" s="5"/>
      <c r="J3309" s="11"/>
      <c r="K3309" s="17"/>
      <c r="L3309" s="22"/>
      <c r="M3309" s="5"/>
      <c r="N3309" s="11"/>
      <c r="O3309" s="17"/>
      <c r="P3309" s="22"/>
      <c r="Q3309" s="25" t="s">
        <v>36</v>
      </c>
      <c r="R3309" s="32">
        <v>28</v>
      </c>
      <c r="S3309" s="32">
        <v>45</v>
      </c>
      <c r="T3309" s="32">
        <v>73</v>
      </c>
    </row>
    <row r="3310" spans="1:25" ht="13.5" customHeight="1">
      <c r="A3310" s="6" t="s">
        <v>152</v>
      </c>
      <c r="B3310" s="12">
        <v>0</v>
      </c>
      <c r="C3310" s="18">
        <v>1</v>
      </c>
      <c r="D3310" s="23">
        <v>1</v>
      </c>
      <c r="E3310" s="6" t="s">
        <v>154</v>
      </c>
      <c r="F3310" s="12">
        <v>1</v>
      </c>
      <c r="G3310" s="18">
        <v>2</v>
      </c>
      <c r="H3310" s="23">
        <v>3</v>
      </c>
      <c r="I3310" s="6" t="s">
        <v>156</v>
      </c>
      <c r="J3310" s="12">
        <v>1</v>
      </c>
      <c r="K3310" s="18">
        <v>0</v>
      </c>
      <c r="L3310" s="23">
        <v>1</v>
      </c>
      <c r="M3310" s="6" t="s">
        <v>157</v>
      </c>
      <c r="N3310" s="12">
        <v>0</v>
      </c>
      <c r="O3310" s="18">
        <v>1</v>
      </c>
      <c r="P3310" s="23">
        <v>1</v>
      </c>
      <c r="Q3310" s="26"/>
      <c r="R3310" s="33"/>
      <c r="S3310" s="33"/>
      <c r="T3310" s="33"/>
    </row>
    <row r="3311" spans="1:25" ht="13.5" customHeight="1">
      <c r="A3311" s="4"/>
      <c r="B3311" s="10"/>
      <c r="C3311" s="16"/>
      <c r="D3311" s="21"/>
      <c r="E3311" s="4"/>
      <c r="F3311" s="10"/>
      <c r="G3311" s="16"/>
      <c r="H3311" s="21"/>
      <c r="I3311" s="4"/>
      <c r="J3311" s="10"/>
      <c r="K3311" s="16"/>
      <c r="L3311" s="21"/>
      <c r="M3311" s="4"/>
      <c r="N3311" s="10"/>
      <c r="O3311" s="16"/>
      <c r="P3311" s="21"/>
      <c r="Q3311" s="25" t="s">
        <v>153</v>
      </c>
      <c r="R3311" s="32">
        <v>45</v>
      </c>
      <c r="S3311" s="32">
        <v>53</v>
      </c>
      <c r="T3311" s="32">
        <v>50</v>
      </c>
    </row>
    <row r="3312" spans="1:25" ht="13.5" customHeight="1">
      <c r="A3312" s="5"/>
      <c r="B3312" s="11"/>
      <c r="C3312" s="17"/>
      <c r="D3312" s="22"/>
      <c r="E3312" s="5"/>
      <c r="F3312" s="11"/>
      <c r="G3312" s="17"/>
      <c r="H3312" s="22"/>
      <c r="I3312" s="5"/>
      <c r="J3312" s="11"/>
      <c r="K3312" s="17"/>
      <c r="L3312" s="22"/>
      <c r="M3312" s="5"/>
      <c r="N3312" s="11"/>
      <c r="O3312" s="17"/>
      <c r="P3312" s="22"/>
      <c r="Q3312" s="26"/>
      <c r="R3312" s="33"/>
      <c r="S3312" s="33"/>
      <c r="T3312" s="33"/>
    </row>
    <row r="3313" spans="1:25" ht="13.5" customHeight="1">
      <c r="A3313" s="6" t="s">
        <v>158</v>
      </c>
      <c r="B3313" s="12">
        <v>2</v>
      </c>
      <c r="C3313" s="18">
        <v>2</v>
      </c>
      <c r="D3313" s="23">
        <v>4</v>
      </c>
      <c r="E3313" s="6" t="s">
        <v>88</v>
      </c>
      <c r="F3313" s="12">
        <v>0</v>
      </c>
      <c r="G3313" s="18">
        <v>1</v>
      </c>
      <c r="H3313" s="23">
        <v>1</v>
      </c>
      <c r="I3313" s="6" t="s">
        <v>159</v>
      </c>
      <c r="J3313" s="12">
        <v>2</v>
      </c>
      <c r="K3313" s="18">
        <v>3</v>
      </c>
      <c r="L3313" s="23">
        <v>5</v>
      </c>
      <c r="M3313" s="6" t="s">
        <v>160</v>
      </c>
      <c r="N3313" s="12">
        <v>0</v>
      </c>
      <c r="O3313" s="18">
        <v>1</v>
      </c>
      <c r="P3313" s="23">
        <v>1</v>
      </c>
    </row>
    <row r="3314" spans="1:25" ht="13.5" customHeight="1">
      <c r="A3314" s="4"/>
      <c r="B3314" s="10"/>
      <c r="C3314" s="16"/>
      <c r="D3314" s="21"/>
      <c r="E3314" s="4"/>
      <c r="F3314" s="10"/>
      <c r="G3314" s="16"/>
      <c r="H3314" s="21"/>
      <c r="I3314" s="4"/>
      <c r="J3314" s="10"/>
      <c r="K3314" s="16"/>
      <c r="L3314" s="21"/>
      <c r="M3314" s="4"/>
      <c r="N3314" s="10"/>
      <c r="O3314" s="16"/>
      <c r="P3314" s="21"/>
      <c r="Q3314" s="27" t="s">
        <v>161</v>
      </c>
      <c r="R3314" s="34"/>
      <c r="S3314" s="34"/>
      <c r="T3314" s="34"/>
    </row>
    <row r="3315" spans="1:25" ht="13.5" customHeight="1">
      <c r="A3315" s="5"/>
      <c r="B3315" s="11"/>
      <c r="C3315" s="17"/>
      <c r="D3315" s="22"/>
      <c r="E3315" s="5"/>
      <c r="F3315" s="11"/>
      <c r="G3315" s="17"/>
      <c r="H3315" s="22"/>
      <c r="I3315" s="5"/>
      <c r="J3315" s="11"/>
      <c r="K3315" s="17"/>
      <c r="L3315" s="22"/>
      <c r="M3315" s="5"/>
      <c r="N3315" s="11"/>
      <c r="O3315" s="17"/>
      <c r="P3315" s="22"/>
      <c r="Q3315" s="25" t="s">
        <v>151</v>
      </c>
      <c r="R3315" s="32">
        <v>0</v>
      </c>
      <c r="S3315" s="32">
        <v>0</v>
      </c>
      <c r="T3315" s="32">
        <v>0</v>
      </c>
    </row>
    <row r="3316" spans="1:25" ht="13.5" customHeight="1">
      <c r="A3316" s="6" t="s">
        <v>155</v>
      </c>
      <c r="B3316" s="12">
        <v>0</v>
      </c>
      <c r="C3316" s="18">
        <v>0</v>
      </c>
      <c r="D3316" s="23">
        <v>0</v>
      </c>
      <c r="E3316" s="6" t="s">
        <v>163</v>
      </c>
      <c r="F3316" s="12">
        <v>2</v>
      </c>
      <c r="G3316" s="18">
        <v>1</v>
      </c>
      <c r="H3316" s="23">
        <v>3</v>
      </c>
      <c r="I3316" s="6" t="s">
        <v>93</v>
      </c>
      <c r="J3316" s="12">
        <v>0</v>
      </c>
      <c r="K3316" s="18">
        <v>1</v>
      </c>
      <c r="L3316" s="23">
        <v>1</v>
      </c>
      <c r="M3316" s="6" t="s">
        <v>164</v>
      </c>
      <c r="N3316" s="12">
        <v>0</v>
      </c>
      <c r="O3316" s="18">
        <v>0</v>
      </c>
      <c r="P3316" s="23">
        <v>0</v>
      </c>
      <c r="Q3316" s="26"/>
      <c r="R3316" s="33"/>
      <c r="S3316" s="33"/>
      <c r="T3316" s="33"/>
    </row>
    <row r="3317" spans="1:25" ht="13.5" customHeight="1">
      <c r="A3317" s="4"/>
      <c r="B3317" s="10"/>
      <c r="C3317" s="16"/>
      <c r="D3317" s="21"/>
      <c r="E3317" s="4"/>
      <c r="F3317" s="10"/>
      <c r="G3317" s="16"/>
      <c r="H3317" s="21"/>
      <c r="I3317" s="4"/>
      <c r="J3317" s="10"/>
      <c r="K3317" s="16"/>
      <c r="L3317" s="21"/>
      <c r="M3317" s="4"/>
      <c r="N3317" s="10"/>
      <c r="O3317" s="16"/>
      <c r="P3317" s="21"/>
    </row>
    <row r="3318" spans="1:25" ht="13.5" customHeight="1">
      <c r="A3318" s="7"/>
      <c r="B3318" s="13"/>
      <c r="C3318" s="19"/>
      <c r="D3318" s="24"/>
      <c r="E3318" s="7"/>
      <c r="F3318" s="13"/>
      <c r="G3318" s="19"/>
      <c r="H3318" s="24"/>
      <c r="I3318" s="7"/>
      <c r="J3318" s="13"/>
      <c r="K3318" s="19"/>
      <c r="L3318" s="24"/>
      <c r="M3318" s="7"/>
      <c r="N3318" s="13"/>
      <c r="O3318" s="19"/>
      <c r="P3318" s="24"/>
    </row>
    <row r="3319" spans="1:25">
      <c r="V3319" t="s">
        <v>179</v>
      </c>
    </row>
    <row r="3320" spans="1:25">
      <c r="A3320" t="s">
        <v>218</v>
      </c>
    </row>
    <row r="3321" spans="1:25">
      <c r="A3321" s="1" t="s">
        <v>5</v>
      </c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</row>
    <row r="3322" spans="1:25">
      <c r="A3322" s="2" t="s">
        <v>15</v>
      </c>
      <c r="B3322" s="8" t="s">
        <v>17</v>
      </c>
      <c r="C3322" s="14" t="s">
        <v>16</v>
      </c>
      <c r="D3322" s="2" t="s">
        <v>12</v>
      </c>
      <c r="E3322" s="2" t="s">
        <v>15</v>
      </c>
      <c r="F3322" s="8" t="s">
        <v>17</v>
      </c>
      <c r="G3322" s="14" t="s">
        <v>16</v>
      </c>
      <c r="H3322" s="2" t="s">
        <v>12</v>
      </c>
      <c r="I3322" s="2" t="s">
        <v>15</v>
      </c>
      <c r="J3322" s="8" t="s">
        <v>17</v>
      </c>
      <c r="K3322" s="14" t="s">
        <v>16</v>
      </c>
      <c r="L3322" s="2" t="s">
        <v>12</v>
      </c>
      <c r="M3322" s="2" t="s">
        <v>15</v>
      </c>
      <c r="N3322" s="8" t="s">
        <v>17</v>
      </c>
      <c r="O3322" s="14" t="s">
        <v>16</v>
      </c>
      <c r="P3322" s="2" t="s">
        <v>12</v>
      </c>
      <c r="Q3322" s="2" t="s">
        <v>15</v>
      </c>
      <c r="R3322" s="8" t="s">
        <v>17</v>
      </c>
      <c r="S3322" s="14" t="s">
        <v>16</v>
      </c>
      <c r="T3322" s="2" t="s">
        <v>12</v>
      </c>
      <c r="V3322" s="2" t="s">
        <v>9</v>
      </c>
      <c r="W3322" s="8" t="s">
        <v>17</v>
      </c>
      <c r="X3322" s="14" t="s">
        <v>16</v>
      </c>
      <c r="Y3322" s="2" t="s">
        <v>12</v>
      </c>
    </row>
    <row r="3323" spans="1:25" ht="13.5" customHeight="1">
      <c r="A3323" s="3" t="s">
        <v>19</v>
      </c>
      <c r="B3323" s="9">
        <v>0</v>
      </c>
      <c r="C3323" s="15">
        <v>4</v>
      </c>
      <c r="D3323" s="20">
        <v>4</v>
      </c>
      <c r="E3323" s="3" t="s">
        <v>2</v>
      </c>
      <c r="F3323" s="9">
        <v>1</v>
      </c>
      <c r="G3323" s="15">
        <v>4</v>
      </c>
      <c r="H3323" s="20">
        <v>5</v>
      </c>
      <c r="I3323" s="3" t="s">
        <v>20</v>
      </c>
      <c r="J3323" s="9">
        <v>1</v>
      </c>
      <c r="K3323" s="15">
        <v>2</v>
      </c>
      <c r="L3323" s="20">
        <v>3</v>
      </c>
      <c r="M3323" s="3" t="s">
        <v>21</v>
      </c>
      <c r="N3323" s="9">
        <v>4</v>
      </c>
      <c r="O3323" s="15">
        <v>5</v>
      </c>
      <c r="P3323" s="20">
        <v>9</v>
      </c>
      <c r="Q3323" s="3" t="s">
        <v>23</v>
      </c>
      <c r="R3323" s="9">
        <v>0</v>
      </c>
      <c r="S3323" s="15">
        <v>0</v>
      </c>
      <c r="T3323" s="20">
        <v>0</v>
      </c>
      <c r="V3323" s="3" t="s">
        <v>25</v>
      </c>
      <c r="W3323" s="9">
        <v>5</v>
      </c>
      <c r="X3323" s="15">
        <v>14</v>
      </c>
      <c r="Y3323" s="20">
        <v>19</v>
      </c>
    </row>
    <row r="3324" spans="1:25" ht="13.5" customHeight="1">
      <c r="A3324" s="4"/>
      <c r="B3324" s="10"/>
      <c r="C3324" s="16"/>
      <c r="D3324" s="21"/>
      <c r="E3324" s="4"/>
      <c r="F3324" s="10"/>
      <c r="G3324" s="16"/>
      <c r="H3324" s="21"/>
      <c r="I3324" s="4"/>
      <c r="J3324" s="10"/>
      <c r="K3324" s="16"/>
      <c r="L3324" s="21"/>
      <c r="M3324" s="4"/>
      <c r="N3324" s="10"/>
      <c r="O3324" s="16"/>
      <c r="P3324" s="21"/>
      <c r="Q3324" s="4"/>
      <c r="R3324" s="10"/>
      <c r="S3324" s="16"/>
      <c r="T3324" s="21"/>
      <c r="V3324" s="4"/>
      <c r="W3324" s="10"/>
      <c r="X3324" s="16"/>
      <c r="Y3324" s="21"/>
    </row>
    <row r="3325" spans="1:25" ht="13.5" customHeight="1">
      <c r="A3325" s="5"/>
      <c r="B3325" s="11"/>
      <c r="C3325" s="17"/>
      <c r="D3325" s="22"/>
      <c r="E3325" s="5"/>
      <c r="F3325" s="11"/>
      <c r="G3325" s="17"/>
      <c r="H3325" s="22"/>
      <c r="I3325" s="5"/>
      <c r="J3325" s="11"/>
      <c r="K3325" s="17"/>
      <c r="L3325" s="22"/>
      <c r="M3325" s="5"/>
      <c r="N3325" s="11"/>
      <c r="O3325" s="17"/>
      <c r="P3325" s="22"/>
      <c r="Q3325" s="5"/>
      <c r="R3325" s="11"/>
      <c r="S3325" s="17"/>
      <c r="T3325" s="22"/>
      <c r="V3325" s="5"/>
      <c r="W3325" s="11"/>
      <c r="X3325" s="17"/>
      <c r="Y3325" s="22"/>
    </row>
    <row r="3326" spans="1:25" ht="13.5" customHeight="1">
      <c r="A3326" s="6" t="s">
        <v>26</v>
      </c>
      <c r="B3326" s="12">
        <v>1</v>
      </c>
      <c r="C3326" s="18">
        <v>2</v>
      </c>
      <c r="D3326" s="23">
        <v>3</v>
      </c>
      <c r="E3326" s="6" t="s">
        <v>18</v>
      </c>
      <c r="F3326" s="12">
        <v>2</v>
      </c>
      <c r="G3326" s="18">
        <v>4</v>
      </c>
      <c r="H3326" s="23">
        <v>6</v>
      </c>
      <c r="I3326" s="6" t="s">
        <v>28</v>
      </c>
      <c r="J3326" s="12">
        <v>4</v>
      </c>
      <c r="K3326" s="18">
        <v>4</v>
      </c>
      <c r="L3326" s="23">
        <v>8</v>
      </c>
      <c r="M3326" s="6" t="s">
        <v>4</v>
      </c>
      <c r="N3326" s="12">
        <v>4</v>
      </c>
      <c r="O3326" s="18">
        <v>4</v>
      </c>
      <c r="P3326" s="23">
        <v>8</v>
      </c>
      <c r="Q3326" s="6" t="s">
        <v>33</v>
      </c>
      <c r="R3326" s="12">
        <v>0</v>
      </c>
      <c r="S3326" s="18">
        <v>1</v>
      </c>
      <c r="T3326" s="23">
        <v>1</v>
      </c>
      <c r="V3326" s="6" t="s">
        <v>37</v>
      </c>
      <c r="W3326" s="12">
        <v>11</v>
      </c>
      <c r="X3326" s="18">
        <v>17</v>
      </c>
      <c r="Y3326" s="23">
        <v>28</v>
      </c>
    </row>
    <row r="3327" spans="1:25" ht="13.5" customHeight="1">
      <c r="A3327" s="4"/>
      <c r="B3327" s="10"/>
      <c r="C3327" s="16"/>
      <c r="D3327" s="21"/>
      <c r="E3327" s="4"/>
      <c r="F3327" s="10"/>
      <c r="G3327" s="16"/>
      <c r="H3327" s="21"/>
      <c r="I3327" s="4"/>
      <c r="J3327" s="10"/>
      <c r="K3327" s="16"/>
      <c r="L3327" s="21"/>
      <c r="M3327" s="4"/>
      <c r="N3327" s="10"/>
      <c r="O3327" s="16"/>
      <c r="P3327" s="21"/>
      <c r="Q3327" s="4"/>
      <c r="R3327" s="10"/>
      <c r="S3327" s="16"/>
      <c r="T3327" s="21"/>
      <c r="V3327" s="4"/>
      <c r="W3327" s="10"/>
      <c r="X3327" s="16"/>
      <c r="Y3327" s="21"/>
    </row>
    <row r="3328" spans="1:25" ht="13.5" customHeight="1">
      <c r="A3328" s="5"/>
      <c r="B3328" s="11"/>
      <c r="C3328" s="17"/>
      <c r="D3328" s="22"/>
      <c r="E3328" s="5"/>
      <c r="F3328" s="11"/>
      <c r="G3328" s="17"/>
      <c r="H3328" s="22"/>
      <c r="I3328" s="5"/>
      <c r="J3328" s="11"/>
      <c r="K3328" s="17"/>
      <c r="L3328" s="22"/>
      <c r="M3328" s="5"/>
      <c r="N3328" s="11"/>
      <c r="O3328" s="17"/>
      <c r="P3328" s="22"/>
      <c r="Q3328" s="5"/>
      <c r="R3328" s="11"/>
      <c r="S3328" s="17"/>
      <c r="T3328" s="22"/>
      <c r="V3328" s="5"/>
      <c r="W3328" s="11"/>
      <c r="X3328" s="17"/>
      <c r="Y3328" s="22"/>
    </row>
    <row r="3329" spans="1:25" ht="13.5" customHeight="1">
      <c r="A3329" s="6" t="s">
        <v>39</v>
      </c>
      <c r="B3329" s="12">
        <v>1</v>
      </c>
      <c r="C3329" s="18">
        <v>2</v>
      </c>
      <c r="D3329" s="23">
        <v>3</v>
      </c>
      <c r="E3329" s="6" t="s">
        <v>43</v>
      </c>
      <c r="F3329" s="12">
        <v>0</v>
      </c>
      <c r="G3329" s="18">
        <v>1</v>
      </c>
      <c r="H3329" s="23">
        <v>1</v>
      </c>
      <c r="I3329" s="6" t="s">
        <v>45</v>
      </c>
      <c r="J3329" s="12">
        <v>3</v>
      </c>
      <c r="K3329" s="18">
        <v>4</v>
      </c>
      <c r="L3329" s="23">
        <v>7</v>
      </c>
      <c r="M3329" s="6" t="s">
        <v>47</v>
      </c>
      <c r="N3329" s="12">
        <v>2</v>
      </c>
      <c r="O3329" s="18">
        <v>2</v>
      </c>
      <c r="P3329" s="23">
        <v>4</v>
      </c>
      <c r="Q3329" s="6" t="s">
        <v>8</v>
      </c>
      <c r="R3329" s="12">
        <v>0</v>
      </c>
      <c r="S3329" s="18">
        <v>0</v>
      </c>
      <c r="T3329" s="23">
        <v>0</v>
      </c>
      <c r="V3329" s="6" t="s">
        <v>48</v>
      </c>
      <c r="W3329" s="12">
        <v>16</v>
      </c>
      <c r="X3329" s="18">
        <v>19</v>
      </c>
      <c r="Y3329" s="23">
        <v>35</v>
      </c>
    </row>
    <row r="3330" spans="1:25" ht="13.5" customHeight="1">
      <c r="A3330" s="4"/>
      <c r="B3330" s="10"/>
      <c r="C3330" s="16"/>
      <c r="D3330" s="21"/>
      <c r="E3330" s="4"/>
      <c r="F3330" s="10"/>
      <c r="G3330" s="16"/>
      <c r="H3330" s="21"/>
      <c r="I3330" s="4"/>
      <c r="J3330" s="10"/>
      <c r="K3330" s="16"/>
      <c r="L3330" s="21"/>
      <c r="M3330" s="4"/>
      <c r="N3330" s="10"/>
      <c r="O3330" s="16"/>
      <c r="P3330" s="21"/>
      <c r="Q3330" s="4"/>
      <c r="R3330" s="10"/>
      <c r="S3330" s="16"/>
      <c r="T3330" s="21"/>
      <c r="V3330" s="4"/>
      <c r="W3330" s="10"/>
      <c r="X3330" s="16"/>
      <c r="Y3330" s="21"/>
    </row>
    <row r="3331" spans="1:25" ht="13.5" customHeight="1">
      <c r="A3331" s="5"/>
      <c r="B3331" s="11"/>
      <c r="C3331" s="17"/>
      <c r="D3331" s="22"/>
      <c r="E3331" s="5"/>
      <c r="F3331" s="11"/>
      <c r="G3331" s="17"/>
      <c r="H3331" s="22"/>
      <c r="I3331" s="5"/>
      <c r="J3331" s="11"/>
      <c r="K3331" s="17"/>
      <c r="L3331" s="22"/>
      <c r="M3331" s="5"/>
      <c r="N3331" s="11"/>
      <c r="O3331" s="17"/>
      <c r="P3331" s="22"/>
      <c r="Q3331" s="5"/>
      <c r="R3331" s="11"/>
      <c r="S3331" s="17"/>
      <c r="T3331" s="22"/>
      <c r="V3331" s="5"/>
      <c r="W3331" s="11"/>
      <c r="X3331" s="17"/>
      <c r="Y3331" s="22"/>
    </row>
    <row r="3332" spans="1:25" ht="13.5" customHeight="1">
      <c r="A3332" s="6" t="s">
        <v>50</v>
      </c>
      <c r="B3332" s="12">
        <v>0</v>
      </c>
      <c r="C3332" s="18">
        <v>1</v>
      </c>
      <c r="D3332" s="23">
        <v>1</v>
      </c>
      <c r="E3332" s="6" t="s">
        <v>52</v>
      </c>
      <c r="F3332" s="12">
        <v>2</v>
      </c>
      <c r="G3332" s="18">
        <v>2</v>
      </c>
      <c r="H3332" s="23">
        <v>4</v>
      </c>
      <c r="I3332" s="6" t="s">
        <v>42</v>
      </c>
      <c r="J3332" s="12">
        <v>4</v>
      </c>
      <c r="K3332" s="18">
        <v>5</v>
      </c>
      <c r="L3332" s="23">
        <v>9</v>
      </c>
      <c r="M3332" s="6" t="s">
        <v>54</v>
      </c>
      <c r="N3332" s="12">
        <v>1</v>
      </c>
      <c r="O3332" s="18">
        <v>0</v>
      </c>
      <c r="P3332" s="23">
        <v>1</v>
      </c>
      <c r="Q3332" s="6" t="s">
        <v>55</v>
      </c>
      <c r="R3332" s="12">
        <v>0</v>
      </c>
      <c r="S3332" s="18">
        <v>0</v>
      </c>
      <c r="T3332" s="23">
        <v>0</v>
      </c>
      <c r="V3332" s="6" t="s">
        <v>32</v>
      </c>
      <c r="W3332" s="12">
        <v>11</v>
      </c>
      <c r="X3332" s="18">
        <v>12</v>
      </c>
      <c r="Y3332" s="23">
        <v>23</v>
      </c>
    </row>
    <row r="3333" spans="1:25" ht="13.5" customHeight="1">
      <c r="A3333" s="4"/>
      <c r="B3333" s="10"/>
      <c r="C3333" s="16"/>
      <c r="D3333" s="21"/>
      <c r="E3333" s="4"/>
      <c r="F3333" s="10"/>
      <c r="G3333" s="16"/>
      <c r="H3333" s="21"/>
      <c r="I3333" s="4"/>
      <c r="J3333" s="10"/>
      <c r="K3333" s="16"/>
      <c r="L3333" s="21"/>
      <c r="M3333" s="4"/>
      <c r="N3333" s="10"/>
      <c r="O3333" s="16"/>
      <c r="P3333" s="21"/>
      <c r="Q3333" s="4"/>
      <c r="R3333" s="10"/>
      <c r="S3333" s="16"/>
      <c r="T3333" s="21"/>
      <c r="V3333" s="4"/>
      <c r="W3333" s="10"/>
      <c r="X3333" s="16"/>
      <c r="Y3333" s="21"/>
    </row>
    <row r="3334" spans="1:25" ht="13.5" customHeight="1">
      <c r="A3334" s="5"/>
      <c r="B3334" s="11"/>
      <c r="C3334" s="17"/>
      <c r="D3334" s="22"/>
      <c r="E3334" s="5"/>
      <c r="F3334" s="11"/>
      <c r="G3334" s="17"/>
      <c r="H3334" s="22"/>
      <c r="I3334" s="5"/>
      <c r="J3334" s="11"/>
      <c r="K3334" s="17"/>
      <c r="L3334" s="22"/>
      <c r="M3334" s="5"/>
      <c r="N3334" s="11"/>
      <c r="O3334" s="17"/>
      <c r="P3334" s="22"/>
      <c r="Q3334" s="5"/>
      <c r="R3334" s="11"/>
      <c r="S3334" s="17"/>
      <c r="T3334" s="22"/>
      <c r="V3334" s="5"/>
      <c r="W3334" s="11"/>
      <c r="X3334" s="17"/>
      <c r="Y3334" s="22"/>
    </row>
    <row r="3335" spans="1:25" ht="13.5" customHeight="1">
      <c r="A3335" s="6" t="s">
        <v>56</v>
      </c>
      <c r="B3335" s="12">
        <v>3</v>
      </c>
      <c r="C3335" s="18">
        <v>5</v>
      </c>
      <c r="D3335" s="23">
        <v>8</v>
      </c>
      <c r="E3335" s="6" t="s">
        <v>58</v>
      </c>
      <c r="F3335" s="12">
        <v>2</v>
      </c>
      <c r="G3335" s="18">
        <v>1</v>
      </c>
      <c r="H3335" s="23">
        <v>3</v>
      </c>
      <c r="I3335" s="6" t="s">
        <v>61</v>
      </c>
      <c r="J3335" s="12">
        <v>2</v>
      </c>
      <c r="K3335" s="18">
        <v>3</v>
      </c>
      <c r="L3335" s="23">
        <v>5</v>
      </c>
      <c r="M3335" s="6" t="s">
        <v>3</v>
      </c>
      <c r="N3335" s="12">
        <v>1</v>
      </c>
      <c r="O3335" s="18">
        <v>3</v>
      </c>
      <c r="P3335" s="23">
        <v>4</v>
      </c>
      <c r="Q3335" s="6" t="s">
        <v>63</v>
      </c>
      <c r="R3335" s="12">
        <v>0</v>
      </c>
      <c r="S3335" s="18">
        <v>0</v>
      </c>
      <c r="T3335" s="23">
        <v>0</v>
      </c>
      <c r="V3335" s="6" t="s">
        <v>64</v>
      </c>
      <c r="W3335" s="12">
        <v>8</v>
      </c>
      <c r="X3335" s="18">
        <v>16</v>
      </c>
      <c r="Y3335" s="23">
        <v>24</v>
      </c>
    </row>
    <row r="3336" spans="1:25" ht="13.5" customHeight="1">
      <c r="A3336" s="4"/>
      <c r="B3336" s="10"/>
      <c r="C3336" s="16"/>
      <c r="D3336" s="21"/>
      <c r="E3336" s="4"/>
      <c r="F3336" s="10"/>
      <c r="G3336" s="16"/>
      <c r="H3336" s="21"/>
      <c r="I3336" s="4"/>
      <c r="J3336" s="10"/>
      <c r="K3336" s="16"/>
      <c r="L3336" s="21"/>
      <c r="M3336" s="4"/>
      <c r="N3336" s="10"/>
      <c r="O3336" s="16"/>
      <c r="P3336" s="21"/>
      <c r="Q3336" s="4"/>
      <c r="R3336" s="10"/>
      <c r="S3336" s="16"/>
      <c r="T3336" s="21"/>
      <c r="V3336" s="4"/>
      <c r="W3336" s="10"/>
      <c r="X3336" s="16"/>
      <c r="Y3336" s="21"/>
    </row>
    <row r="3337" spans="1:25" ht="13.5" customHeight="1">
      <c r="A3337" s="5"/>
      <c r="B3337" s="11"/>
      <c r="C3337" s="17"/>
      <c r="D3337" s="22"/>
      <c r="E3337" s="5"/>
      <c r="F3337" s="11"/>
      <c r="G3337" s="17"/>
      <c r="H3337" s="22"/>
      <c r="I3337" s="5"/>
      <c r="J3337" s="11"/>
      <c r="K3337" s="17"/>
      <c r="L3337" s="22"/>
      <c r="M3337" s="5"/>
      <c r="N3337" s="11"/>
      <c r="O3337" s="17"/>
      <c r="P3337" s="22"/>
      <c r="Q3337" s="5"/>
      <c r="R3337" s="11"/>
      <c r="S3337" s="17"/>
      <c r="T3337" s="22"/>
      <c r="V3337" s="5"/>
      <c r="W3337" s="11"/>
      <c r="X3337" s="17"/>
      <c r="Y3337" s="22"/>
    </row>
    <row r="3338" spans="1:25" ht="13.5" customHeight="1">
      <c r="A3338" s="6" t="s">
        <v>66</v>
      </c>
      <c r="B3338" s="12">
        <v>0</v>
      </c>
      <c r="C3338" s="18">
        <v>1</v>
      </c>
      <c r="D3338" s="23">
        <v>1</v>
      </c>
      <c r="E3338" s="6" t="s">
        <v>67</v>
      </c>
      <c r="F3338" s="12">
        <v>4</v>
      </c>
      <c r="G3338" s="18">
        <v>2</v>
      </c>
      <c r="H3338" s="23">
        <v>6</v>
      </c>
      <c r="I3338" s="6" t="s">
        <v>41</v>
      </c>
      <c r="J3338" s="12">
        <v>4</v>
      </c>
      <c r="K3338" s="18">
        <v>7</v>
      </c>
      <c r="L3338" s="23">
        <v>11</v>
      </c>
      <c r="M3338" s="6" t="s">
        <v>70</v>
      </c>
      <c r="N3338" s="12">
        <v>2</v>
      </c>
      <c r="O3338" s="18">
        <v>3</v>
      </c>
      <c r="P3338" s="23">
        <v>5</v>
      </c>
      <c r="Q3338" s="6" t="s">
        <v>71</v>
      </c>
      <c r="R3338" s="12">
        <v>0</v>
      </c>
      <c r="S3338" s="18">
        <v>0</v>
      </c>
      <c r="T3338" s="23">
        <v>0</v>
      </c>
      <c r="V3338" s="6" t="s">
        <v>72</v>
      </c>
      <c r="W3338" s="12">
        <v>7</v>
      </c>
      <c r="X3338" s="18">
        <v>12</v>
      </c>
      <c r="Y3338" s="23">
        <v>19</v>
      </c>
    </row>
    <row r="3339" spans="1:25" ht="13.5" customHeight="1">
      <c r="A3339" s="4"/>
      <c r="B3339" s="10"/>
      <c r="C3339" s="16"/>
      <c r="D3339" s="21"/>
      <c r="E3339" s="4"/>
      <c r="F3339" s="10"/>
      <c r="G3339" s="16"/>
      <c r="H3339" s="21"/>
      <c r="I3339" s="4"/>
      <c r="J3339" s="10"/>
      <c r="K3339" s="16"/>
      <c r="L3339" s="21"/>
      <c r="M3339" s="4"/>
      <c r="N3339" s="10"/>
      <c r="O3339" s="16"/>
      <c r="P3339" s="21"/>
      <c r="Q3339" s="4"/>
      <c r="R3339" s="10"/>
      <c r="S3339" s="16"/>
      <c r="T3339" s="21"/>
      <c r="V3339" s="4"/>
      <c r="W3339" s="10"/>
      <c r="X3339" s="16"/>
      <c r="Y3339" s="21"/>
    </row>
    <row r="3340" spans="1:25" ht="13.5" customHeight="1">
      <c r="A3340" s="5"/>
      <c r="B3340" s="11"/>
      <c r="C3340" s="17"/>
      <c r="D3340" s="22"/>
      <c r="E3340" s="5"/>
      <c r="F3340" s="11"/>
      <c r="G3340" s="17"/>
      <c r="H3340" s="22"/>
      <c r="I3340" s="5"/>
      <c r="J3340" s="11"/>
      <c r="K3340" s="17"/>
      <c r="L3340" s="22"/>
      <c r="M3340" s="5"/>
      <c r="N3340" s="11"/>
      <c r="O3340" s="17"/>
      <c r="P3340" s="22"/>
      <c r="Q3340" s="5"/>
      <c r="R3340" s="11"/>
      <c r="S3340" s="17"/>
      <c r="T3340" s="22"/>
      <c r="V3340" s="5"/>
      <c r="W3340" s="11"/>
      <c r="X3340" s="17"/>
      <c r="Y3340" s="22"/>
    </row>
    <row r="3341" spans="1:25" ht="13.5" customHeight="1">
      <c r="A3341" s="6" t="s">
        <v>73</v>
      </c>
      <c r="B3341" s="12">
        <v>3</v>
      </c>
      <c r="C3341" s="18">
        <v>6</v>
      </c>
      <c r="D3341" s="23">
        <v>9</v>
      </c>
      <c r="E3341" s="6" t="s">
        <v>13</v>
      </c>
      <c r="F3341" s="12">
        <v>2</v>
      </c>
      <c r="G3341" s="18">
        <v>3</v>
      </c>
      <c r="H3341" s="23">
        <v>5</v>
      </c>
      <c r="I3341" s="6" t="s">
        <v>49</v>
      </c>
      <c r="J3341" s="12">
        <v>4</v>
      </c>
      <c r="K3341" s="18">
        <v>2</v>
      </c>
      <c r="L3341" s="23">
        <v>6</v>
      </c>
      <c r="M3341" s="6" t="s">
        <v>60</v>
      </c>
      <c r="N3341" s="12">
        <v>2</v>
      </c>
      <c r="O3341" s="18">
        <v>2</v>
      </c>
      <c r="P3341" s="23">
        <v>4</v>
      </c>
      <c r="Q3341" s="6" t="s">
        <v>57</v>
      </c>
      <c r="R3341" s="12">
        <v>0</v>
      </c>
      <c r="S3341" s="18">
        <v>0</v>
      </c>
      <c r="T3341" s="23">
        <v>0</v>
      </c>
      <c r="V3341" s="6" t="s">
        <v>10</v>
      </c>
      <c r="W3341" s="12">
        <v>10</v>
      </c>
      <c r="X3341" s="18">
        <v>12</v>
      </c>
      <c r="Y3341" s="23">
        <v>22</v>
      </c>
    </row>
    <row r="3342" spans="1:25" ht="13.5" customHeight="1">
      <c r="A3342" s="4"/>
      <c r="B3342" s="10"/>
      <c r="C3342" s="16"/>
      <c r="D3342" s="21"/>
      <c r="E3342" s="4"/>
      <c r="F3342" s="10"/>
      <c r="G3342" s="16"/>
      <c r="H3342" s="21"/>
      <c r="I3342" s="4"/>
      <c r="J3342" s="10"/>
      <c r="K3342" s="16"/>
      <c r="L3342" s="21"/>
      <c r="M3342" s="4"/>
      <c r="N3342" s="10"/>
      <c r="O3342" s="16"/>
      <c r="P3342" s="21"/>
      <c r="Q3342" s="4"/>
      <c r="R3342" s="10"/>
      <c r="S3342" s="16"/>
      <c r="T3342" s="21"/>
      <c r="V3342" s="4"/>
      <c r="W3342" s="10"/>
      <c r="X3342" s="16"/>
      <c r="Y3342" s="21"/>
    </row>
    <row r="3343" spans="1:25" ht="13.5" customHeight="1">
      <c r="A3343" s="5"/>
      <c r="B3343" s="11"/>
      <c r="C3343" s="17"/>
      <c r="D3343" s="22"/>
      <c r="E3343" s="5"/>
      <c r="F3343" s="11"/>
      <c r="G3343" s="17"/>
      <c r="H3343" s="22"/>
      <c r="I3343" s="5"/>
      <c r="J3343" s="11"/>
      <c r="K3343" s="17"/>
      <c r="L3343" s="22"/>
      <c r="M3343" s="5"/>
      <c r="N3343" s="11"/>
      <c r="O3343" s="17"/>
      <c r="P3343" s="22"/>
      <c r="Q3343" s="5"/>
      <c r="R3343" s="11"/>
      <c r="S3343" s="17"/>
      <c r="T3343" s="22"/>
      <c r="V3343" s="5"/>
      <c r="W3343" s="11"/>
      <c r="X3343" s="17"/>
      <c r="Y3343" s="22"/>
    </row>
    <row r="3344" spans="1:25" ht="13.5" customHeight="1">
      <c r="A3344" s="6" t="s">
        <v>62</v>
      </c>
      <c r="B3344" s="12">
        <v>3</v>
      </c>
      <c r="C3344" s="18">
        <v>2</v>
      </c>
      <c r="D3344" s="23">
        <v>5</v>
      </c>
      <c r="E3344" s="6" t="s">
        <v>30</v>
      </c>
      <c r="F3344" s="12">
        <v>1</v>
      </c>
      <c r="G3344" s="18">
        <v>2</v>
      </c>
      <c r="H3344" s="23">
        <v>3</v>
      </c>
      <c r="I3344" s="6" t="s">
        <v>74</v>
      </c>
      <c r="J3344" s="12">
        <v>5</v>
      </c>
      <c r="K3344" s="18">
        <v>1</v>
      </c>
      <c r="L3344" s="23">
        <v>6</v>
      </c>
      <c r="M3344" s="6" t="s">
        <v>68</v>
      </c>
      <c r="N3344" s="12">
        <v>3</v>
      </c>
      <c r="O3344" s="18">
        <v>3</v>
      </c>
      <c r="P3344" s="23">
        <v>6</v>
      </c>
      <c r="Q3344" s="6" t="s">
        <v>35</v>
      </c>
      <c r="R3344" s="12">
        <v>0</v>
      </c>
      <c r="S3344" s="18">
        <v>0</v>
      </c>
      <c r="T3344" s="23">
        <v>0</v>
      </c>
      <c r="V3344" s="6" t="s">
        <v>75</v>
      </c>
      <c r="W3344" s="12">
        <v>15</v>
      </c>
      <c r="X3344" s="18">
        <v>12</v>
      </c>
      <c r="Y3344" s="23">
        <v>27</v>
      </c>
    </row>
    <row r="3345" spans="1:25" ht="13.5" customHeight="1">
      <c r="A3345" s="4"/>
      <c r="B3345" s="10"/>
      <c r="C3345" s="16"/>
      <c r="D3345" s="21"/>
      <c r="E3345" s="4"/>
      <c r="F3345" s="10"/>
      <c r="G3345" s="16"/>
      <c r="H3345" s="21"/>
      <c r="I3345" s="4"/>
      <c r="J3345" s="10"/>
      <c r="K3345" s="16"/>
      <c r="L3345" s="21"/>
      <c r="M3345" s="4"/>
      <c r="N3345" s="10"/>
      <c r="O3345" s="16"/>
      <c r="P3345" s="21"/>
      <c r="Q3345" s="4"/>
      <c r="R3345" s="10"/>
      <c r="S3345" s="16"/>
      <c r="T3345" s="21"/>
      <c r="V3345" s="4"/>
      <c r="W3345" s="10"/>
      <c r="X3345" s="16"/>
      <c r="Y3345" s="21"/>
    </row>
    <row r="3346" spans="1:25" ht="13.5" customHeight="1">
      <c r="A3346" s="5"/>
      <c r="B3346" s="11"/>
      <c r="C3346" s="17"/>
      <c r="D3346" s="22"/>
      <c r="E3346" s="5"/>
      <c r="F3346" s="11"/>
      <c r="G3346" s="17"/>
      <c r="H3346" s="22"/>
      <c r="I3346" s="5"/>
      <c r="J3346" s="11"/>
      <c r="K3346" s="17"/>
      <c r="L3346" s="22"/>
      <c r="M3346" s="5"/>
      <c r="N3346" s="11"/>
      <c r="O3346" s="17"/>
      <c r="P3346" s="22"/>
      <c r="Q3346" s="5"/>
      <c r="R3346" s="11"/>
      <c r="S3346" s="17"/>
      <c r="T3346" s="22"/>
      <c r="V3346" s="5"/>
      <c r="W3346" s="11"/>
      <c r="X3346" s="17"/>
      <c r="Y3346" s="22"/>
    </row>
    <row r="3347" spans="1:25" ht="13.5" customHeight="1">
      <c r="A3347" s="6" t="s">
        <v>53</v>
      </c>
      <c r="B3347" s="12">
        <v>2</v>
      </c>
      <c r="C3347" s="18">
        <v>5</v>
      </c>
      <c r="D3347" s="23">
        <v>7</v>
      </c>
      <c r="E3347" s="6" t="s">
        <v>24</v>
      </c>
      <c r="F3347" s="12">
        <v>2</v>
      </c>
      <c r="G3347" s="18">
        <v>1</v>
      </c>
      <c r="H3347" s="23">
        <v>3</v>
      </c>
      <c r="I3347" s="6" t="s">
        <v>77</v>
      </c>
      <c r="J3347" s="12">
        <v>2</v>
      </c>
      <c r="K3347" s="18">
        <v>0</v>
      </c>
      <c r="L3347" s="23">
        <v>2</v>
      </c>
      <c r="M3347" s="6" t="s">
        <v>44</v>
      </c>
      <c r="N3347" s="12">
        <v>0</v>
      </c>
      <c r="O3347" s="18">
        <v>3</v>
      </c>
      <c r="P3347" s="23">
        <v>3</v>
      </c>
      <c r="Q3347" s="6" t="s">
        <v>46</v>
      </c>
      <c r="R3347" s="12">
        <v>0</v>
      </c>
      <c r="S3347" s="18">
        <v>0</v>
      </c>
      <c r="T3347" s="23">
        <v>0</v>
      </c>
      <c r="V3347" s="6" t="s">
        <v>29</v>
      </c>
      <c r="W3347" s="12">
        <v>15</v>
      </c>
      <c r="X3347" s="18">
        <v>17</v>
      </c>
      <c r="Y3347" s="23">
        <v>32</v>
      </c>
    </row>
    <row r="3348" spans="1:25" ht="13.5" customHeight="1">
      <c r="A3348" s="4"/>
      <c r="B3348" s="10"/>
      <c r="C3348" s="16"/>
      <c r="D3348" s="21"/>
      <c r="E3348" s="4"/>
      <c r="F3348" s="10"/>
      <c r="G3348" s="16"/>
      <c r="H3348" s="21"/>
      <c r="I3348" s="4"/>
      <c r="J3348" s="10"/>
      <c r="K3348" s="16"/>
      <c r="L3348" s="21"/>
      <c r="M3348" s="4"/>
      <c r="N3348" s="10"/>
      <c r="O3348" s="16"/>
      <c r="P3348" s="21"/>
      <c r="Q3348" s="4"/>
      <c r="R3348" s="10"/>
      <c r="S3348" s="16"/>
      <c r="T3348" s="21"/>
      <c r="V3348" s="4"/>
      <c r="W3348" s="10"/>
      <c r="X3348" s="16"/>
      <c r="Y3348" s="21"/>
    </row>
    <row r="3349" spans="1:25" ht="13.5" customHeight="1">
      <c r="A3349" s="5"/>
      <c r="B3349" s="11"/>
      <c r="C3349" s="17"/>
      <c r="D3349" s="22"/>
      <c r="E3349" s="5"/>
      <c r="F3349" s="11"/>
      <c r="G3349" s="17"/>
      <c r="H3349" s="22"/>
      <c r="I3349" s="5"/>
      <c r="J3349" s="11"/>
      <c r="K3349" s="17"/>
      <c r="L3349" s="22"/>
      <c r="M3349" s="5"/>
      <c r="N3349" s="11"/>
      <c r="O3349" s="17"/>
      <c r="P3349" s="22"/>
      <c r="Q3349" s="5"/>
      <c r="R3349" s="11"/>
      <c r="S3349" s="17"/>
      <c r="T3349" s="22"/>
      <c r="V3349" s="5"/>
      <c r="W3349" s="11"/>
      <c r="X3349" s="17"/>
      <c r="Y3349" s="22"/>
    </row>
    <row r="3350" spans="1:25" ht="13.5" customHeight="1">
      <c r="A3350" s="6" t="s">
        <v>78</v>
      </c>
      <c r="B3350" s="12">
        <v>3</v>
      </c>
      <c r="C3350" s="18">
        <v>3</v>
      </c>
      <c r="D3350" s="23">
        <v>6</v>
      </c>
      <c r="E3350" s="6" t="s">
        <v>79</v>
      </c>
      <c r="F3350" s="12">
        <v>1</v>
      </c>
      <c r="G3350" s="18">
        <v>4</v>
      </c>
      <c r="H3350" s="23">
        <v>5</v>
      </c>
      <c r="I3350" s="6" t="s">
        <v>7</v>
      </c>
      <c r="J3350" s="12">
        <v>2</v>
      </c>
      <c r="K3350" s="18">
        <v>4</v>
      </c>
      <c r="L3350" s="23">
        <v>6</v>
      </c>
      <c r="M3350" s="6" t="s">
        <v>59</v>
      </c>
      <c r="N3350" s="12">
        <v>1</v>
      </c>
      <c r="O3350" s="18">
        <v>2</v>
      </c>
      <c r="P3350" s="23">
        <v>3</v>
      </c>
      <c r="Q3350" s="6" t="s">
        <v>80</v>
      </c>
      <c r="R3350" s="12">
        <v>0</v>
      </c>
      <c r="S3350" s="18">
        <v>0</v>
      </c>
      <c r="T3350" s="23">
        <v>0</v>
      </c>
      <c r="V3350" s="6" t="s">
        <v>82</v>
      </c>
      <c r="W3350" s="12">
        <v>19</v>
      </c>
      <c r="X3350" s="18">
        <v>17</v>
      </c>
      <c r="Y3350" s="23">
        <v>36</v>
      </c>
    </row>
    <row r="3351" spans="1:25" ht="13.5" customHeight="1">
      <c r="A3351" s="4"/>
      <c r="B3351" s="10"/>
      <c r="C3351" s="16"/>
      <c r="D3351" s="21"/>
      <c r="E3351" s="4"/>
      <c r="F3351" s="10"/>
      <c r="G3351" s="16"/>
      <c r="H3351" s="21"/>
      <c r="I3351" s="4"/>
      <c r="J3351" s="10"/>
      <c r="K3351" s="16"/>
      <c r="L3351" s="21"/>
      <c r="M3351" s="4"/>
      <c r="N3351" s="10"/>
      <c r="O3351" s="16"/>
      <c r="P3351" s="21"/>
      <c r="Q3351" s="4"/>
      <c r="R3351" s="10"/>
      <c r="S3351" s="16"/>
      <c r="T3351" s="21"/>
      <c r="V3351" s="4"/>
      <c r="W3351" s="10"/>
      <c r="X3351" s="16"/>
      <c r="Y3351" s="21"/>
    </row>
    <row r="3352" spans="1:25" ht="13.5" customHeight="1">
      <c r="A3352" s="5"/>
      <c r="B3352" s="11"/>
      <c r="C3352" s="17"/>
      <c r="D3352" s="22"/>
      <c r="E3352" s="5"/>
      <c r="F3352" s="11"/>
      <c r="G3352" s="17"/>
      <c r="H3352" s="22"/>
      <c r="I3352" s="5"/>
      <c r="J3352" s="11"/>
      <c r="K3352" s="17"/>
      <c r="L3352" s="22"/>
      <c r="M3352" s="5"/>
      <c r="N3352" s="11"/>
      <c r="O3352" s="17"/>
      <c r="P3352" s="22"/>
      <c r="Q3352" s="5"/>
      <c r="R3352" s="11"/>
      <c r="S3352" s="17"/>
      <c r="T3352" s="22"/>
      <c r="V3352" s="5"/>
      <c r="W3352" s="11"/>
      <c r="X3352" s="17"/>
      <c r="Y3352" s="22"/>
    </row>
    <row r="3353" spans="1:25" ht="13.5" customHeight="1">
      <c r="A3353" s="6" t="s">
        <v>83</v>
      </c>
      <c r="B3353" s="12">
        <v>5</v>
      </c>
      <c r="C3353" s="18">
        <v>6</v>
      </c>
      <c r="D3353" s="23">
        <v>11</v>
      </c>
      <c r="E3353" s="6" t="s">
        <v>85</v>
      </c>
      <c r="F3353" s="12">
        <v>2</v>
      </c>
      <c r="G3353" s="18">
        <v>0</v>
      </c>
      <c r="H3353" s="23">
        <v>2</v>
      </c>
      <c r="I3353" s="6" t="s">
        <v>86</v>
      </c>
      <c r="J3353" s="12">
        <v>3</v>
      </c>
      <c r="K3353" s="18">
        <v>3</v>
      </c>
      <c r="L3353" s="23">
        <v>6</v>
      </c>
      <c r="M3353" s="6" t="s">
        <v>69</v>
      </c>
      <c r="N3353" s="12">
        <v>0</v>
      </c>
      <c r="O3353" s="18">
        <v>2</v>
      </c>
      <c r="P3353" s="23">
        <v>2</v>
      </c>
      <c r="Q3353" s="6" t="s">
        <v>87</v>
      </c>
      <c r="R3353" s="12">
        <v>0</v>
      </c>
      <c r="S3353" s="18">
        <v>0</v>
      </c>
      <c r="T3353" s="23">
        <v>0</v>
      </c>
      <c r="V3353" s="6" t="s">
        <v>51</v>
      </c>
      <c r="W3353" s="12">
        <v>14</v>
      </c>
      <c r="X3353" s="18">
        <v>18</v>
      </c>
      <c r="Y3353" s="23">
        <v>32</v>
      </c>
    </row>
    <row r="3354" spans="1:25" ht="13.5" customHeight="1">
      <c r="A3354" s="4"/>
      <c r="B3354" s="10"/>
      <c r="C3354" s="16"/>
      <c r="D3354" s="21"/>
      <c r="E3354" s="4"/>
      <c r="F3354" s="10"/>
      <c r="G3354" s="16"/>
      <c r="H3354" s="21"/>
      <c r="I3354" s="4"/>
      <c r="J3354" s="10"/>
      <c r="K3354" s="16"/>
      <c r="L3354" s="21"/>
      <c r="M3354" s="4"/>
      <c r="N3354" s="10"/>
      <c r="O3354" s="16"/>
      <c r="P3354" s="21"/>
      <c r="Q3354" s="4"/>
      <c r="R3354" s="10"/>
      <c r="S3354" s="16"/>
      <c r="T3354" s="21"/>
      <c r="V3354" s="4"/>
      <c r="W3354" s="10"/>
      <c r="X3354" s="16"/>
      <c r="Y3354" s="21"/>
    </row>
    <row r="3355" spans="1:25" ht="13.5" customHeight="1">
      <c r="A3355" s="5"/>
      <c r="B3355" s="11"/>
      <c r="C3355" s="17"/>
      <c r="D3355" s="22"/>
      <c r="E3355" s="5"/>
      <c r="F3355" s="11"/>
      <c r="G3355" s="17"/>
      <c r="H3355" s="22"/>
      <c r="I3355" s="5"/>
      <c r="J3355" s="11"/>
      <c r="K3355" s="17"/>
      <c r="L3355" s="22"/>
      <c r="M3355" s="5"/>
      <c r="N3355" s="11"/>
      <c r="O3355" s="17"/>
      <c r="P3355" s="22"/>
      <c r="Q3355" s="5"/>
      <c r="R3355" s="11"/>
      <c r="S3355" s="17"/>
      <c r="T3355" s="22"/>
      <c r="V3355" s="5"/>
      <c r="W3355" s="11"/>
      <c r="X3355" s="17"/>
      <c r="Y3355" s="22"/>
    </row>
    <row r="3356" spans="1:25" ht="13.5" customHeight="1">
      <c r="A3356" s="6" t="s">
        <v>89</v>
      </c>
      <c r="B3356" s="12">
        <v>5</v>
      </c>
      <c r="C3356" s="18">
        <v>3</v>
      </c>
      <c r="D3356" s="23">
        <v>8</v>
      </c>
      <c r="E3356" s="6" t="s">
        <v>91</v>
      </c>
      <c r="F3356" s="12">
        <v>4</v>
      </c>
      <c r="G3356" s="18">
        <v>4</v>
      </c>
      <c r="H3356" s="23">
        <v>8</v>
      </c>
      <c r="I3356" s="6" t="s">
        <v>92</v>
      </c>
      <c r="J3356" s="12">
        <v>2</v>
      </c>
      <c r="K3356" s="18">
        <v>4</v>
      </c>
      <c r="L3356" s="23">
        <v>6</v>
      </c>
      <c r="M3356" s="6" t="s">
        <v>94</v>
      </c>
      <c r="N3356" s="12">
        <v>1</v>
      </c>
      <c r="O3356" s="18">
        <v>3</v>
      </c>
      <c r="P3356" s="23">
        <v>4</v>
      </c>
      <c r="Q3356" s="6" t="s">
        <v>95</v>
      </c>
      <c r="R3356" s="12">
        <v>0</v>
      </c>
      <c r="S3356" s="18">
        <v>0</v>
      </c>
      <c r="T3356" s="23">
        <v>0</v>
      </c>
      <c r="V3356" s="6" t="s">
        <v>96</v>
      </c>
      <c r="W3356" s="12">
        <v>17</v>
      </c>
      <c r="X3356" s="18">
        <v>14</v>
      </c>
      <c r="Y3356" s="23">
        <v>31</v>
      </c>
    </row>
    <row r="3357" spans="1:25" ht="13.5" customHeight="1">
      <c r="A3357" s="4"/>
      <c r="B3357" s="10"/>
      <c r="C3357" s="16"/>
      <c r="D3357" s="21"/>
      <c r="E3357" s="4"/>
      <c r="F3357" s="10"/>
      <c r="G3357" s="16"/>
      <c r="H3357" s="21"/>
      <c r="I3357" s="4"/>
      <c r="J3357" s="10"/>
      <c r="K3357" s="16"/>
      <c r="L3357" s="21"/>
      <c r="M3357" s="4"/>
      <c r="N3357" s="10"/>
      <c r="O3357" s="16"/>
      <c r="P3357" s="21"/>
      <c r="Q3357" s="4"/>
      <c r="R3357" s="10"/>
      <c r="S3357" s="16"/>
      <c r="T3357" s="21"/>
      <c r="V3357" s="4"/>
      <c r="W3357" s="10"/>
      <c r="X3357" s="16"/>
      <c r="Y3357" s="21"/>
    </row>
    <row r="3358" spans="1:25" ht="13.5" customHeight="1">
      <c r="A3358" s="5"/>
      <c r="B3358" s="11"/>
      <c r="C3358" s="17"/>
      <c r="D3358" s="22"/>
      <c r="E3358" s="5"/>
      <c r="F3358" s="11"/>
      <c r="G3358" s="17"/>
      <c r="H3358" s="22"/>
      <c r="I3358" s="5"/>
      <c r="J3358" s="11"/>
      <c r="K3358" s="17"/>
      <c r="L3358" s="22"/>
      <c r="M3358" s="5"/>
      <c r="N3358" s="11"/>
      <c r="O3358" s="17"/>
      <c r="P3358" s="22"/>
      <c r="Q3358" s="5"/>
      <c r="R3358" s="11"/>
      <c r="S3358" s="17"/>
      <c r="T3358" s="22"/>
      <c r="V3358" s="5"/>
      <c r="W3358" s="11"/>
      <c r="X3358" s="17"/>
      <c r="Y3358" s="22"/>
    </row>
    <row r="3359" spans="1:25" ht="13.5" customHeight="1">
      <c r="A3359" s="6" t="s">
        <v>40</v>
      </c>
      <c r="B3359" s="12">
        <v>1</v>
      </c>
      <c r="C3359" s="18">
        <v>6</v>
      </c>
      <c r="D3359" s="23">
        <v>7</v>
      </c>
      <c r="E3359" s="6" t="s">
        <v>97</v>
      </c>
      <c r="F3359" s="12">
        <v>4</v>
      </c>
      <c r="G3359" s="18">
        <v>4</v>
      </c>
      <c r="H3359" s="23">
        <v>8</v>
      </c>
      <c r="I3359" s="6" t="s">
        <v>98</v>
      </c>
      <c r="J3359" s="12">
        <v>3</v>
      </c>
      <c r="K3359" s="18">
        <v>1</v>
      </c>
      <c r="L3359" s="23">
        <v>4</v>
      </c>
      <c r="M3359" s="6" t="s">
        <v>99</v>
      </c>
      <c r="N3359" s="12">
        <v>2</v>
      </c>
      <c r="O3359" s="18">
        <v>0</v>
      </c>
      <c r="P3359" s="23">
        <v>2</v>
      </c>
      <c r="Q3359" s="6" t="s">
        <v>100</v>
      </c>
      <c r="R3359" s="12">
        <v>0</v>
      </c>
      <c r="S3359" s="18">
        <v>0</v>
      </c>
      <c r="T3359" s="23">
        <v>0</v>
      </c>
      <c r="V3359" s="6" t="s">
        <v>101</v>
      </c>
      <c r="W3359" s="12">
        <v>11</v>
      </c>
      <c r="X3359" s="18">
        <v>8</v>
      </c>
      <c r="Y3359" s="23">
        <v>19</v>
      </c>
    </row>
    <row r="3360" spans="1:25" ht="13.5" customHeight="1">
      <c r="A3360" s="4"/>
      <c r="B3360" s="10"/>
      <c r="C3360" s="16"/>
      <c r="D3360" s="21"/>
      <c r="E3360" s="4"/>
      <c r="F3360" s="10"/>
      <c r="G3360" s="16"/>
      <c r="H3360" s="21"/>
      <c r="I3360" s="4"/>
      <c r="J3360" s="10"/>
      <c r="K3360" s="16"/>
      <c r="L3360" s="21"/>
      <c r="M3360" s="4"/>
      <c r="N3360" s="10"/>
      <c r="O3360" s="16"/>
      <c r="P3360" s="21"/>
      <c r="Q3360" s="4"/>
      <c r="R3360" s="10"/>
      <c r="S3360" s="16"/>
      <c r="T3360" s="21"/>
      <c r="V3360" s="4"/>
      <c r="W3360" s="10"/>
      <c r="X3360" s="16"/>
      <c r="Y3360" s="21"/>
    </row>
    <row r="3361" spans="1:25" ht="13.5" customHeight="1">
      <c r="A3361" s="5"/>
      <c r="B3361" s="11"/>
      <c r="C3361" s="17"/>
      <c r="D3361" s="22"/>
      <c r="E3361" s="5"/>
      <c r="F3361" s="11"/>
      <c r="G3361" s="17"/>
      <c r="H3361" s="22"/>
      <c r="I3361" s="5"/>
      <c r="J3361" s="11"/>
      <c r="K3361" s="17"/>
      <c r="L3361" s="22"/>
      <c r="M3361" s="5"/>
      <c r="N3361" s="11"/>
      <c r="O3361" s="17"/>
      <c r="P3361" s="22"/>
      <c r="Q3361" s="5"/>
      <c r="R3361" s="11"/>
      <c r="S3361" s="17"/>
      <c r="T3361" s="22"/>
      <c r="V3361" s="5"/>
      <c r="W3361" s="11"/>
      <c r="X3361" s="17"/>
      <c r="Y3361" s="22"/>
    </row>
    <row r="3362" spans="1:25" ht="13.5" customHeight="1">
      <c r="A3362" s="6" t="s">
        <v>103</v>
      </c>
      <c r="B3362" s="12">
        <v>2</v>
      </c>
      <c r="C3362" s="18">
        <v>3</v>
      </c>
      <c r="D3362" s="23">
        <v>5</v>
      </c>
      <c r="E3362" s="6" t="s">
        <v>106</v>
      </c>
      <c r="F3362" s="12">
        <v>4</v>
      </c>
      <c r="G3362" s="18">
        <v>1</v>
      </c>
      <c r="H3362" s="23">
        <v>5</v>
      </c>
      <c r="I3362" s="6" t="s">
        <v>107</v>
      </c>
      <c r="J3362" s="12">
        <v>2</v>
      </c>
      <c r="K3362" s="18">
        <v>0</v>
      </c>
      <c r="L3362" s="23">
        <v>2</v>
      </c>
      <c r="M3362" s="6" t="s">
        <v>108</v>
      </c>
      <c r="N3362" s="12">
        <v>1</v>
      </c>
      <c r="O3362" s="18">
        <v>0</v>
      </c>
      <c r="P3362" s="23">
        <v>1</v>
      </c>
      <c r="Q3362" s="6" t="s">
        <v>109</v>
      </c>
      <c r="R3362" s="12">
        <v>0</v>
      </c>
      <c r="S3362" s="18">
        <v>0</v>
      </c>
      <c r="T3362" s="23">
        <v>0</v>
      </c>
      <c r="V3362" s="6" t="s">
        <v>111</v>
      </c>
      <c r="W3362" s="12">
        <v>16</v>
      </c>
      <c r="X3362" s="18">
        <v>14</v>
      </c>
      <c r="Y3362" s="23">
        <v>30</v>
      </c>
    </row>
    <row r="3363" spans="1:25" ht="13.5" customHeight="1">
      <c r="A3363" s="4"/>
      <c r="B3363" s="10"/>
      <c r="C3363" s="16"/>
      <c r="D3363" s="21"/>
      <c r="E3363" s="4"/>
      <c r="F3363" s="10"/>
      <c r="G3363" s="16"/>
      <c r="H3363" s="21"/>
      <c r="I3363" s="4"/>
      <c r="J3363" s="10"/>
      <c r="K3363" s="16"/>
      <c r="L3363" s="21"/>
      <c r="M3363" s="4"/>
      <c r="N3363" s="10"/>
      <c r="O3363" s="16"/>
      <c r="P3363" s="21"/>
      <c r="Q3363" s="4"/>
      <c r="R3363" s="10"/>
      <c r="S3363" s="16"/>
      <c r="T3363" s="21"/>
      <c r="V3363" s="4"/>
      <c r="W3363" s="10"/>
      <c r="X3363" s="16"/>
      <c r="Y3363" s="21"/>
    </row>
    <row r="3364" spans="1:25" ht="13.5" customHeight="1">
      <c r="A3364" s="5"/>
      <c r="B3364" s="11"/>
      <c r="C3364" s="17"/>
      <c r="D3364" s="22"/>
      <c r="E3364" s="5"/>
      <c r="F3364" s="11"/>
      <c r="G3364" s="17"/>
      <c r="H3364" s="22"/>
      <c r="I3364" s="5"/>
      <c r="J3364" s="11"/>
      <c r="K3364" s="17"/>
      <c r="L3364" s="22"/>
      <c r="M3364" s="5"/>
      <c r="N3364" s="11"/>
      <c r="O3364" s="17"/>
      <c r="P3364" s="22"/>
      <c r="Q3364" s="5"/>
      <c r="R3364" s="11"/>
      <c r="S3364" s="17"/>
      <c r="T3364" s="22"/>
      <c r="V3364" s="5"/>
      <c r="W3364" s="11"/>
      <c r="X3364" s="17"/>
      <c r="Y3364" s="22"/>
    </row>
    <row r="3365" spans="1:25" ht="13.5" customHeight="1">
      <c r="A3365" s="6" t="s">
        <v>14</v>
      </c>
      <c r="B3365" s="12">
        <v>3</v>
      </c>
      <c r="C3365" s="18">
        <v>1</v>
      </c>
      <c r="D3365" s="23">
        <v>4</v>
      </c>
      <c r="E3365" s="6" t="s">
        <v>112</v>
      </c>
      <c r="F3365" s="12">
        <v>1</v>
      </c>
      <c r="G3365" s="18">
        <v>3</v>
      </c>
      <c r="H3365" s="23">
        <v>4</v>
      </c>
      <c r="I3365" s="6" t="s">
        <v>38</v>
      </c>
      <c r="J3365" s="12">
        <v>1</v>
      </c>
      <c r="K3365" s="18">
        <v>0</v>
      </c>
      <c r="L3365" s="23">
        <v>1</v>
      </c>
      <c r="M3365" s="6" t="s">
        <v>113</v>
      </c>
      <c r="N3365" s="12">
        <v>0</v>
      </c>
      <c r="O3365" s="18">
        <v>2</v>
      </c>
      <c r="P3365" s="23">
        <v>2</v>
      </c>
      <c r="Q3365" s="6" t="s">
        <v>114</v>
      </c>
      <c r="R3365" s="12">
        <v>0</v>
      </c>
      <c r="S3365" s="18">
        <v>0</v>
      </c>
      <c r="T3365" s="23">
        <v>0</v>
      </c>
      <c r="V3365" s="6" t="s">
        <v>115</v>
      </c>
      <c r="W3365" s="12">
        <v>12</v>
      </c>
      <c r="X3365" s="18">
        <v>12</v>
      </c>
      <c r="Y3365" s="23">
        <v>24</v>
      </c>
    </row>
    <row r="3366" spans="1:25" ht="13.5" customHeight="1">
      <c r="A3366" s="4"/>
      <c r="B3366" s="10"/>
      <c r="C3366" s="16"/>
      <c r="D3366" s="21"/>
      <c r="E3366" s="4"/>
      <c r="F3366" s="10"/>
      <c r="G3366" s="16"/>
      <c r="H3366" s="21"/>
      <c r="I3366" s="4"/>
      <c r="J3366" s="10"/>
      <c r="K3366" s="16"/>
      <c r="L3366" s="21"/>
      <c r="M3366" s="4"/>
      <c r="N3366" s="10"/>
      <c r="O3366" s="16"/>
      <c r="P3366" s="21"/>
      <c r="Q3366" s="4"/>
      <c r="R3366" s="10"/>
      <c r="S3366" s="16"/>
      <c r="T3366" s="21"/>
      <c r="V3366" s="4"/>
      <c r="W3366" s="10"/>
      <c r="X3366" s="16"/>
      <c r="Y3366" s="21"/>
    </row>
    <row r="3367" spans="1:25" ht="13.5" customHeight="1">
      <c r="A3367" s="5"/>
      <c r="B3367" s="11"/>
      <c r="C3367" s="17"/>
      <c r="D3367" s="22"/>
      <c r="E3367" s="5"/>
      <c r="F3367" s="11"/>
      <c r="G3367" s="17"/>
      <c r="H3367" s="22"/>
      <c r="I3367" s="5"/>
      <c r="J3367" s="11"/>
      <c r="K3367" s="17"/>
      <c r="L3367" s="22"/>
      <c r="M3367" s="5"/>
      <c r="N3367" s="11"/>
      <c r="O3367" s="17"/>
      <c r="P3367" s="22"/>
      <c r="Q3367" s="5"/>
      <c r="R3367" s="11"/>
      <c r="S3367" s="17"/>
      <c r="T3367" s="22"/>
      <c r="V3367" s="5"/>
      <c r="W3367" s="11"/>
      <c r="X3367" s="17"/>
      <c r="Y3367" s="22"/>
    </row>
    <row r="3368" spans="1:25" ht="13.5" customHeight="1">
      <c r="A3368" s="6" t="s">
        <v>116</v>
      </c>
      <c r="B3368" s="12">
        <v>2</v>
      </c>
      <c r="C3368" s="18">
        <v>2</v>
      </c>
      <c r="D3368" s="23">
        <v>4</v>
      </c>
      <c r="E3368" s="6" t="s">
        <v>117</v>
      </c>
      <c r="F3368" s="12">
        <v>2</v>
      </c>
      <c r="G3368" s="18">
        <v>3</v>
      </c>
      <c r="H3368" s="23">
        <v>5</v>
      </c>
      <c r="I3368" s="6" t="s">
        <v>102</v>
      </c>
      <c r="J3368" s="12">
        <v>2</v>
      </c>
      <c r="K3368" s="18">
        <v>6</v>
      </c>
      <c r="L3368" s="23">
        <v>8</v>
      </c>
      <c r="M3368" s="6" t="s">
        <v>118</v>
      </c>
      <c r="N3368" s="12">
        <v>0</v>
      </c>
      <c r="O3368" s="18">
        <v>2</v>
      </c>
      <c r="P3368" s="23">
        <v>2</v>
      </c>
      <c r="Q3368" s="6" t="s">
        <v>119</v>
      </c>
      <c r="R3368" s="12">
        <v>0</v>
      </c>
      <c r="S3368" s="18">
        <v>0</v>
      </c>
      <c r="T3368" s="23">
        <v>0</v>
      </c>
      <c r="V3368" s="6" t="s">
        <v>121</v>
      </c>
      <c r="W3368" s="12">
        <v>12</v>
      </c>
      <c r="X3368" s="18">
        <v>14</v>
      </c>
      <c r="Y3368" s="23">
        <v>26</v>
      </c>
    </row>
    <row r="3369" spans="1:25" ht="13.5" customHeight="1">
      <c r="A3369" s="4"/>
      <c r="B3369" s="10"/>
      <c r="C3369" s="16"/>
      <c r="D3369" s="21"/>
      <c r="E3369" s="4"/>
      <c r="F3369" s="10"/>
      <c r="G3369" s="16"/>
      <c r="H3369" s="21"/>
      <c r="I3369" s="4"/>
      <c r="J3369" s="10"/>
      <c r="K3369" s="16"/>
      <c r="L3369" s="21"/>
      <c r="M3369" s="4"/>
      <c r="N3369" s="10"/>
      <c r="O3369" s="16"/>
      <c r="P3369" s="21"/>
      <c r="Q3369" s="4"/>
      <c r="R3369" s="10"/>
      <c r="S3369" s="16"/>
      <c r="T3369" s="21"/>
      <c r="V3369" s="4"/>
      <c r="W3369" s="10"/>
      <c r="X3369" s="16"/>
      <c r="Y3369" s="21"/>
    </row>
    <row r="3370" spans="1:25" ht="13.5" customHeight="1">
      <c r="A3370" s="5"/>
      <c r="B3370" s="11"/>
      <c r="C3370" s="17"/>
      <c r="D3370" s="22"/>
      <c r="E3370" s="5"/>
      <c r="F3370" s="11"/>
      <c r="G3370" s="17"/>
      <c r="H3370" s="22"/>
      <c r="I3370" s="5"/>
      <c r="J3370" s="11"/>
      <c r="K3370" s="17"/>
      <c r="L3370" s="22"/>
      <c r="M3370" s="5"/>
      <c r="N3370" s="11"/>
      <c r="O3370" s="17"/>
      <c r="P3370" s="22"/>
      <c r="Q3370" s="5"/>
      <c r="R3370" s="11"/>
      <c r="S3370" s="17"/>
      <c r="T3370" s="22"/>
      <c r="V3370" s="5"/>
      <c r="W3370" s="11"/>
      <c r="X3370" s="17"/>
      <c r="Y3370" s="22"/>
    </row>
    <row r="3371" spans="1:25" ht="13.5" customHeight="1">
      <c r="A3371" s="6" t="s">
        <v>122</v>
      </c>
      <c r="B3371" s="12">
        <v>0</v>
      </c>
      <c r="C3371" s="18">
        <v>0</v>
      </c>
      <c r="D3371" s="23">
        <v>0</v>
      </c>
      <c r="E3371" s="6" t="s">
        <v>123</v>
      </c>
      <c r="F3371" s="12">
        <v>5</v>
      </c>
      <c r="G3371" s="18">
        <v>6</v>
      </c>
      <c r="H3371" s="23">
        <v>11</v>
      </c>
      <c r="I3371" s="6" t="s">
        <v>124</v>
      </c>
      <c r="J3371" s="12">
        <v>4</v>
      </c>
      <c r="K3371" s="18">
        <v>2</v>
      </c>
      <c r="L3371" s="23">
        <v>6</v>
      </c>
      <c r="M3371" s="6" t="s">
        <v>125</v>
      </c>
      <c r="N3371" s="12">
        <v>0</v>
      </c>
      <c r="O3371" s="18">
        <v>2</v>
      </c>
      <c r="P3371" s="23">
        <v>2</v>
      </c>
      <c r="Q3371" s="6" t="s">
        <v>126</v>
      </c>
      <c r="R3371" s="12">
        <v>0</v>
      </c>
      <c r="S3371" s="18">
        <v>0</v>
      </c>
      <c r="T3371" s="23">
        <v>0</v>
      </c>
      <c r="V3371" s="6" t="s">
        <v>127</v>
      </c>
      <c r="W3371" s="12">
        <v>8</v>
      </c>
      <c r="X3371" s="18">
        <v>13</v>
      </c>
      <c r="Y3371" s="23">
        <v>21</v>
      </c>
    </row>
    <row r="3372" spans="1:25" ht="13.5" customHeight="1">
      <c r="A3372" s="4"/>
      <c r="B3372" s="10"/>
      <c r="C3372" s="16"/>
      <c r="D3372" s="21"/>
      <c r="E3372" s="4"/>
      <c r="F3372" s="10"/>
      <c r="G3372" s="16"/>
      <c r="H3372" s="21"/>
      <c r="I3372" s="4"/>
      <c r="J3372" s="10"/>
      <c r="K3372" s="16"/>
      <c r="L3372" s="21"/>
      <c r="M3372" s="4"/>
      <c r="N3372" s="10"/>
      <c r="O3372" s="16"/>
      <c r="P3372" s="21"/>
      <c r="Q3372" s="4"/>
      <c r="R3372" s="10"/>
      <c r="S3372" s="16"/>
      <c r="T3372" s="21"/>
      <c r="V3372" s="4"/>
      <c r="W3372" s="10"/>
      <c r="X3372" s="16"/>
      <c r="Y3372" s="21"/>
    </row>
    <row r="3373" spans="1:25" ht="13.5" customHeight="1">
      <c r="A3373" s="5"/>
      <c r="B3373" s="11"/>
      <c r="C3373" s="17"/>
      <c r="D3373" s="22"/>
      <c r="E3373" s="5"/>
      <c r="F3373" s="11"/>
      <c r="G3373" s="17"/>
      <c r="H3373" s="22"/>
      <c r="I3373" s="5"/>
      <c r="J3373" s="11"/>
      <c r="K3373" s="17"/>
      <c r="L3373" s="22"/>
      <c r="M3373" s="5"/>
      <c r="N3373" s="11"/>
      <c r="O3373" s="17"/>
      <c r="P3373" s="22"/>
      <c r="Q3373" s="5"/>
      <c r="R3373" s="11"/>
      <c r="S3373" s="17"/>
      <c r="T3373" s="22"/>
      <c r="V3373" s="5"/>
      <c r="W3373" s="11"/>
      <c r="X3373" s="17"/>
      <c r="Y3373" s="22"/>
    </row>
    <row r="3374" spans="1:25" ht="13.5" customHeight="1">
      <c r="A3374" s="6" t="s">
        <v>128</v>
      </c>
      <c r="B3374" s="12">
        <v>4</v>
      </c>
      <c r="C3374" s="18">
        <v>5</v>
      </c>
      <c r="D3374" s="23">
        <v>9</v>
      </c>
      <c r="E3374" s="6" t="s">
        <v>129</v>
      </c>
      <c r="F3374" s="12">
        <v>3</v>
      </c>
      <c r="G3374" s="18">
        <v>2</v>
      </c>
      <c r="H3374" s="23">
        <v>5</v>
      </c>
      <c r="I3374" s="6" t="s">
        <v>130</v>
      </c>
      <c r="J3374" s="12">
        <v>5</v>
      </c>
      <c r="K3374" s="18">
        <v>2</v>
      </c>
      <c r="L3374" s="23">
        <v>7</v>
      </c>
      <c r="M3374" s="6" t="s">
        <v>131</v>
      </c>
      <c r="N3374" s="12">
        <v>0</v>
      </c>
      <c r="O3374" s="18">
        <v>2</v>
      </c>
      <c r="P3374" s="23">
        <v>2</v>
      </c>
      <c r="Q3374" s="6" t="s">
        <v>27</v>
      </c>
      <c r="R3374" s="12">
        <v>0</v>
      </c>
      <c r="S3374" s="18">
        <v>0</v>
      </c>
      <c r="T3374" s="23">
        <v>0</v>
      </c>
      <c r="V3374" s="6" t="s">
        <v>84</v>
      </c>
      <c r="W3374" s="12">
        <v>4</v>
      </c>
      <c r="X3374" s="18">
        <v>7</v>
      </c>
      <c r="Y3374" s="23">
        <v>11</v>
      </c>
    </row>
    <row r="3375" spans="1:25" ht="13.5" customHeight="1">
      <c r="A3375" s="4"/>
      <c r="B3375" s="10"/>
      <c r="C3375" s="16"/>
      <c r="D3375" s="21"/>
      <c r="E3375" s="4"/>
      <c r="F3375" s="10"/>
      <c r="G3375" s="16"/>
      <c r="H3375" s="21"/>
      <c r="I3375" s="4"/>
      <c r="J3375" s="10"/>
      <c r="K3375" s="16"/>
      <c r="L3375" s="21"/>
      <c r="M3375" s="4"/>
      <c r="N3375" s="10"/>
      <c r="O3375" s="16"/>
      <c r="P3375" s="21"/>
      <c r="Q3375" s="4"/>
      <c r="R3375" s="10"/>
      <c r="S3375" s="16"/>
      <c r="T3375" s="21"/>
      <c r="V3375" s="4"/>
      <c r="W3375" s="10"/>
      <c r="X3375" s="16"/>
      <c r="Y3375" s="21"/>
    </row>
    <row r="3376" spans="1:25" ht="13.5" customHeight="1">
      <c r="A3376" s="5"/>
      <c r="B3376" s="11"/>
      <c r="C3376" s="17"/>
      <c r="D3376" s="22"/>
      <c r="E3376" s="5"/>
      <c r="F3376" s="11"/>
      <c r="G3376" s="17"/>
      <c r="H3376" s="22"/>
      <c r="I3376" s="5"/>
      <c r="J3376" s="11"/>
      <c r="K3376" s="17"/>
      <c r="L3376" s="22"/>
      <c r="M3376" s="5"/>
      <c r="N3376" s="11"/>
      <c r="O3376" s="17"/>
      <c r="P3376" s="22"/>
      <c r="Q3376" s="5"/>
      <c r="R3376" s="11"/>
      <c r="S3376" s="17"/>
      <c r="T3376" s="22"/>
      <c r="V3376" s="5"/>
      <c r="W3376" s="11"/>
      <c r="X3376" s="17"/>
      <c r="Y3376" s="22"/>
    </row>
    <row r="3377" spans="1:25" ht="13.5" customHeight="1">
      <c r="A3377" s="6" t="s">
        <v>132</v>
      </c>
      <c r="B3377" s="12">
        <v>2</v>
      </c>
      <c r="C3377" s="18">
        <v>3</v>
      </c>
      <c r="D3377" s="23">
        <v>5</v>
      </c>
      <c r="E3377" s="6" t="s">
        <v>133</v>
      </c>
      <c r="F3377" s="12">
        <v>2</v>
      </c>
      <c r="G3377" s="18">
        <v>2</v>
      </c>
      <c r="H3377" s="23">
        <v>4</v>
      </c>
      <c r="I3377" s="6" t="s">
        <v>134</v>
      </c>
      <c r="J3377" s="12">
        <v>2</v>
      </c>
      <c r="K3377" s="18">
        <v>2</v>
      </c>
      <c r="L3377" s="23">
        <v>4</v>
      </c>
      <c r="M3377" s="6" t="s">
        <v>105</v>
      </c>
      <c r="N3377" s="12">
        <v>0</v>
      </c>
      <c r="O3377" s="18">
        <v>1</v>
      </c>
      <c r="P3377" s="23">
        <v>1</v>
      </c>
      <c r="Q3377" s="6" t="s">
        <v>76</v>
      </c>
      <c r="R3377" s="12">
        <v>0</v>
      </c>
      <c r="S3377" s="18">
        <v>0</v>
      </c>
      <c r="T3377" s="23">
        <v>0</v>
      </c>
      <c r="V3377" s="6" t="s">
        <v>135</v>
      </c>
      <c r="W3377" s="12">
        <v>0</v>
      </c>
      <c r="X3377" s="18">
        <v>8</v>
      </c>
      <c r="Y3377" s="23">
        <v>8</v>
      </c>
    </row>
    <row r="3378" spans="1:25" ht="13.5" customHeight="1">
      <c r="A3378" s="4"/>
      <c r="B3378" s="10"/>
      <c r="C3378" s="16"/>
      <c r="D3378" s="21"/>
      <c r="E3378" s="4"/>
      <c r="F3378" s="10"/>
      <c r="G3378" s="16"/>
      <c r="H3378" s="21"/>
      <c r="I3378" s="4"/>
      <c r="J3378" s="10"/>
      <c r="K3378" s="16"/>
      <c r="L3378" s="21"/>
      <c r="M3378" s="4"/>
      <c r="N3378" s="10"/>
      <c r="O3378" s="16"/>
      <c r="P3378" s="21"/>
      <c r="Q3378" s="4"/>
      <c r="R3378" s="10"/>
      <c r="S3378" s="16"/>
      <c r="T3378" s="21"/>
      <c r="V3378" s="4"/>
      <c r="W3378" s="10"/>
      <c r="X3378" s="16"/>
      <c r="Y3378" s="21"/>
    </row>
    <row r="3379" spans="1:25" ht="13.5" customHeight="1">
      <c r="A3379" s="5"/>
      <c r="B3379" s="11"/>
      <c r="C3379" s="17"/>
      <c r="D3379" s="22"/>
      <c r="E3379" s="5"/>
      <c r="F3379" s="11"/>
      <c r="G3379" s="17"/>
      <c r="H3379" s="22"/>
      <c r="I3379" s="5"/>
      <c r="J3379" s="11"/>
      <c r="K3379" s="17"/>
      <c r="L3379" s="22"/>
      <c r="M3379" s="5"/>
      <c r="N3379" s="11"/>
      <c r="O3379" s="17"/>
      <c r="P3379" s="22"/>
      <c r="Q3379" s="5"/>
      <c r="R3379" s="11"/>
      <c r="S3379" s="17"/>
      <c r="T3379" s="22"/>
      <c r="V3379" s="5"/>
      <c r="W3379" s="11"/>
      <c r="X3379" s="17"/>
      <c r="Y3379" s="22"/>
    </row>
    <row r="3380" spans="1:25" ht="13.5" customHeight="1">
      <c r="A3380" s="6" t="s">
        <v>136</v>
      </c>
      <c r="B3380" s="12">
        <v>3</v>
      </c>
      <c r="C3380" s="18">
        <v>2</v>
      </c>
      <c r="D3380" s="23">
        <v>5</v>
      </c>
      <c r="E3380" s="6" t="s">
        <v>104</v>
      </c>
      <c r="F3380" s="12">
        <v>3</v>
      </c>
      <c r="G3380" s="18">
        <v>4</v>
      </c>
      <c r="H3380" s="23">
        <v>7</v>
      </c>
      <c r="I3380" s="6" t="s">
        <v>137</v>
      </c>
      <c r="J3380" s="12">
        <v>3</v>
      </c>
      <c r="K3380" s="18">
        <v>2</v>
      </c>
      <c r="L3380" s="23">
        <v>5</v>
      </c>
      <c r="M3380" s="6" t="s">
        <v>138</v>
      </c>
      <c r="N3380" s="12">
        <v>0</v>
      </c>
      <c r="O3380" s="18">
        <v>1</v>
      </c>
      <c r="P3380" s="23">
        <v>1</v>
      </c>
      <c r="Q3380" s="6" t="s">
        <v>139</v>
      </c>
      <c r="R3380" s="12">
        <v>0</v>
      </c>
      <c r="S3380" s="18">
        <v>0</v>
      </c>
      <c r="T3380" s="23">
        <v>0</v>
      </c>
      <c r="V3380" s="6" t="s">
        <v>140</v>
      </c>
      <c r="W3380" s="12">
        <v>0</v>
      </c>
      <c r="X3380" s="18">
        <v>3</v>
      </c>
      <c r="Y3380" s="23">
        <v>3</v>
      </c>
    </row>
    <row r="3381" spans="1:25" ht="13.5" customHeight="1">
      <c r="A3381" s="4"/>
      <c r="B3381" s="10"/>
      <c r="C3381" s="16"/>
      <c r="D3381" s="21"/>
      <c r="E3381" s="4"/>
      <c r="F3381" s="10"/>
      <c r="G3381" s="16"/>
      <c r="H3381" s="21"/>
      <c r="I3381" s="4"/>
      <c r="J3381" s="10"/>
      <c r="K3381" s="16"/>
      <c r="L3381" s="21"/>
      <c r="M3381" s="4"/>
      <c r="N3381" s="10"/>
      <c r="O3381" s="16"/>
      <c r="P3381" s="21"/>
      <c r="Q3381" s="4"/>
      <c r="R3381" s="10"/>
      <c r="S3381" s="16"/>
      <c r="T3381" s="21"/>
      <c r="V3381" s="4"/>
      <c r="W3381" s="10"/>
      <c r="X3381" s="16"/>
      <c r="Y3381" s="21"/>
    </row>
    <row r="3382" spans="1:25" ht="13.5" customHeight="1">
      <c r="A3382" s="5"/>
      <c r="B3382" s="11"/>
      <c r="C3382" s="17"/>
      <c r="D3382" s="22"/>
      <c r="E3382" s="5"/>
      <c r="F3382" s="11"/>
      <c r="G3382" s="17"/>
      <c r="H3382" s="22"/>
      <c r="I3382" s="5"/>
      <c r="J3382" s="11"/>
      <c r="K3382" s="17"/>
      <c r="L3382" s="22"/>
      <c r="M3382" s="5"/>
      <c r="N3382" s="11"/>
      <c r="O3382" s="17"/>
      <c r="P3382" s="22"/>
      <c r="Q3382" s="5"/>
      <c r="R3382" s="11"/>
      <c r="S3382" s="17"/>
      <c r="T3382" s="22"/>
      <c r="V3382" s="5"/>
      <c r="W3382" s="11"/>
      <c r="X3382" s="17"/>
      <c r="Y3382" s="22"/>
    </row>
    <row r="3383" spans="1:25" ht="13.5" customHeight="1">
      <c r="A3383" s="6" t="s">
        <v>141</v>
      </c>
      <c r="B3383" s="12">
        <v>1</v>
      </c>
      <c r="C3383" s="18">
        <v>3</v>
      </c>
      <c r="D3383" s="23">
        <v>4</v>
      </c>
      <c r="E3383" s="6" t="s">
        <v>143</v>
      </c>
      <c r="F3383" s="12">
        <v>4</v>
      </c>
      <c r="G3383" s="18">
        <v>1</v>
      </c>
      <c r="H3383" s="23">
        <v>5</v>
      </c>
      <c r="I3383" s="6" t="s">
        <v>144</v>
      </c>
      <c r="J3383" s="12">
        <v>0</v>
      </c>
      <c r="K3383" s="18">
        <v>2</v>
      </c>
      <c r="L3383" s="23">
        <v>2</v>
      </c>
      <c r="M3383" s="6" t="s">
        <v>145</v>
      </c>
      <c r="N3383" s="12">
        <v>0</v>
      </c>
      <c r="O3383" s="18">
        <v>0</v>
      </c>
      <c r="P3383" s="23">
        <v>0</v>
      </c>
      <c r="Q3383" s="6" t="s">
        <v>146</v>
      </c>
      <c r="R3383" s="12">
        <v>0</v>
      </c>
      <c r="S3383" s="18">
        <v>0</v>
      </c>
      <c r="T3383" s="23">
        <v>0</v>
      </c>
      <c r="V3383" s="6" t="s">
        <v>81</v>
      </c>
      <c r="W3383" s="12">
        <v>0</v>
      </c>
      <c r="X3383" s="18">
        <v>1</v>
      </c>
      <c r="Y3383" s="23">
        <v>1</v>
      </c>
    </row>
    <row r="3384" spans="1:25" ht="13.5" customHeight="1">
      <c r="A3384" s="4"/>
      <c r="B3384" s="10"/>
      <c r="C3384" s="16"/>
      <c r="D3384" s="21"/>
      <c r="E3384" s="4"/>
      <c r="F3384" s="10"/>
      <c r="G3384" s="16"/>
      <c r="H3384" s="21"/>
      <c r="I3384" s="4"/>
      <c r="J3384" s="10"/>
      <c r="K3384" s="16"/>
      <c r="L3384" s="21"/>
      <c r="M3384" s="4"/>
      <c r="N3384" s="10"/>
      <c r="O3384" s="16"/>
      <c r="P3384" s="21"/>
      <c r="Q3384" s="4"/>
      <c r="R3384" s="10"/>
      <c r="S3384" s="16"/>
      <c r="T3384" s="21"/>
      <c r="V3384" s="4"/>
      <c r="W3384" s="10"/>
      <c r="X3384" s="16"/>
      <c r="Y3384" s="21"/>
    </row>
    <row r="3385" spans="1:25" ht="13.5" customHeight="1">
      <c r="A3385" s="5"/>
      <c r="B3385" s="11"/>
      <c r="C3385" s="17"/>
      <c r="D3385" s="22"/>
      <c r="E3385" s="5"/>
      <c r="F3385" s="11"/>
      <c r="G3385" s="17"/>
      <c r="H3385" s="22"/>
      <c r="I3385" s="5"/>
      <c r="J3385" s="11"/>
      <c r="K3385" s="17"/>
      <c r="L3385" s="22"/>
      <c r="M3385" s="5"/>
      <c r="N3385" s="11"/>
      <c r="O3385" s="17"/>
      <c r="P3385" s="22"/>
      <c r="Q3385" s="7"/>
      <c r="R3385" s="13"/>
      <c r="S3385" s="19"/>
      <c r="T3385" s="24"/>
      <c r="V3385" s="7"/>
      <c r="W3385" s="13"/>
      <c r="X3385" s="19"/>
      <c r="Y3385" s="24"/>
    </row>
    <row r="3386" spans="1:25" ht="13.5" customHeight="1">
      <c r="A3386" s="6" t="s">
        <v>147</v>
      </c>
      <c r="B3386" s="12">
        <v>2</v>
      </c>
      <c r="C3386" s="18">
        <v>1</v>
      </c>
      <c r="D3386" s="23">
        <v>3</v>
      </c>
      <c r="E3386" s="6" t="s">
        <v>148</v>
      </c>
      <c r="F3386" s="12">
        <v>6</v>
      </c>
      <c r="G3386" s="18">
        <v>5</v>
      </c>
      <c r="H3386" s="23">
        <v>11</v>
      </c>
      <c r="I3386" s="6" t="s">
        <v>149</v>
      </c>
      <c r="J3386" s="12">
        <v>4</v>
      </c>
      <c r="K3386" s="18">
        <v>3</v>
      </c>
      <c r="L3386" s="23">
        <v>7</v>
      </c>
      <c r="M3386" s="6" t="s">
        <v>150</v>
      </c>
      <c r="N3386" s="12">
        <v>0</v>
      </c>
      <c r="O3386" s="18">
        <v>0</v>
      </c>
      <c r="P3386" s="23">
        <v>0</v>
      </c>
      <c r="Q3386" s="25" t="s">
        <v>151</v>
      </c>
      <c r="R3386" s="28">
        <v>211</v>
      </c>
      <c r="S3386" s="28">
        <v>260</v>
      </c>
      <c r="T3386" s="28">
        <v>471</v>
      </c>
      <c r="V3386" s="25" t="s">
        <v>151</v>
      </c>
      <c r="W3386" s="28">
        <v>211</v>
      </c>
      <c r="X3386" s="28">
        <v>260</v>
      </c>
      <c r="Y3386" s="28">
        <v>471</v>
      </c>
    </row>
    <row r="3387" spans="1:25" ht="13.5" customHeight="1">
      <c r="A3387" s="4"/>
      <c r="B3387" s="10"/>
      <c r="C3387" s="16"/>
      <c r="D3387" s="21"/>
      <c r="E3387" s="4"/>
      <c r="F3387" s="10"/>
      <c r="G3387" s="16"/>
      <c r="H3387" s="21"/>
      <c r="I3387" s="4"/>
      <c r="J3387" s="10"/>
      <c r="K3387" s="16"/>
      <c r="L3387" s="21"/>
      <c r="M3387" s="4"/>
      <c r="N3387" s="10"/>
      <c r="O3387" s="16"/>
      <c r="P3387" s="21"/>
      <c r="Q3387" s="26"/>
      <c r="R3387" s="40"/>
      <c r="S3387" s="40"/>
      <c r="T3387" s="40"/>
      <c r="V3387" s="26"/>
      <c r="W3387" s="40"/>
      <c r="X3387" s="40"/>
      <c r="Y3387" s="40"/>
    </row>
    <row r="3388" spans="1:25" ht="13.5" customHeight="1">
      <c r="A3388" s="5"/>
      <c r="B3388" s="11"/>
      <c r="C3388" s="17"/>
      <c r="D3388" s="22"/>
      <c r="E3388" s="5"/>
      <c r="F3388" s="11"/>
      <c r="G3388" s="17"/>
      <c r="H3388" s="22"/>
      <c r="I3388" s="5"/>
      <c r="J3388" s="11"/>
      <c r="K3388" s="17"/>
      <c r="L3388" s="22"/>
      <c r="M3388" s="5"/>
      <c r="N3388" s="11"/>
      <c r="O3388" s="17"/>
      <c r="P3388" s="22"/>
      <c r="Q3388" s="25" t="s">
        <v>36</v>
      </c>
      <c r="R3388" s="32">
        <v>52</v>
      </c>
      <c r="S3388" s="32">
        <v>72</v>
      </c>
      <c r="T3388" s="32">
        <v>124</v>
      </c>
    </row>
    <row r="3389" spans="1:25" ht="13.5" customHeight="1">
      <c r="A3389" s="6" t="s">
        <v>152</v>
      </c>
      <c r="B3389" s="12">
        <v>1</v>
      </c>
      <c r="C3389" s="18">
        <v>4</v>
      </c>
      <c r="D3389" s="23">
        <v>5</v>
      </c>
      <c r="E3389" s="6" t="s">
        <v>154</v>
      </c>
      <c r="F3389" s="12">
        <v>2</v>
      </c>
      <c r="G3389" s="18">
        <v>6</v>
      </c>
      <c r="H3389" s="23">
        <v>8</v>
      </c>
      <c r="I3389" s="6" t="s">
        <v>156</v>
      </c>
      <c r="J3389" s="12">
        <v>1</v>
      </c>
      <c r="K3389" s="18">
        <v>3</v>
      </c>
      <c r="L3389" s="23">
        <v>4</v>
      </c>
      <c r="M3389" s="6" t="s">
        <v>157</v>
      </c>
      <c r="N3389" s="12">
        <v>0</v>
      </c>
      <c r="O3389" s="18">
        <v>2</v>
      </c>
      <c r="P3389" s="23">
        <v>2</v>
      </c>
      <c r="Q3389" s="26"/>
      <c r="R3389" s="33"/>
      <c r="S3389" s="33"/>
      <c r="T3389" s="33"/>
    </row>
    <row r="3390" spans="1:25" ht="13.5" customHeight="1">
      <c r="A3390" s="4"/>
      <c r="B3390" s="10"/>
      <c r="C3390" s="16"/>
      <c r="D3390" s="21"/>
      <c r="E3390" s="4"/>
      <c r="F3390" s="10"/>
      <c r="G3390" s="16"/>
      <c r="H3390" s="21"/>
      <c r="I3390" s="4"/>
      <c r="J3390" s="10"/>
      <c r="K3390" s="16"/>
      <c r="L3390" s="21"/>
      <c r="M3390" s="4"/>
      <c r="N3390" s="10"/>
      <c r="O3390" s="16"/>
      <c r="P3390" s="21"/>
      <c r="Q3390" s="25" t="s">
        <v>153</v>
      </c>
      <c r="R3390" s="32">
        <v>44</v>
      </c>
      <c r="S3390" s="32">
        <v>44</v>
      </c>
      <c r="T3390" s="32">
        <v>44</v>
      </c>
    </row>
    <row r="3391" spans="1:25" ht="13.5" customHeight="1">
      <c r="A3391" s="5"/>
      <c r="B3391" s="11"/>
      <c r="C3391" s="17"/>
      <c r="D3391" s="22"/>
      <c r="E3391" s="5"/>
      <c r="F3391" s="11"/>
      <c r="G3391" s="17"/>
      <c r="H3391" s="22"/>
      <c r="I3391" s="5"/>
      <c r="J3391" s="11"/>
      <c r="K3391" s="17"/>
      <c r="L3391" s="22"/>
      <c r="M3391" s="5"/>
      <c r="N3391" s="11"/>
      <c r="O3391" s="17"/>
      <c r="P3391" s="22"/>
      <c r="Q3391" s="26"/>
      <c r="R3391" s="33"/>
      <c r="S3391" s="33"/>
      <c r="T3391" s="33"/>
    </row>
    <row r="3392" spans="1:25" ht="13.5" customHeight="1">
      <c r="A3392" s="6" t="s">
        <v>158</v>
      </c>
      <c r="B3392" s="12">
        <v>2</v>
      </c>
      <c r="C3392" s="18">
        <v>4</v>
      </c>
      <c r="D3392" s="23">
        <v>6</v>
      </c>
      <c r="E3392" s="6" t="s">
        <v>88</v>
      </c>
      <c r="F3392" s="12">
        <v>1</v>
      </c>
      <c r="G3392" s="18">
        <v>3</v>
      </c>
      <c r="H3392" s="23">
        <v>4</v>
      </c>
      <c r="I3392" s="6" t="s">
        <v>159</v>
      </c>
      <c r="J3392" s="12">
        <v>2</v>
      </c>
      <c r="K3392" s="18">
        <v>3</v>
      </c>
      <c r="L3392" s="23">
        <v>5</v>
      </c>
      <c r="M3392" s="6" t="s">
        <v>160</v>
      </c>
      <c r="N3392" s="12">
        <v>0</v>
      </c>
      <c r="O3392" s="18">
        <v>1</v>
      </c>
      <c r="P3392" s="23">
        <v>1</v>
      </c>
    </row>
    <row r="3393" spans="1:25" ht="13.5" customHeight="1">
      <c r="A3393" s="4"/>
      <c r="B3393" s="10"/>
      <c r="C3393" s="16"/>
      <c r="D3393" s="21"/>
      <c r="E3393" s="4"/>
      <c r="F3393" s="10"/>
      <c r="G3393" s="16"/>
      <c r="H3393" s="21"/>
      <c r="I3393" s="4"/>
      <c r="J3393" s="10"/>
      <c r="K3393" s="16"/>
      <c r="L3393" s="21"/>
      <c r="M3393" s="4"/>
      <c r="N3393" s="10"/>
      <c r="O3393" s="16"/>
      <c r="P3393" s="21"/>
      <c r="Q3393" s="27" t="s">
        <v>161</v>
      </c>
      <c r="R3393" s="34"/>
      <c r="S3393" s="34"/>
      <c r="T3393" s="34"/>
    </row>
    <row r="3394" spans="1:25" ht="13.5" customHeight="1">
      <c r="A3394" s="5"/>
      <c r="B3394" s="11"/>
      <c r="C3394" s="17"/>
      <c r="D3394" s="22"/>
      <c r="E3394" s="5"/>
      <c r="F3394" s="11"/>
      <c r="G3394" s="17"/>
      <c r="H3394" s="22"/>
      <c r="I3394" s="5"/>
      <c r="J3394" s="11"/>
      <c r="K3394" s="17"/>
      <c r="L3394" s="22"/>
      <c r="M3394" s="5"/>
      <c r="N3394" s="11"/>
      <c r="O3394" s="17"/>
      <c r="P3394" s="22"/>
      <c r="Q3394" s="25" t="s">
        <v>151</v>
      </c>
      <c r="R3394" s="32">
        <v>1</v>
      </c>
      <c r="S3394" s="32">
        <v>9</v>
      </c>
      <c r="T3394" s="32">
        <v>10</v>
      </c>
    </row>
    <row r="3395" spans="1:25" ht="13.5" customHeight="1">
      <c r="A3395" s="6" t="s">
        <v>155</v>
      </c>
      <c r="B3395" s="12">
        <v>2</v>
      </c>
      <c r="C3395" s="18">
        <v>4</v>
      </c>
      <c r="D3395" s="23">
        <v>6</v>
      </c>
      <c r="E3395" s="6" t="s">
        <v>163</v>
      </c>
      <c r="F3395" s="12">
        <v>6</v>
      </c>
      <c r="G3395" s="18">
        <v>2</v>
      </c>
      <c r="H3395" s="23">
        <v>8</v>
      </c>
      <c r="I3395" s="6" t="s">
        <v>93</v>
      </c>
      <c r="J3395" s="12">
        <v>5</v>
      </c>
      <c r="K3395" s="18">
        <v>1</v>
      </c>
      <c r="L3395" s="23">
        <v>6</v>
      </c>
      <c r="M3395" s="6" t="s">
        <v>164</v>
      </c>
      <c r="N3395" s="12">
        <v>0</v>
      </c>
      <c r="O3395" s="18">
        <v>0</v>
      </c>
      <c r="P3395" s="23">
        <v>0</v>
      </c>
      <c r="Q3395" s="26"/>
      <c r="R3395" s="33"/>
      <c r="S3395" s="33"/>
      <c r="T3395" s="33"/>
    </row>
    <row r="3396" spans="1:25" ht="13.5" customHeight="1">
      <c r="A3396" s="4"/>
      <c r="B3396" s="10"/>
      <c r="C3396" s="16"/>
      <c r="D3396" s="21"/>
      <c r="E3396" s="4"/>
      <c r="F3396" s="10"/>
      <c r="G3396" s="16"/>
      <c r="H3396" s="21"/>
      <c r="I3396" s="4"/>
      <c r="J3396" s="10"/>
      <c r="K3396" s="16"/>
      <c r="L3396" s="21"/>
      <c r="M3396" s="4"/>
      <c r="N3396" s="10"/>
      <c r="O3396" s="16"/>
      <c r="P3396" s="21"/>
    </row>
    <row r="3397" spans="1:25" ht="13.5" customHeight="1">
      <c r="A3397" s="7"/>
      <c r="B3397" s="13"/>
      <c r="C3397" s="19"/>
      <c r="D3397" s="24"/>
      <c r="E3397" s="7"/>
      <c r="F3397" s="13"/>
      <c r="G3397" s="19"/>
      <c r="H3397" s="24"/>
      <c r="I3397" s="7"/>
      <c r="J3397" s="13"/>
      <c r="K3397" s="19"/>
      <c r="L3397" s="24"/>
      <c r="M3397" s="7"/>
      <c r="N3397" s="13"/>
      <c r="O3397" s="19"/>
      <c r="P3397" s="24"/>
    </row>
    <row r="3398" spans="1:25">
      <c r="V3398" t="s">
        <v>179</v>
      </c>
    </row>
    <row r="3399" spans="1:25">
      <c r="A3399" t="s">
        <v>219</v>
      </c>
    </row>
    <row r="3400" spans="1:25">
      <c r="A3400" s="1" t="s">
        <v>5</v>
      </c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</row>
    <row r="3401" spans="1:25">
      <c r="A3401" s="2" t="s">
        <v>15</v>
      </c>
      <c r="B3401" s="8" t="s">
        <v>17</v>
      </c>
      <c r="C3401" s="14" t="s">
        <v>16</v>
      </c>
      <c r="D3401" s="2" t="s">
        <v>12</v>
      </c>
      <c r="E3401" s="2" t="s">
        <v>15</v>
      </c>
      <c r="F3401" s="8" t="s">
        <v>17</v>
      </c>
      <c r="G3401" s="14" t="s">
        <v>16</v>
      </c>
      <c r="H3401" s="2" t="s">
        <v>12</v>
      </c>
      <c r="I3401" s="2" t="s">
        <v>15</v>
      </c>
      <c r="J3401" s="8" t="s">
        <v>17</v>
      </c>
      <c r="K3401" s="14" t="s">
        <v>16</v>
      </c>
      <c r="L3401" s="2" t="s">
        <v>12</v>
      </c>
      <c r="M3401" s="2" t="s">
        <v>15</v>
      </c>
      <c r="N3401" s="8" t="s">
        <v>17</v>
      </c>
      <c r="O3401" s="14" t="s">
        <v>16</v>
      </c>
      <c r="P3401" s="2" t="s">
        <v>12</v>
      </c>
      <c r="Q3401" s="2" t="s">
        <v>15</v>
      </c>
      <c r="R3401" s="8" t="s">
        <v>17</v>
      </c>
      <c r="S3401" s="14" t="s">
        <v>16</v>
      </c>
      <c r="T3401" s="2" t="s">
        <v>12</v>
      </c>
      <c r="V3401" s="2" t="s">
        <v>9</v>
      </c>
      <c r="W3401" s="8" t="s">
        <v>17</v>
      </c>
      <c r="X3401" s="14" t="s">
        <v>16</v>
      </c>
      <c r="Y3401" s="2" t="s">
        <v>12</v>
      </c>
    </row>
    <row r="3402" spans="1:25" ht="13.5" customHeight="1">
      <c r="A3402" s="3" t="s">
        <v>19</v>
      </c>
      <c r="B3402" s="9">
        <v>4</v>
      </c>
      <c r="C3402" s="15">
        <v>1</v>
      </c>
      <c r="D3402" s="20">
        <v>5</v>
      </c>
      <c r="E3402" s="3" t="s">
        <v>2</v>
      </c>
      <c r="F3402" s="9">
        <v>4</v>
      </c>
      <c r="G3402" s="15">
        <v>3</v>
      </c>
      <c r="H3402" s="20">
        <v>7</v>
      </c>
      <c r="I3402" s="3" t="s">
        <v>20</v>
      </c>
      <c r="J3402" s="9">
        <v>10</v>
      </c>
      <c r="K3402" s="15">
        <v>4</v>
      </c>
      <c r="L3402" s="20">
        <v>14</v>
      </c>
      <c r="M3402" s="3" t="s">
        <v>21</v>
      </c>
      <c r="N3402" s="9">
        <v>3</v>
      </c>
      <c r="O3402" s="15">
        <v>4</v>
      </c>
      <c r="P3402" s="20">
        <v>7</v>
      </c>
      <c r="Q3402" s="3" t="s">
        <v>23</v>
      </c>
      <c r="R3402" s="9">
        <v>0</v>
      </c>
      <c r="S3402" s="15">
        <v>0</v>
      </c>
      <c r="T3402" s="20">
        <v>0</v>
      </c>
      <c r="V3402" s="3" t="s">
        <v>25</v>
      </c>
      <c r="W3402" s="9">
        <v>13</v>
      </c>
      <c r="X3402" s="15">
        <v>12</v>
      </c>
      <c r="Y3402" s="20">
        <v>25</v>
      </c>
    </row>
    <row r="3403" spans="1:25" ht="13.5" customHeight="1">
      <c r="A3403" s="4"/>
      <c r="B3403" s="10"/>
      <c r="C3403" s="16"/>
      <c r="D3403" s="21"/>
      <c r="E3403" s="4"/>
      <c r="F3403" s="10"/>
      <c r="G3403" s="16"/>
      <c r="H3403" s="21"/>
      <c r="I3403" s="4"/>
      <c r="J3403" s="10"/>
      <c r="K3403" s="16"/>
      <c r="L3403" s="21"/>
      <c r="M3403" s="4"/>
      <c r="N3403" s="10"/>
      <c r="O3403" s="16"/>
      <c r="P3403" s="21"/>
      <c r="Q3403" s="4"/>
      <c r="R3403" s="10"/>
      <c r="S3403" s="16"/>
      <c r="T3403" s="21"/>
      <c r="V3403" s="4"/>
      <c r="W3403" s="10"/>
      <c r="X3403" s="16"/>
      <c r="Y3403" s="21"/>
    </row>
    <row r="3404" spans="1:25" ht="13.5" customHeight="1">
      <c r="A3404" s="5"/>
      <c r="B3404" s="11"/>
      <c r="C3404" s="17"/>
      <c r="D3404" s="22"/>
      <c r="E3404" s="5"/>
      <c r="F3404" s="11"/>
      <c r="G3404" s="17"/>
      <c r="H3404" s="22"/>
      <c r="I3404" s="5"/>
      <c r="J3404" s="11"/>
      <c r="K3404" s="17"/>
      <c r="L3404" s="22"/>
      <c r="M3404" s="5"/>
      <c r="N3404" s="11"/>
      <c r="O3404" s="17"/>
      <c r="P3404" s="22"/>
      <c r="Q3404" s="5"/>
      <c r="R3404" s="11"/>
      <c r="S3404" s="17"/>
      <c r="T3404" s="22"/>
      <c r="V3404" s="5"/>
      <c r="W3404" s="11"/>
      <c r="X3404" s="17"/>
      <c r="Y3404" s="22"/>
    </row>
    <row r="3405" spans="1:25" ht="13.5" customHeight="1">
      <c r="A3405" s="6" t="s">
        <v>26</v>
      </c>
      <c r="B3405" s="12">
        <v>2</v>
      </c>
      <c r="C3405" s="18">
        <v>2</v>
      </c>
      <c r="D3405" s="23">
        <v>4</v>
      </c>
      <c r="E3405" s="6" t="s">
        <v>18</v>
      </c>
      <c r="F3405" s="12">
        <v>7</v>
      </c>
      <c r="G3405" s="18">
        <v>4</v>
      </c>
      <c r="H3405" s="23">
        <v>11</v>
      </c>
      <c r="I3405" s="6" t="s">
        <v>28</v>
      </c>
      <c r="J3405" s="12">
        <v>4</v>
      </c>
      <c r="K3405" s="18">
        <v>7</v>
      </c>
      <c r="L3405" s="23">
        <v>11</v>
      </c>
      <c r="M3405" s="6" t="s">
        <v>4</v>
      </c>
      <c r="N3405" s="12">
        <v>1</v>
      </c>
      <c r="O3405" s="18">
        <v>3</v>
      </c>
      <c r="P3405" s="23">
        <v>4</v>
      </c>
      <c r="Q3405" s="6" t="s">
        <v>33</v>
      </c>
      <c r="R3405" s="12">
        <v>0</v>
      </c>
      <c r="S3405" s="18">
        <v>0</v>
      </c>
      <c r="T3405" s="23">
        <v>0</v>
      </c>
      <c r="V3405" s="6" t="s">
        <v>37</v>
      </c>
      <c r="W3405" s="12">
        <v>13</v>
      </c>
      <c r="X3405" s="18">
        <v>10</v>
      </c>
      <c r="Y3405" s="23">
        <v>23</v>
      </c>
    </row>
    <row r="3406" spans="1:25" ht="13.5" customHeight="1">
      <c r="A3406" s="4"/>
      <c r="B3406" s="10"/>
      <c r="C3406" s="16"/>
      <c r="D3406" s="21"/>
      <c r="E3406" s="4"/>
      <c r="F3406" s="10"/>
      <c r="G3406" s="16"/>
      <c r="H3406" s="21"/>
      <c r="I3406" s="4"/>
      <c r="J3406" s="10"/>
      <c r="K3406" s="16"/>
      <c r="L3406" s="21"/>
      <c r="M3406" s="4"/>
      <c r="N3406" s="10"/>
      <c r="O3406" s="16"/>
      <c r="P3406" s="21"/>
      <c r="Q3406" s="4"/>
      <c r="R3406" s="10"/>
      <c r="S3406" s="16"/>
      <c r="T3406" s="21"/>
      <c r="V3406" s="4"/>
      <c r="W3406" s="10"/>
      <c r="X3406" s="16"/>
      <c r="Y3406" s="21"/>
    </row>
    <row r="3407" spans="1:25" ht="13.5" customHeight="1">
      <c r="A3407" s="5"/>
      <c r="B3407" s="11"/>
      <c r="C3407" s="17"/>
      <c r="D3407" s="22"/>
      <c r="E3407" s="5"/>
      <c r="F3407" s="11"/>
      <c r="G3407" s="17"/>
      <c r="H3407" s="22"/>
      <c r="I3407" s="5"/>
      <c r="J3407" s="11"/>
      <c r="K3407" s="17"/>
      <c r="L3407" s="22"/>
      <c r="M3407" s="5"/>
      <c r="N3407" s="11"/>
      <c r="O3407" s="17"/>
      <c r="P3407" s="22"/>
      <c r="Q3407" s="5"/>
      <c r="R3407" s="11"/>
      <c r="S3407" s="17"/>
      <c r="T3407" s="22"/>
      <c r="V3407" s="5"/>
      <c r="W3407" s="11"/>
      <c r="X3407" s="17"/>
      <c r="Y3407" s="22"/>
    </row>
    <row r="3408" spans="1:25" ht="13.5" customHeight="1">
      <c r="A3408" s="6" t="s">
        <v>39</v>
      </c>
      <c r="B3408" s="12">
        <v>2</v>
      </c>
      <c r="C3408" s="18">
        <v>1</v>
      </c>
      <c r="D3408" s="23">
        <v>3</v>
      </c>
      <c r="E3408" s="6" t="s">
        <v>43</v>
      </c>
      <c r="F3408" s="12">
        <v>7</v>
      </c>
      <c r="G3408" s="18">
        <v>1</v>
      </c>
      <c r="H3408" s="23">
        <v>8</v>
      </c>
      <c r="I3408" s="6" t="s">
        <v>45</v>
      </c>
      <c r="J3408" s="12">
        <v>2</v>
      </c>
      <c r="K3408" s="18">
        <v>5</v>
      </c>
      <c r="L3408" s="23">
        <v>7</v>
      </c>
      <c r="M3408" s="6" t="s">
        <v>47</v>
      </c>
      <c r="N3408" s="12">
        <v>1</v>
      </c>
      <c r="O3408" s="18">
        <v>7</v>
      </c>
      <c r="P3408" s="23">
        <v>8</v>
      </c>
      <c r="Q3408" s="6" t="s">
        <v>8</v>
      </c>
      <c r="R3408" s="12">
        <v>0</v>
      </c>
      <c r="S3408" s="18">
        <v>0</v>
      </c>
      <c r="T3408" s="23">
        <v>0</v>
      </c>
      <c r="V3408" s="6" t="s">
        <v>48</v>
      </c>
      <c r="W3408" s="12">
        <v>13</v>
      </c>
      <c r="X3408" s="18">
        <v>10</v>
      </c>
      <c r="Y3408" s="23">
        <v>23</v>
      </c>
    </row>
    <row r="3409" spans="1:25" ht="13.5" customHeight="1">
      <c r="A3409" s="4"/>
      <c r="B3409" s="10"/>
      <c r="C3409" s="16"/>
      <c r="D3409" s="21"/>
      <c r="E3409" s="4"/>
      <c r="F3409" s="10"/>
      <c r="G3409" s="16"/>
      <c r="H3409" s="21"/>
      <c r="I3409" s="4"/>
      <c r="J3409" s="10"/>
      <c r="K3409" s="16"/>
      <c r="L3409" s="21"/>
      <c r="M3409" s="4"/>
      <c r="N3409" s="10"/>
      <c r="O3409" s="16"/>
      <c r="P3409" s="21"/>
      <c r="Q3409" s="4"/>
      <c r="R3409" s="10"/>
      <c r="S3409" s="16"/>
      <c r="T3409" s="21"/>
      <c r="V3409" s="4"/>
      <c r="W3409" s="10"/>
      <c r="X3409" s="16"/>
      <c r="Y3409" s="21"/>
    </row>
    <row r="3410" spans="1:25" ht="13.5" customHeight="1">
      <c r="A3410" s="5"/>
      <c r="B3410" s="11"/>
      <c r="C3410" s="17"/>
      <c r="D3410" s="22"/>
      <c r="E3410" s="5"/>
      <c r="F3410" s="11"/>
      <c r="G3410" s="17"/>
      <c r="H3410" s="22"/>
      <c r="I3410" s="5"/>
      <c r="J3410" s="11"/>
      <c r="K3410" s="17"/>
      <c r="L3410" s="22"/>
      <c r="M3410" s="5"/>
      <c r="N3410" s="11"/>
      <c r="O3410" s="17"/>
      <c r="P3410" s="22"/>
      <c r="Q3410" s="5"/>
      <c r="R3410" s="11"/>
      <c r="S3410" s="17"/>
      <c r="T3410" s="22"/>
      <c r="V3410" s="5"/>
      <c r="W3410" s="11"/>
      <c r="X3410" s="17"/>
      <c r="Y3410" s="22"/>
    </row>
    <row r="3411" spans="1:25" ht="13.5" customHeight="1">
      <c r="A3411" s="6" t="s">
        <v>50</v>
      </c>
      <c r="B3411" s="12">
        <v>3</v>
      </c>
      <c r="C3411" s="18">
        <v>5</v>
      </c>
      <c r="D3411" s="23">
        <v>8</v>
      </c>
      <c r="E3411" s="6" t="s">
        <v>52</v>
      </c>
      <c r="F3411" s="12">
        <v>2</v>
      </c>
      <c r="G3411" s="18">
        <v>2</v>
      </c>
      <c r="H3411" s="23">
        <v>4</v>
      </c>
      <c r="I3411" s="6" t="s">
        <v>42</v>
      </c>
      <c r="J3411" s="12">
        <v>4</v>
      </c>
      <c r="K3411" s="18">
        <v>2</v>
      </c>
      <c r="L3411" s="23">
        <v>6</v>
      </c>
      <c r="M3411" s="6" t="s">
        <v>54</v>
      </c>
      <c r="N3411" s="12">
        <v>1</v>
      </c>
      <c r="O3411" s="18">
        <v>1</v>
      </c>
      <c r="P3411" s="23">
        <v>2</v>
      </c>
      <c r="Q3411" s="6" t="s">
        <v>55</v>
      </c>
      <c r="R3411" s="12">
        <v>0</v>
      </c>
      <c r="S3411" s="18">
        <v>0</v>
      </c>
      <c r="T3411" s="23">
        <v>0</v>
      </c>
      <c r="V3411" s="6" t="s">
        <v>32</v>
      </c>
      <c r="W3411" s="12">
        <v>5</v>
      </c>
      <c r="X3411" s="18">
        <v>17</v>
      </c>
      <c r="Y3411" s="23">
        <v>22</v>
      </c>
    </row>
    <row r="3412" spans="1:25" ht="13.5" customHeight="1">
      <c r="A3412" s="4"/>
      <c r="B3412" s="10"/>
      <c r="C3412" s="16"/>
      <c r="D3412" s="21"/>
      <c r="E3412" s="4"/>
      <c r="F3412" s="10"/>
      <c r="G3412" s="16"/>
      <c r="H3412" s="21"/>
      <c r="I3412" s="4"/>
      <c r="J3412" s="10"/>
      <c r="K3412" s="16"/>
      <c r="L3412" s="21"/>
      <c r="M3412" s="4"/>
      <c r="N3412" s="10"/>
      <c r="O3412" s="16"/>
      <c r="P3412" s="21"/>
      <c r="Q3412" s="4"/>
      <c r="R3412" s="10"/>
      <c r="S3412" s="16"/>
      <c r="T3412" s="21"/>
      <c r="V3412" s="4"/>
      <c r="W3412" s="10"/>
      <c r="X3412" s="16"/>
      <c r="Y3412" s="21"/>
    </row>
    <row r="3413" spans="1:25" ht="13.5" customHeight="1">
      <c r="A3413" s="5"/>
      <c r="B3413" s="11"/>
      <c r="C3413" s="17"/>
      <c r="D3413" s="22"/>
      <c r="E3413" s="5"/>
      <c r="F3413" s="11"/>
      <c r="G3413" s="17"/>
      <c r="H3413" s="22"/>
      <c r="I3413" s="5"/>
      <c r="J3413" s="11"/>
      <c r="K3413" s="17"/>
      <c r="L3413" s="22"/>
      <c r="M3413" s="5"/>
      <c r="N3413" s="11"/>
      <c r="O3413" s="17"/>
      <c r="P3413" s="22"/>
      <c r="Q3413" s="5"/>
      <c r="R3413" s="11"/>
      <c r="S3413" s="17"/>
      <c r="T3413" s="22"/>
      <c r="V3413" s="5"/>
      <c r="W3413" s="11"/>
      <c r="X3413" s="17"/>
      <c r="Y3413" s="22"/>
    </row>
    <row r="3414" spans="1:25" ht="13.5" customHeight="1">
      <c r="A3414" s="6" t="s">
        <v>56</v>
      </c>
      <c r="B3414" s="12">
        <v>2</v>
      </c>
      <c r="C3414" s="18">
        <v>3</v>
      </c>
      <c r="D3414" s="23">
        <v>5</v>
      </c>
      <c r="E3414" s="6" t="s">
        <v>58</v>
      </c>
      <c r="F3414" s="12">
        <v>4</v>
      </c>
      <c r="G3414" s="18">
        <v>3</v>
      </c>
      <c r="H3414" s="23">
        <v>7</v>
      </c>
      <c r="I3414" s="6" t="s">
        <v>61</v>
      </c>
      <c r="J3414" s="12">
        <v>3</v>
      </c>
      <c r="K3414" s="18">
        <v>1</v>
      </c>
      <c r="L3414" s="23">
        <v>4</v>
      </c>
      <c r="M3414" s="6" t="s">
        <v>3</v>
      </c>
      <c r="N3414" s="12">
        <v>3</v>
      </c>
      <c r="O3414" s="18">
        <v>4</v>
      </c>
      <c r="P3414" s="23">
        <v>7</v>
      </c>
      <c r="Q3414" s="6" t="s">
        <v>63</v>
      </c>
      <c r="R3414" s="12">
        <v>0</v>
      </c>
      <c r="S3414" s="18">
        <v>0</v>
      </c>
      <c r="T3414" s="23">
        <v>0</v>
      </c>
      <c r="V3414" s="6" t="s">
        <v>64</v>
      </c>
      <c r="W3414" s="12">
        <v>16</v>
      </c>
      <c r="X3414" s="18">
        <v>11</v>
      </c>
      <c r="Y3414" s="23">
        <v>27</v>
      </c>
    </row>
    <row r="3415" spans="1:25" ht="13.5" customHeight="1">
      <c r="A3415" s="4"/>
      <c r="B3415" s="10"/>
      <c r="C3415" s="16"/>
      <c r="D3415" s="21"/>
      <c r="E3415" s="4"/>
      <c r="F3415" s="10"/>
      <c r="G3415" s="16"/>
      <c r="H3415" s="21"/>
      <c r="I3415" s="4"/>
      <c r="J3415" s="10"/>
      <c r="K3415" s="16"/>
      <c r="L3415" s="21"/>
      <c r="M3415" s="4"/>
      <c r="N3415" s="10"/>
      <c r="O3415" s="16"/>
      <c r="P3415" s="21"/>
      <c r="Q3415" s="4"/>
      <c r="R3415" s="10"/>
      <c r="S3415" s="16"/>
      <c r="T3415" s="21"/>
      <c r="V3415" s="4"/>
      <c r="W3415" s="10"/>
      <c r="X3415" s="16"/>
      <c r="Y3415" s="21"/>
    </row>
    <row r="3416" spans="1:25" ht="13.5" customHeight="1">
      <c r="A3416" s="5"/>
      <c r="B3416" s="11"/>
      <c r="C3416" s="17"/>
      <c r="D3416" s="22"/>
      <c r="E3416" s="5"/>
      <c r="F3416" s="11"/>
      <c r="G3416" s="17"/>
      <c r="H3416" s="22"/>
      <c r="I3416" s="5"/>
      <c r="J3416" s="11"/>
      <c r="K3416" s="17"/>
      <c r="L3416" s="22"/>
      <c r="M3416" s="5"/>
      <c r="N3416" s="11"/>
      <c r="O3416" s="17"/>
      <c r="P3416" s="22"/>
      <c r="Q3416" s="5"/>
      <c r="R3416" s="11"/>
      <c r="S3416" s="17"/>
      <c r="T3416" s="22"/>
      <c r="V3416" s="5"/>
      <c r="W3416" s="11"/>
      <c r="X3416" s="17"/>
      <c r="Y3416" s="22"/>
    </row>
    <row r="3417" spans="1:25" ht="13.5" customHeight="1">
      <c r="A3417" s="6" t="s">
        <v>66</v>
      </c>
      <c r="B3417" s="12">
        <v>3</v>
      </c>
      <c r="C3417" s="18">
        <v>2</v>
      </c>
      <c r="D3417" s="23">
        <v>5</v>
      </c>
      <c r="E3417" s="6" t="s">
        <v>67</v>
      </c>
      <c r="F3417" s="12">
        <v>2</v>
      </c>
      <c r="G3417" s="18">
        <v>3</v>
      </c>
      <c r="H3417" s="23">
        <v>5</v>
      </c>
      <c r="I3417" s="6" t="s">
        <v>41</v>
      </c>
      <c r="J3417" s="12">
        <v>1</v>
      </c>
      <c r="K3417" s="18">
        <v>6</v>
      </c>
      <c r="L3417" s="23">
        <v>7</v>
      </c>
      <c r="M3417" s="6" t="s">
        <v>70</v>
      </c>
      <c r="N3417" s="12">
        <v>5</v>
      </c>
      <c r="O3417" s="18">
        <v>2</v>
      </c>
      <c r="P3417" s="23">
        <v>7</v>
      </c>
      <c r="Q3417" s="6" t="s">
        <v>71</v>
      </c>
      <c r="R3417" s="12">
        <v>0</v>
      </c>
      <c r="S3417" s="18">
        <v>0</v>
      </c>
      <c r="T3417" s="23">
        <v>0</v>
      </c>
      <c r="V3417" s="6" t="s">
        <v>72</v>
      </c>
      <c r="W3417" s="12">
        <v>24</v>
      </c>
      <c r="X3417" s="18">
        <v>13</v>
      </c>
      <c r="Y3417" s="23">
        <v>37</v>
      </c>
    </row>
    <row r="3418" spans="1:25" ht="13.5" customHeight="1">
      <c r="A3418" s="4"/>
      <c r="B3418" s="10"/>
      <c r="C3418" s="16"/>
      <c r="D3418" s="21"/>
      <c r="E3418" s="4"/>
      <c r="F3418" s="10"/>
      <c r="G3418" s="16"/>
      <c r="H3418" s="21"/>
      <c r="I3418" s="4"/>
      <c r="J3418" s="10"/>
      <c r="K3418" s="16"/>
      <c r="L3418" s="21"/>
      <c r="M3418" s="4"/>
      <c r="N3418" s="10"/>
      <c r="O3418" s="16"/>
      <c r="P3418" s="21"/>
      <c r="Q3418" s="4"/>
      <c r="R3418" s="10"/>
      <c r="S3418" s="16"/>
      <c r="T3418" s="21"/>
      <c r="V3418" s="4"/>
      <c r="W3418" s="10"/>
      <c r="X3418" s="16"/>
      <c r="Y3418" s="21"/>
    </row>
    <row r="3419" spans="1:25" ht="13.5" customHeight="1">
      <c r="A3419" s="5"/>
      <c r="B3419" s="11"/>
      <c r="C3419" s="17"/>
      <c r="D3419" s="22"/>
      <c r="E3419" s="5"/>
      <c r="F3419" s="11"/>
      <c r="G3419" s="17"/>
      <c r="H3419" s="22"/>
      <c r="I3419" s="5"/>
      <c r="J3419" s="11"/>
      <c r="K3419" s="17"/>
      <c r="L3419" s="22"/>
      <c r="M3419" s="5"/>
      <c r="N3419" s="11"/>
      <c r="O3419" s="17"/>
      <c r="P3419" s="22"/>
      <c r="Q3419" s="5"/>
      <c r="R3419" s="11"/>
      <c r="S3419" s="17"/>
      <c r="T3419" s="22"/>
      <c r="V3419" s="5"/>
      <c r="W3419" s="11"/>
      <c r="X3419" s="17"/>
      <c r="Y3419" s="22"/>
    </row>
    <row r="3420" spans="1:25" ht="13.5" customHeight="1">
      <c r="A3420" s="6" t="s">
        <v>73</v>
      </c>
      <c r="B3420" s="12">
        <v>1</v>
      </c>
      <c r="C3420" s="18">
        <v>1</v>
      </c>
      <c r="D3420" s="23">
        <v>2</v>
      </c>
      <c r="E3420" s="6" t="s">
        <v>13</v>
      </c>
      <c r="F3420" s="12">
        <v>2</v>
      </c>
      <c r="G3420" s="18">
        <v>1</v>
      </c>
      <c r="H3420" s="23">
        <v>3</v>
      </c>
      <c r="I3420" s="6" t="s">
        <v>49</v>
      </c>
      <c r="J3420" s="12">
        <v>3</v>
      </c>
      <c r="K3420" s="18">
        <v>4</v>
      </c>
      <c r="L3420" s="23">
        <v>7</v>
      </c>
      <c r="M3420" s="6" t="s">
        <v>60</v>
      </c>
      <c r="N3420" s="12">
        <v>3</v>
      </c>
      <c r="O3420" s="18">
        <v>4</v>
      </c>
      <c r="P3420" s="23">
        <v>7</v>
      </c>
      <c r="Q3420" s="6" t="s">
        <v>57</v>
      </c>
      <c r="R3420" s="12">
        <v>0</v>
      </c>
      <c r="S3420" s="18">
        <v>0</v>
      </c>
      <c r="T3420" s="23">
        <v>0</v>
      </c>
      <c r="V3420" s="6" t="s">
        <v>10</v>
      </c>
      <c r="W3420" s="12">
        <v>14</v>
      </c>
      <c r="X3420" s="18">
        <v>10</v>
      </c>
      <c r="Y3420" s="23">
        <v>24</v>
      </c>
    </row>
    <row r="3421" spans="1:25" ht="13.5" customHeight="1">
      <c r="A3421" s="4"/>
      <c r="B3421" s="10"/>
      <c r="C3421" s="16"/>
      <c r="D3421" s="21"/>
      <c r="E3421" s="4"/>
      <c r="F3421" s="10"/>
      <c r="G3421" s="16"/>
      <c r="H3421" s="21"/>
      <c r="I3421" s="4"/>
      <c r="J3421" s="10"/>
      <c r="K3421" s="16"/>
      <c r="L3421" s="21"/>
      <c r="M3421" s="4"/>
      <c r="N3421" s="10"/>
      <c r="O3421" s="16"/>
      <c r="P3421" s="21"/>
      <c r="Q3421" s="4"/>
      <c r="R3421" s="10"/>
      <c r="S3421" s="16"/>
      <c r="T3421" s="21"/>
      <c r="V3421" s="4"/>
      <c r="W3421" s="10"/>
      <c r="X3421" s="16"/>
      <c r="Y3421" s="21"/>
    </row>
    <row r="3422" spans="1:25" ht="13.5" customHeight="1">
      <c r="A3422" s="5"/>
      <c r="B3422" s="11"/>
      <c r="C3422" s="17"/>
      <c r="D3422" s="22"/>
      <c r="E3422" s="5"/>
      <c r="F3422" s="11"/>
      <c r="G3422" s="17"/>
      <c r="H3422" s="22"/>
      <c r="I3422" s="5"/>
      <c r="J3422" s="11"/>
      <c r="K3422" s="17"/>
      <c r="L3422" s="22"/>
      <c r="M3422" s="5"/>
      <c r="N3422" s="11"/>
      <c r="O3422" s="17"/>
      <c r="P3422" s="22"/>
      <c r="Q3422" s="5"/>
      <c r="R3422" s="11"/>
      <c r="S3422" s="17"/>
      <c r="T3422" s="22"/>
      <c r="V3422" s="5"/>
      <c r="W3422" s="11"/>
      <c r="X3422" s="17"/>
      <c r="Y3422" s="22"/>
    </row>
    <row r="3423" spans="1:25" ht="13.5" customHeight="1">
      <c r="A3423" s="6" t="s">
        <v>62</v>
      </c>
      <c r="B3423" s="12">
        <v>5</v>
      </c>
      <c r="C3423" s="18">
        <v>2</v>
      </c>
      <c r="D3423" s="23">
        <v>7</v>
      </c>
      <c r="E3423" s="6" t="s">
        <v>30</v>
      </c>
      <c r="F3423" s="12">
        <v>2</v>
      </c>
      <c r="G3423" s="18">
        <v>2</v>
      </c>
      <c r="H3423" s="23">
        <v>4</v>
      </c>
      <c r="I3423" s="6" t="s">
        <v>74</v>
      </c>
      <c r="J3423" s="12">
        <v>1</v>
      </c>
      <c r="K3423" s="18">
        <v>4</v>
      </c>
      <c r="L3423" s="23">
        <v>5</v>
      </c>
      <c r="M3423" s="6" t="s">
        <v>68</v>
      </c>
      <c r="N3423" s="12">
        <v>6</v>
      </c>
      <c r="O3423" s="18">
        <v>6</v>
      </c>
      <c r="P3423" s="23">
        <v>12</v>
      </c>
      <c r="Q3423" s="6" t="s">
        <v>35</v>
      </c>
      <c r="R3423" s="12">
        <v>0</v>
      </c>
      <c r="S3423" s="18">
        <v>0</v>
      </c>
      <c r="T3423" s="23">
        <v>0</v>
      </c>
      <c r="V3423" s="6" t="s">
        <v>75</v>
      </c>
      <c r="W3423" s="12">
        <v>16</v>
      </c>
      <c r="X3423" s="18">
        <v>18</v>
      </c>
      <c r="Y3423" s="23">
        <v>34</v>
      </c>
    </row>
    <row r="3424" spans="1:25" ht="13.5" customHeight="1">
      <c r="A3424" s="4"/>
      <c r="B3424" s="10"/>
      <c r="C3424" s="16"/>
      <c r="D3424" s="21"/>
      <c r="E3424" s="4"/>
      <c r="F3424" s="10"/>
      <c r="G3424" s="16"/>
      <c r="H3424" s="21"/>
      <c r="I3424" s="4"/>
      <c r="J3424" s="10"/>
      <c r="K3424" s="16"/>
      <c r="L3424" s="21"/>
      <c r="M3424" s="4"/>
      <c r="N3424" s="10"/>
      <c r="O3424" s="16"/>
      <c r="P3424" s="21"/>
      <c r="Q3424" s="4"/>
      <c r="R3424" s="10"/>
      <c r="S3424" s="16"/>
      <c r="T3424" s="21"/>
      <c r="V3424" s="4"/>
      <c r="W3424" s="10"/>
      <c r="X3424" s="16"/>
      <c r="Y3424" s="21"/>
    </row>
    <row r="3425" spans="1:25" ht="13.5" customHeight="1">
      <c r="A3425" s="5"/>
      <c r="B3425" s="11"/>
      <c r="C3425" s="17"/>
      <c r="D3425" s="22"/>
      <c r="E3425" s="5"/>
      <c r="F3425" s="11"/>
      <c r="G3425" s="17"/>
      <c r="H3425" s="22"/>
      <c r="I3425" s="5"/>
      <c r="J3425" s="11"/>
      <c r="K3425" s="17"/>
      <c r="L3425" s="22"/>
      <c r="M3425" s="5"/>
      <c r="N3425" s="11"/>
      <c r="O3425" s="17"/>
      <c r="P3425" s="22"/>
      <c r="Q3425" s="5"/>
      <c r="R3425" s="11"/>
      <c r="S3425" s="17"/>
      <c r="T3425" s="22"/>
      <c r="V3425" s="5"/>
      <c r="W3425" s="11"/>
      <c r="X3425" s="17"/>
      <c r="Y3425" s="22"/>
    </row>
    <row r="3426" spans="1:25" ht="13.5" customHeight="1">
      <c r="A3426" s="6" t="s">
        <v>53</v>
      </c>
      <c r="B3426" s="12">
        <v>0</v>
      </c>
      <c r="C3426" s="18">
        <v>2</v>
      </c>
      <c r="D3426" s="23">
        <v>2</v>
      </c>
      <c r="E3426" s="6" t="s">
        <v>24</v>
      </c>
      <c r="F3426" s="12">
        <v>3</v>
      </c>
      <c r="G3426" s="18">
        <v>2</v>
      </c>
      <c r="H3426" s="23">
        <v>5</v>
      </c>
      <c r="I3426" s="6" t="s">
        <v>77</v>
      </c>
      <c r="J3426" s="12">
        <v>3</v>
      </c>
      <c r="K3426" s="18">
        <v>2</v>
      </c>
      <c r="L3426" s="23">
        <v>5</v>
      </c>
      <c r="M3426" s="6" t="s">
        <v>44</v>
      </c>
      <c r="N3426" s="12">
        <v>3</v>
      </c>
      <c r="O3426" s="18">
        <v>2</v>
      </c>
      <c r="P3426" s="23">
        <v>5</v>
      </c>
      <c r="Q3426" s="6" t="s">
        <v>46</v>
      </c>
      <c r="R3426" s="12">
        <v>0</v>
      </c>
      <c r="S3426" s="18">
        <v>0</v>
      </c>
      <c r="T3426" s="23">
        <v>0</v>
      </c>
      <c r="V3426" s="6" t="s">
        <v>29</v>
      </c>
      <c r="W3426" s="12">
        <v>13</v>
      </c>
      <c r="X3426" s="18">
        <v>12</v>
      </c>
      <c r="Y3426" s="23">
        <v>25</v>
      </c>
    </row>
    <row r="3427" spans="1:25" ht="13.5" customHeight="1">
      <c r="A3427" s="4"/>
      <c r="B3427" s="10"/>
      <c r="C3427" s="16"/>
      <c r="D3427" s="21"/>
      <c r="E3427" s="4"/>
      <c r="F3427" s="10"/>
      <c r="G3427" s="16"/>
      <c r="H3427" s="21"/>
      <c r="I3427" s="4"/>
      <c r="J3427" s="10"/>
      <c r="K3427" s="16"/>
      <c r="L3427" s="21"/>
      <c r="M3427" s="4"/>
      <c r="N3427" s="10"/>
      <c r="O3427" s="16"/>
      <c r="P3427" s="21"/>
      <c r="Q3427" s="4"/>
      <c r="R3427" s="10"/>
      <c r="S3427" s="16"/>
      <c r="T3427" s="21"/>
      <c r="V3427" s="4"/>
      <c r="W3427" s="10"/>
      <c r="X3427" s="16"/>
      <c r="Y3427" s="21"/>
    </row>
    <row r="3428" spans="1:25" ht="13.5" customHeight="1">
      <c r="A3428" s="5"/>
      <c r="B3428" s="11"/>
      <c r="C3428" s="17"/>
      <c r="D3428" s="22"/>
      <c r="E3428" s="5"/>
      <c r="F3428" s="11"/>
      <c r="G3428" s="17"/>
      <c r="H3428" s="22"/>
      <c r="I3428" s="5"/>
      <c r="J3428" s="11"/>
      <c r="K3428" s="17"/>
      <c r="L3428" s="22"/>
      <c r="M3428" s="5"/>
      <c r="N3428" s="11"/>
      <c r="O3428" s="17"/>
      <c r="P3428" s="22"/>
      <c r="Q3428" s="5"/>
      <c r="R3428" s="11"/>
      <c r="S3428" s="17"/>
      <c r="T3428" s="22"/>
      <c r="V3428" s="5"/>
      <c r="W3428" s="11"/>
      <c r="X3428" s="17"/>
      <c r="Y3428" s="22"/>
    </row>
    <row r="3429" spans="1:25" ht="13.5" customHeight="1">
      <c r="A3429" s="6" t="s">
        <v>78</v>
      </c>
      <c r="B3429" s="12">
        <v>4</v>
      </c>
      <c r="C3429" s="18">
        <v>3</v>
      </c>
      <c r="D3429" s="23">
        <v>7</v>
      </c>
      <c r="E3429" s="6" t="s">
        <v>79</v>
      </c>
      <c r="F3429" s="12">
        <v>5</v>
      </c>
      <c r="G3429" s="18">
        <v>2</v>
      </c>
      <c r="H3429" s="23">
        <v>7</v>
      </c>
      <c r="I3429" s="6" t="s">
        <v>7</v>
      </c>
      <c r="J3429" s="12">
        <v>2</v>
      </c>
      <c r="K3429" s="18">
        <v>5</v>
      </c>
      <c r="L3429" s="23">
        <v>7</v>
      </c>
      <c r="M3429" s="6" t="s">
        <v>59</v>
      </c>
      <c r="N3429" s="12">
        <v>0</v>
      </c>
      <c r="O3429" s="18">
        <v>2</v>
      </c>
      <c r="P3429" s="23">
        <v>2</v>
      </c>
      <c r="Q3429" s="6" t="s">
        <v>80</v>
      </c>
      <c r="R3429" s="12">
        <v>0</v>
      </c>
      <c r="S3429" s="18">
        <v>0</v>
      </c>
      <c r="T3429" s="23">
        <v>0</v>
      </c>
      <c r="V3429" s="6" t="s">
        <v>82</v>
      </c>
      <c r="W3429" s="12">
        <v>21</v>
      </c>
      <c r="X3429" s="18">
        <v>16</v>
      </c>
      <c r="Y3429" s="23">
        <v>37</v>
      </c>
    </row>
    <row r="3430" spans="1:25" ht="13.5" customHeight="1">
      <c r="A3430" s="4"/>
      <c r="B3430" s="10"/>
      <c r="C3430" s="16"/>
      <c r="D3430" s="21"/>
      <c r="E3430" s="4"/>
      <c r="F3430" s="10"/>
      <c r="G3430" s="16"/>
      <c r="H3430" s="21"/>
      <c r="I3430" s="4"/>
      <c r="J3430" s="10"/>
      <c r="K3430" s="16"/>
      <c r="L3430" s="21"/>
      <c r="M3430" s="4"/>
      <c r="N3430" s="10"/>
      <c r="O3430" s="16"/>
      <c r="P3430" s="21"/>
      <c r="Q3430" s="4"/>
      <c r="R3430" s="10"/>
      <c r="S3430" s="16"/>
      <c r="T3430" s="21"/>
      <c r="V3430" s="4"/>
      <c r="W3430" s="10"/>
      <c r="X3430" s="16"/>
      <c r="Y3430" s="21"/>
    </row>
    <row r="3431" spans="1:25" ht="13.5" customHeight="1">
      <c r="A3431" s="5"/>
      <c r="B3431" s="11"/>
      <c r="C3431" s="17"/>
      <c r="D3431" s="22"/>
      <c r="E3431" s="5"/>
      <c r="F3431" s="11"/>
      <c r="G3431" s="17"/>
      <c r="H3431" s="22"/>
      <c r="I3431" s="5"/>
      <c r="J3431" s="11"/>
      <c r="K3431" s="17"/>
      <c r="L3431" s="22"/>
      <c r="M3431" s="5"/>
      <c r="N3431" s="11"/>
      <c r="O3431" s="17"/>
      <c r="P3431" s="22"/>
      <c r="Q3431" s="5"/>
      <c r="R3431" s="11"/>
      <c r="S3431" s="17"/>
      <c r="T3431" s="22"/>
      <c r="V3431" s="5"/>
      <c r="W3431" s="11"/>
      <c r="X3431" s="17"/>
      <c r="Y3431" s="22"/>
    </row>
    <row r="3432" spans="1:25" ht="13.5" customHeight="1">
      <c r="A3432" s="6" t="s">
        <v>83</v>
      </c>
      <c r="B3432" s="12">
        <v>1</v>
      </c>
      <c r="C3432" s="18">
        <v>1</v>
      </c>
      <c r="D3432" s="23">
        <v>2</v>
      </c>
      <c r="E3432" s="6" t="s">
        <v>85</v>
      </c>
      <c r="F3432" s="12">
        <v>3</v>
      </c>
      <c r="G3432" s="18">
        <v>5</v>
      </c>
      <c r="H3432" s="23">
        <v>8</v>
      </c>
      <c r="I3432" s="6" t="s">
        <v>86</v>
      </c>
      <c r="J3432" s="12">
        <v>4</v>
      </c>
      <c r="K3432" s="18">
        <v>5</v>
      </c>
      <c r="L3432" s="23">
        <v>9</v>
      </c>
      <c r="M3432" s="6" t="s">
        <v>69</v>
      </c>
      <c r="N3432" s="12">
        <v>1</v>
      </c>
      <c r="O3432" s="18">
        <v>4</v>
      </c>
      <c r="P3432" s="23">
        <v>5</v>
      </c>
      <c r="Q3432" s="6" t="s">
        <v>87</v>
      </c>
      <c r="R3432" s="12">
        <v>0</v>
      </c>
      <c r="S3432" s="18">
        <v>0</v>
      </c>
      <c r="T3432" s="23">
        <v>0</v>
      </c>
      <c r="V3432" s="6" t="s">
        <v>51</v>
      </c>
      <c r="W3432" s="12">
        <v>23</v>
      </c>
      <c r="X3432" s="18">
        <v>19</v>
      </c>
      <c r="Y3432" s="23">
        <v>42</v>
      </c>
    </row>
    <row r="3433" spans="1:25" ht="13.5" customHeight="1">
      <c r="A3433" s="4"/>
      <c r="B3433" s="10"/>
      <c r="C3433" s="16"/>
      <c r="D3433" s="21"/>
      <c r="E3433" s="4"/>
      <c r="F3433" s="10"/>
      <c r="G3433" s="16"/>
      <c r="H3433" s="21"/>
      <c r="I3433" s="4"/>
      <c r="J3433" s="10"/>
      <c r="K3433" s="16"/>
      <c r="L3433" s="21"/>
      <c r="M3433" s="4"/>
      <c r="N3433" s="10"/>
      <c r="O3433" s="16"/>
      <c r="P3433" s="21"/>
      <c r="Q3433" s="4"/>
      <c r="R3433" s="10"/>
      <c r="S3433" s="16"/>
      <c r="T3433" s="21"/>
      <c r="V3433" s="4"/>
      <c r="W3433" s="10"/>
      <c r="X3433" s="16"/>
      <c r="Y3433" s="21"/>
    </row>
    <row r="3434" spans="1:25" ht="13.5" customHeight="1">
      <c r="A3434" s="5"/>
      <c r="B3434" s="11"/>
      <c r="C3434" s="17"/>
      <c r="D3434" s="22"/>
      <c r="E3434" s="5"/>
      <c r="F3434" s="11"/>
      <c r="G3434" s="17"/>
      <c r="H3434" s="22"/>
      <c r="I3434" s="5"/>
      <c r="J3434" s="11"/>
      <c r="K3434" s="17"/>
      <c r="L3434" s="22"/>
      <c r="M3434" s="5"/>
      <c r="N3434" s="11"/>
      <c r="O3434" s="17"/>
      <c r="P3434" s="22"/>
      <c r="Q3434" s="5"/>
      <c r="R3434" s="11"/>
      <c r="S3434" s="17"/>
      <c r="T3434" s="22"/>
      <c r="V3434" s="5"/>
      <c r="W3434" s="11"/>
      <c r="X3434" s="17"/>
      <c r="Y3434" s="22"/>
    </row>
    <row r="3435" spans="1:25" ht="13.5" customHeight="1">
      <c r="A3435" s="6" t="s">
        <v>89</v>
      </c>
      <c r="B3435" s="12">
        <v>3</v>
      </c>
      <c r="C3435" s="18">
        <v>2</v>
      </c>
      <c r="D3435" s="23">
        <v>5</v>
      </c>
      <c r="E3435" s="6" t="s">
        <v>91</v>
      </c>
      <c r="F3435" s="12">
        <v>4</v>
      </c>
      <c r="G3435" s="18">
        <v>3</v>
      </c>
      <c r="H3435" s="23">
        <v>7</v>
      </c>
      <c r="I3435" s="6" t="s">
        <v>92</v>
      </c>
      <c r="J3435" s="12">
        <v>5</v>
      </c>
      <c r="K3435" s="18">
        <v>3</v>
      </c>
      <c r="L3435" s="23">
        <v>8</v>
      </c>
      <c r="M3435" s="6" t="s">
        <v>94</v>
      </c>
      <c r="N3435" s="12">
        <v>0</v>
      </c>
      <c r="O3435" s="18">
        <v>0</v>
      </c>
      <c r="P3435" s="23">
        <v>0</v>
      </c>
      <c r="Q3435" s="6" t="s">
        <v>95</v>
      </c>
      <c r="R3435" s="12">
        <v>0</v>
      </c>
      <c r="S3435" s="18">
        <v>0</v>
      </c>
      <c r="T3435" s="23">
        <v>0</v>
      </c>
      <c r="V3435" s="6" t="s">
        <v>96</v>
      </c>
      <c r="W3435" s="12">
        <v>10</v>
      </c>
      <c r="X3435" s="18">
        <v>21</v>
      </c>
      <c r="Y3435" s="23">
        <v>31</v>
      </c>
    </row>
    <row r="3436" spans="1:25" ht="13.5" customHeight="1">
      <c r="A3436" s="4"/>
      <c r="B3436" s="10"/>
      <c r="C3436" s="16"/>
      <c r="D3436" s="21"/>
      <c r="E3436" s="4"/>
      <c r="F3436" s="10"/>
      <c r="G3436" s="16"/>
      <c r="H3436" s="21"/>
      <c r="I3436" s="4"/>
      <c r="J3436" s="10"/>
      <c r="K3436" s="16"/>
      <c r="L3436" s="21"/>
      <c r="M3436" s="4"/>
      <c r="N3436" s="10"/>
      <c r="O3436" s="16"/>
      <c r="P3436" s="21"/>
      <c r="Q3436" s="4"/>
      <c r="R3436" s="10"/>
      <c r="S3436" s="16"/>
      <c r="T3436" s="21"/>
      <c r="V3436" s="4"/>
      <c r="W3436" s="10"/>
      <c r="X3436" s="16"/>
      <c r="Y3436" s="21"/>
    </row>
    <row r="3437" spans="1:25" ht="13.5" customHeight="1">
      <c r="A3437" s="5"/>
      <c r="B3437" s="11"/>
      <c r="C3437" s="17"/>
      <c r="D3437" s="22"/>
      <c r="E3437" s="5"/>
      <c r="F3437" s="11"/>
      <c r="G3437" s="17"/>
      <c r="H3437" s="22"/>
      <c r="I3437" s="5"/>
      <c r="J3437" s="11"/>
      <c r="K3437" s="17"/>
      <c r="L3437" s="22"/>
      <c r="M3437" s="5"/>
      <c r="N3437" s="11"/>
      <c r="O3437" s="17"/>
      <c r="P3437" s="22"/>
      <c r="Q3437" s="5"/>
      <c r="R3437" s="11"/>
      <c r="S3437" s="17"/>
      <c r="T3437" s="22"/>
      <c r="V3437" s="5"/>
      <c r="W3437" s="11"/>
      <c r="X3437" s="17"/>
      <c r="Y3437" s="22"/>
    </row>
    <row r="3438" spans="1:25" ht="13.5" customHeight="1">
      <c r="A3438" s="6" t="s">
        <v>40</v>
      </c>
      <c r="B3438" s="12">
        <v>4</v>
      </c>
      <c r="C3438" s="18">
        <v>6</v>
      </c>
      <c r="D3438" s="23">
        <v>10</v>
      </c>
      <c r="E3438" s="6" t="s">
        <v>97</v>
      </c>
      <c r="F3438" s="12">
        <v>0</v>
      </c>
      <c r="G3438" s="18">
        <v>4</v>
      </c>
      <c r="H3438" s="23">
        <v>4</v>
      </c>
      <c r="I3438" s="6" t="s">
        <v>98</v>
      </c>
      <c r="J3438" s="12">
        <v>6</v>
      </c>
      <c r="K3438" s="18">
        <v>3</v>
      </c>
      <c r="L3438" s="23">
        <v>9</v>
      </c>
      <c r="M3438" s="6" t="s">
        <v>99</v>
      </c>
      <c r="N3438" s="12">
        <v>2</v>
      </c>
      <c r="O3438" s="18">
        <v>4</v>
      </c>
      <c r="P3438" s="23">
        <v>6</v>
      </c>
      <c r="Q3438" s="6" t="s">
        <v>100</v>
      </c>
      <c r="R3438" s="12">
        <v>0</v>
      </c>
      <c r="S3438" s="18">
        <v>0</v>
      </c>
      <c r="T3438" s="23">
        <v>0</v>
      </c>
      <c r="V3438" s="6" t="s">
        <v>101</v>
      </c>
      <c r="W3438" s="12">
        <v>22</v>
      </c>
      <c r="X3438" s="18">
        <v>17</v>
      </c>
      <c r="Y3438" s="23">
        <v>39</v>
      </c>
    </row>
    <row r="3439" spans="1:25" ht="13.5" customHeight="1">
      <c r="A3439" s="4"/>
      <c r="B3439" s="10"/>
      <c r="C3439" s="16"/>
      <c r="D3439" s="21"/>
      <c r="E3439" s="4"/>
      <c r="F3439" s="10"/>
      <c r="G3439" s="16"/>
      <c r="H3439" s="21"/>
      <c r="I3439" s="4"/>
      <c r="J3439" s="10"/>
      <c r="K3439" s="16"/>
      <c r="L3439" s="21"/>
      <c r="M3439" s="4"/>
      <c r="N3439" s="10"/>
      <c r="O3439" s="16"/>
      <c r="P3439" s="21"/>
      <c r="Q3439" s="4"/>
      <c r="R3439" s="10"/>
      <c r="S3439" s="16"/>
      <c r="T3439" s="21"/>
      <c r="V3439" s="4"/>
      <c r="W3439" s="10"/>
      <c r="X3439" s="16"/>
      <c r="Y3439" s="21"/>
    </row>
    <row r="3440" spans="1:25" ht="13.5" customHeight="1">
      <c r="A3440" s="5"/>
      <c r="B3440" s="11"/>
      <c r="C3440" s="17"/>
      <c r="D3440" s="22"/>
      <c r="E3440" s="5"/>
      <c r="F3440" s="11"/>
      <c r="G3440" s="17"/>
      <c r="H3440" s="22"/>
      <c r="I3440" s="5"/>
      <c r="J3440" s="11"/>
      <c r="K3440" s="17"/>
      <c r="L3440" s="22"/>
      <c r="M3440" s="5"/>
      <c r="N3440" s="11"/>
      <c r="O3440" s="17"/>
      <c r="P3440" s="22"/>
      <c r="Q3440" s="5"/>
      <c r="R3440" s="11"/>
      <c r="S3440" s="17"/>
      <c r="T3440" s="22"/>
      <c r="V3440" s="5"/>
      <c r="W3440" s="11"/>
      <c r="X3440" s="17"/>
      <c r="Y3440" s="22"/>
    </row>
    <row r="3441" spans="1:25" ht="13.5" customHeight="1">
      <c r="A3441" s="6" t="s">
        <v>103</v>
      </c>
      <c r="B3441" s="12">
        <v>1</v>
      </c>
      <c r="C3441" s="18">
        <v>0</v>
      </c>
      <c r="D3441" s="23">
        <v>1</v>
      </c>
      <c r="E3441" s="6" t="s">
        <v>106</v>
      </c>
      <c r="F3441" s="12">
        <v>6</v>
      </c>
      <c r="G3441" s="18">
        <v>2</v>
      </c>
      <c r="H3441" s="23">
        <v>8</v>
      </c>
      <c r="I3441" s="6" t="s">
        <v>107</v>
      </c>
      <c r="J3441" s="12">
        <v>4</v>
      </c>
      <c r="K3441" s="18">
        <v>4</v>
      </c>
      <c r="L3441" s="23">
        <v>8</v>
      </c>
      <c r="M3441" s="6" t="s">
        <v>108</v>
      </c>
      <c r="N3441" s="12">
        <v>2</v>
      </c>
      <c r="O3441" s="18">
        <v>1</v>
      </c>
      <c r="P3441" s="23">
        <v>3</v>
      </c>
      <c r="Q3441" s="6" t="s">
        <v>109</v>
      </c>
      <c r="R3441" s="12">
        <v>0</v>
      </c>
      <c r="S3441" s="18">
        <v>0</v>
      </c>
      <c r="T3441" s="23">
        <v>0</v>
      </c>
      <c r="V3441" s="6" t="s">
        <v>111</v>
      </c>
      <c r="W3441" s="12">
        <v>21</v>
      </c>
      <c r="X3441" s="18">
        <v>19</v>
      </c>
      <c r="Y3441" s="23">
        <v>40</v>
      </c>
    </row>
    <row r="3442" spans="1:25" ht="13.5" customHeight="1">
      <c r="A3442" s="4"/>
      <c r="B3442" s="10"/>
      <c r="C3442" s="16"/>
      <c r="D3442" s="21"/>
      <c r="E3442" s="4"/>
      <c r="F3442" s="10"/>
      <c r="G3442" s="16"/>
      <c r="H3442" s="21"/>
      <c r="I3442" s="4"/>
      <c r="J3442" s="10"/>
      <c r="K3442" s="16"/>
      <c r="L3442" s="21"/>
      <c r="M3442" s="4"/>
      <c r="N3442" s="10"/>
      <c r="O3442" s="16"/>
      <c r="P3442" s="21"/>
      <c r="Q3442" s="4"/>
      <c r="R3442" s="10"/>
      <c r="S3442" s="16"/>
      <c r="T3442" s="21"/>
      <c r="V3442" s="4"/>
      <c r="W3442" s="10"/>
      <c r="X3442" s="16"/>
      <c r="Y3442" s="21"/>
    </row>
    <row r="3443" spans="1:25" ht="13.5" customHeight="1">
      <c r="A3443" s="5"/>
      <c r="B3443" s="11"/>
      <c r="C3443" s="17"/>
      <c r="D3443" s="22"/>
      <c r="E3443" s="5"/>
      <c r="F3443" s="11"/>
      <c r="G3443" s="17"/>
      <c r="H3443" s="22"/>
      <c r="I3443" s="5"/>
      <c r="J3443" s="11"/>
      <c r="K3443" s="17"/>
      <c r="L3443" s="22"/>
      <c r="M3443" s="5"/>
      <c r="N3443" s="11"/>
      <c r="O3443" s="17"/>
      <c r="P3443" s="22"/>
      <c r="Q3443" s="5"/>
      <c r="R3443" s="11"/>
      <c r="S3443" s="17"/>
      <c r="T3443" s="22"/>
      <c r="V3443" s="5"/>
      <c r="W3443" s="11"/>
      <c r="X3443" s="17"/>
      <c r="Y3443" s="22"/>
    </row>
    <row r="3444" spans="1:25" ht="13.5" customHeight="1">
      <c r="A3444" s="6" t="s">
        <v>14</v>
      </c>
      <c r="B3444" s="12">
        <v>4</v>
      </c>
      <c r="C3444" s="18">
        <v>1</v>
      </c>
      <c r="D3444" s="23">
        <v>5</v>
      </c>
      <c r="E3444" s="6" t="s">
        <v>112</v>
      </c>
      <c r="F3444" s="12">
        <v>3</v>
      </c>
      <c r="G3444" s="18">
        <v>4</v>
      </c>
      <c r="H3444" s="23">
        <v>7</v>
      </c>
      <c r="I3444" s="6" t="s">
        <v>38</v>
      </c>
      <c r="J3444" s="12">
        <v>3</v>
      </c>
      <c r="K3444" s="18">
        <v>2</v>
      </c>
      <c r="L3444" s="23">
        <v>5</v>
      </c>
      <c r="M3444" s="6" t="s">
        <v>113</v>
      </c>
      <c r="N3444" s="12">
        <v>0</v>
      </c>
      <c r="O3444" s="18">
        <v>0</v>
      </c>
      <c r="P3444" s="23">
        <v>0</v>
      </c>
      <c r="Q3444" s="6" t="s">
        <v>114</v>
      </c>
      <c r="R3444" s="12">
        <v>0</v>
      </c>
      <c r="S3444" s="18">
        <v>0</v>
      </c>
      <c r="T3444" s="23">
        <v>0</v>
      </c>
      <c r="V3444" s="6" t="s">
        <v>115</v>
      </c>
      <c r="W3444" s="12">
        <v>20</v>
      </c>
      <c r="X3444" s="18">
        <v>19</v>
      </c>
      <c r="Y3444" s="23">
        <v>39</v>
      </c>
    </row>
    <row r="3445" spans="1:25" ht="13.5" customHeight="1">
      <c r="A3445" s="4"/>
      <c r="B3445" s="10"/>
      <c r="C3445" s="16"/>
      <c r="D3445" s="21"/>
      <c r="E3445" s="4"/>
      <c r="F3445" s="10"/>
      <c r="G3445" s="16"/>
      <c r="H3445" s="21"/>
      <c r="I3445" s="4"/>
      <c r="J3445" s="10"/>
      <c r="K3445" s="16"/>
      <c r="L3445" s="21"/>
      <c r="M3445" s="4"/>
      <c r="N3445" s="10"/>
      <c r="O3445" s="16"/>
      <c r="P3445" s="21"/>
      <c r="Q3445" s="4"/>
      <c r="R3445" s="10"/>
      <c r="S3445" s="16"/>
      <c r="T3445" s="21"/>
      <c r="V3445" s="4"/>
      <c r="W3445" s="10"/>
      <c r="X3445" s="16"/>
      <c r="Y3445" s="21"/>
    </row>
    <row r="3446" spans="1:25" ht="13.5" customHeight="1">
      <c r="A3446" s="5"/>
      <c r="B3446" s="11"/>
      <c r="C3446" s="17"/>
      <c r="D3446" s="22"/>
      <c r="E3446" s="5"/>
      <c r="F3446" s="11"/>
      <c r="G3446" s="17"/>
      <c r="H3446" s="22"/>
      <c r="I3446" s="5"/>
      <c r="J3446" s="11"/>
      <c r="K3446" s="17"/>
      <c r="L3446" s="22"/>
      <c r="M3446" s="5"/>
      <c r="N3446" s="11"/>
      <c r="O3446" s="17"/>
      <c r="P3446" s="22"/>
      <c r="Q3446" s="5"/>
      <c r="R3446" s="11"/>
      <c r="S3446" s="17"/>
      <c r="T3446" s="22"/>
      <c r="V3446" s="5"/>
      <c r="W3446" s="11"/>
      <c r="X3446" s="17"/>
      <c r="Y3446" s="22"/>
    </row>
    <row r="3447" spans="1:25" ht="13.5" customHeight="1">
      <c r="A3447" s="6" t="s">
        <v>116</v>
      </c>
      <c r="B3447" s="12">
        <v>0</v>
      </c>
      <c r="C3447" s="18">
        <v>2</v>
      </c>
      <c r="D3447" s="23">
        <v>2</v>
      </c>
      <c r="E3447" s="6" t="s">
        <v>117</v>
      </c>
      <c r="F3447" s="12">
        <v>3</v>
      </c>
      <c r="G3447" s="18">
        <v>3</v>
      </c>
      <c r="H3447" s="23">
        <v>6</v>
      </c>
      <c r="I3447" s="6" t="s">
        <v>102</v>
      </c>
      <c r="J3447" s="12">
        <v>4</v>
      </c>
      <c r="K3447" s="18">
        <v>6</v>
      </c>
      <c r="L3447" s="23">
        <v>10</v>
      </c>
      <c r="M3447" s="6" t="s">
        <v>118</v>
      </c>
      <c r="N3447" s="12">
        <v>1</v>
      </c>
      <c r="O3447" s="18">
        <v>2</v>
      </c>
      <c r="P3447" s="23">
        <v>3</v>
      </c>
      <c r="Q3447" s="6" t="s">
        <v>119</v>
      </c>
      <c r="R3447" s="12">
        <v>0</v>
      </c>
      <c r="S3447" s="18">
        <v>0</v>
      </c>
      <c r="T3447" s="23">
        <v>0</v>
      </c>
      <c r="V3447" s="6" t="s">
        <v>121</v>
      </c>
      <c r="W3447" s="12">
        <v>9</v>
      </c>
      <c r="X3447" s="18">
        <v>19</v>
      </c>
      <c r="Y3447" s="23">
        <v>28</v>
      </c>
    </row>
    <row r="3448" spans="1:25" ht="13.5" customHeight="1">
      <c r="A3448" s="4"/>
      <c r="B3448" s="10"/>
      <c r="C3448" s="16"/>
      <c r="D3448" s="21"/>
      <c r="E3448" s="4"/>
      <c r="F3448" s="10"/>
      <c r="G3448" s="16"/>
      <c r="H3448" s="21"/>
      <c r="I3448" s="4"/>
      <c r="J3448" s="10"/>
      <c r="K3448" s="16"/>
      <c r="L3448" s="21"/>
      <c r="M3448" s="4"/>
      <c r="N3448" s="10"/>
      <c r="O3448" s="16"/>
      <c r="P3448" s="21"/>
      <c r="Q3448" s="4"/>
      <c r="R3448" s="10"/>
      <c r="S3448" s="16"/>
      <c r="T3448" s="21"/>
      <c r="V3448" s="4"/>
      <c r="W3448" s="10"/>
      <c r="X3448" s="16"/>
      <c r="Y3448" s="21"/>
    </row>
    <row r="3449" spans="1:25" ht="13.5" customHeight="1">
      <c r="A3449" s="5"/>
      <c r="B3449" s="11"/>
      <c r="C3449" s="17"/>
      <c r="D3449" s="22"/>
      <c r="E3449" s="5"/>
      <c r="F3449" s="11"/>
      <c r="G3449" s="17"/>
      <c r="H3449" s="22"/>
      <c r="I3449" s="5"/>
      <c r="J3449" s="11"/>
      <c r="K3449" s="17"/>
      <c r="L3449" s="22"/>
      <c r="M3449" s="5"/>
      <c r="N3449" s="11"/>
      <c r="O3449" s="17"/>
      <c r="P3449" s="22"/>
      <c r="Q3449" s="5"/>
      <c r="R3449" s="11"/>
      <c r="S3449" s="17"/>
      <c r="T3449" s="22"/>
      <c r="V3449" s="5"/>
      <c r="W3449" s="11"/>
      <c r="X3449" s="17"/>
      <c r="Y3449" s="22"/>
    </row>
    <row r="3450" spans="1:25" ht="13.5" customHeight="1">
      <c r="A3450" s="6" t="s">
        <v>122</v>
      </c>
      <c r="B3450" s="12">
        <v>0</v>
      </c>
      <c r="C3450" s="18">
        <v>4</v>
      </c>
      <c r="D3450" s="23">
        <v>4</v>
      </c>
      <c r="E3450" s="6" t="s">
        <v>123</v>
      </c>
      <c r="F3450" s="12">
        <v>0</v>
      </c>
      <c r="G3450" s="18">
        <v>2</v>
      </c>
      <c r="H3450" s="23">
        <v>2</v>
      </c>
      <c r="I3450" s="6" t="s">
        <v>124</v>
      </c>
      <c r="J3450" s="12">
        <v>3</v>
      </c>
      <c r="K3450" s="18">
        <v>1</v>
      </c>
      <c r="L3450" s="23">
        <v>4</v>
      </c>
      <c r="M3450" s="6" t="s">
        <v>125</v>
      </c>
      <c r="N3450" s="12">
        <v>0</v>
      </c>
      <c r="O3450" s="18">
        <v>1</v>
      </c>
      <c r="P3450" s="23">
        <v>1</v>
      </c>
      <c r="Q3450" s="6" t="s">
        <v>126</v>
      </c>
      <c r="R3450" s="12">
        <v>0</v>
      </c>
      <c r="S3450" s="18">
        <v>0</v>
      </c>
      <c r="T3450" s="23">
        <v>0</v>
      </c>
      <c r="V3450" s="6" t="s">
        <v>127</v>
      </c>
      <c r="W3450" s="12">
        <v>17</v>
      </c>
      <c r="X3450" s="18">
        <v>16</v>
      </c>
      <c r="Y3450" s="23">
        <v>33</v>
      </c>
    </row>
    <row r="3451" spans="1:25" ht="13.5" customHeight="1">
      <c r="A3451" s="4"/>
      <c r="B3451" s="10"/>
      <c r="C3451" s="16"/>
      <c r="D3451" s="21"/>
      <c r="E3451" s="4"/>
      <c r="F3451" s="10"/>
      <c r="G3451" s="16"/>
      <c r="H3451" s="21"/>
      <c r="I3451" s="4"/>
      <c r="J3451" s="10"/>
      <c r="K3451" s="16"/>
      <c r="L3451" s="21"/>
      <c r="M3451" s="4"/>
      <c r="N3451" s="10"/>
      <c r="O3451" s="16"/>
      <c r="P3451" s="21"/>
      <c r="Q3451" s="4"/>
      <c r="R3451" s="10"/>
      <c r="S3451" s="16"/>
      <c r="T3451" s="21"/>
      <c r="V3451" s="4"/>
      <c r="W3451" s="10"/>
      <c r="X3451" s="16"/>
      <c r="Y3451" s="21"/>
    </row>
    <row r="3452" spans="1:25" ht="13.5" customHeight="1">
      <c r="A3452" s="5"/>
      <c r="B3452" s="11"/>
      <c r="C3452" s="17"/>
      <c r="D3452" s="22"/>
      <c r="E3452" s="5"/>
      <c r="F3452" s="11"/>
      <c r="G3452" s="17"/>
      <c r="H3452" s="22"/>
      <c r="I3452" s="5"/>
      <c r="J3452" s="11"/>
      <c r="K3452" s="17"/>
      <c r="L3452" s="22"/>
      <c r="M3452" s="5"/>
      <c r="N3452" s="11"/>
      <c r="O3452" s="17"/>
      <c r="P3452" s="22"/>
      <c r="Q3452" s="5"/>
      <c r="R3452" s="11"/>
      <c r="S3452" s="17"/>
      <c r="T3452" s="22"/>
      <c r="V3452" s="5"/>
      <c r="W3452" s="11"/>
      <c r="X3452" s="17"/>
      <c r="Y3452" s="22"/>
    </row>
    <row r="3453" spans="1:25" ht="13.5" customHeight="1">
      <c r="A3453" s="6" t="s">
        <v>128</v>
      </c>
      <c r="B3453" s="12">
        <v>2</v>
      </c>
      <c r="C3453" s="18">
        <v>10</v>
      </c>
      <c r="D3453" s="23">
        <v>12</v>
      </c>
      <c r="E3453" s="6" t="s">
        <v>129</v>
      </c>
      <c r="F3453" s="12">
        <v>5</v>
      </c>
      <c r="G3453" s="18">
        <v>3</v>
      </c>
      <c r="H3453" s="23">
        <v>8</v>
      </c>
      <c r="I3453" s="6" t="s">
        <v>130</v>
      </c>
      <c r="J3453" s="12">
        <v>3</v>
      </c>
      <c r="K3453" s="18">
        <v>4</v>
      </c>
      <c r="L3453" s="23">
        <v>7</v>
      </c>
      <c r="M3453" s="6" t="s">
        <v>131</v>
      </c>
      <c r="N3453" s="12">
        <v>0</v>
      </c>
      <c r="O3453" s="18">
        <v>1</v>
      </c>
      <c r="P3453" s="23">
        <v>1</v>
      </c>
      <c r="Q3453" s="6" t="s">
        <v>27</v>
      </c>
      <c r="R3453" s="12">
        <v>0</v>
      </c>
      <c r="S3453" s="18">
        <v>0</v>
      </c>
      <c r="T3453" s="23">
        <v>0</v>
      </c>
      <c r="V3453" s="6" t="s">
        <v>84</v>
      </c>
      <c r="W3453" s="12">
        <v>5</v>
      </c>
      <c r="X3453" s="18">
        <v>9</v>
      </c>
      <c r="Y3453" s="23">
        <v>14</v>
      </c>
    </row>
    <row r="3454" spans="1:25" ht="13.5" customHeight="1">
      <c r="A3454" s="4"/>
      <c r="B3454" s="10"/>
      <c r="C3454" s="16"/>
      <c r="D3454" s="21"/>
      <c r="E3454" s="4"/>
      <c r="F3454" s="10"/>
      <c r="G3454" s="16"/>
      <c r="H3454" s="21"/>
      <c r="I3454" s="4"/>
      <c r="J3454" s="10"/>
      <c r="K3454" s="16"/>
      <c r="L3454" s="21"/>
      <c r="M3454" s="4"/>
      <c r="N3454" s="10"/>
      <c r="O3454" s="16"/>
      <c r="P3454" s="21"/>
      <c r="Q3454" s="4"/>
      <c r="R3454" s="10"/>
      <c r="S3454" s="16"/>
      <c r="T3454" s="21"/>
      <c r="V3454" s="4"/>
      <c r="W3454" s="10"/>
      <c r="X3454" s="16"/>
      <c r="Y3454" s="21"/>
    </row>
    <row r="3455" spans="1:25" ht="13.5" customHeight="1">
      <c r="A3455" s="5"/>
      <c r="B3455" s="11"/>
      <c r="C3455" s="17"/>
      <c r="D3455" s="22"/>
      <c r="E3455" s="5"/>
      <c r="F3455" s="11"/>
      <c r="G3455" s="17"/>
      <c r="H3455" s="22"/>
      <c r="I3455" s="5"/>
      <c r="J3455" s="11"/>
      <c r="K3455" s="17"/>
      <c r="L3455" s="22"/>
      <c r="M3455" s="5"/>
      <c r="N3455" s="11"/>
      <c r="O3455" s="17"/>
      <c r="P3455" s="22"/>
      <c r="Q3455" s="5"/>
      <c r="R3455" s="11"/>
      <c r="S3455" s="17"/>
      <c r="T3455" s="22"/>
      <c r="V3455" s="5"/>
      <c r="W3455" s="11"/>
      <c r="X3455" s="17"/>
      <c r="Y3455" s="22"/>
    </row>
    <row r="3456" spans="1:25" ht="13.5" customHeight="1">
      <c r="A3456" s="6" t="s">
        <v>132</v>
      </c>
      <c r="B3456" s="12">
        <v>2</v>
      </c>
      <c r="C3456" s="18">
        <v>1</v>
      </c>
      <c r="D3456" s="23">
        <v>3</v>
      </c>
      <c r="E3456" s="6" t="s">
        <v>133</v>
      </c>
      <c r="F3456" s="12">
        <v>2</v>
      </c>
      <c r="G3456" s="18">
        <v>2</v>
      </c>
      <c r="H3456" s="23">
        <v>4</v>
      </c>
      <c r="I3456" s="6" t="s">
        <v>134</v>
      </c>
      <c r="J3456" s="12">
        <v>8</v>
      </c>
      <c r="K3456" s="18">
        <v>6</v>
      </c>
      <c r="L3456" s="23">
        <v>14</v>
      </c>
      <c r="M3456" s="6" t="s">
        <v>105</v>
      </c>
      <c r="N3456" s="12">
        <v>0</v>
      </c>
      <c r="O3456" s="18">
        <v>2</v>
      </c>
      <c r="P3456" s="23">
        <v>2</v>
      </c>
      <c r="Q3456" s="6" t="s">
        <v>76</v>
      </c>
      <c r="R3456" s="12">
        <v>0</v>
      </c>
      <c r="S3456" s="18">
        <v>0</v>
      </c>
      <c r="T3456" s="23">
        <v>0</v>
      </c>
      <c r="V3456" s="6" t="s">
        <v>135</v>
      </c>
      <c r="W3456" s="12">
        <v>1</v>
      </c>
      <c r="X3456" s="18">
        <v>8</v>
      </c>
      <c r="Y3456" s="23">
        <v>9</v>
      </c>
    </row>
    <row r="3457" spans="1:25" ht="13.5" customHeight="1">
      <c r="A3457" s="4"/>
      <c r="B3457" s="10"/>
      <c r="C3457" s="16"/>
      <c r="D3457" s="21"/>
      <c r="E3457" s="4"/>
      <c r="F3457" s="10"/>
      <c r="G3457" s="16"/>
      <c r="H3457" s="21"/>
      <c r="I3457" s="4"/>
      <c r="J3457" s="10"/>
      <c r="K3457" s="16"/>
      <c r="L3457" s="21"/>
      <c r="M3457" s="4"/>
      <c r="N3457" s="10"/>
      <c r="O3457" s="16"/>
      <c r="P3457" s="21"/>
      <c r="Q3457" s="4"/>
      <c r="R3457" s="10"/>
      <c r="S3457" s="16"/>
      <c r="T3457" s="21"/>
      <c r="V3457" s="4"/>
      <c r="W3457" s="10"/>
      <c r="X3457" s="16"/>
      <c r="Y3457" s="21"/>
    </row>
    <row r="3458" spans="1:25" ht="13.5" customHeight="1">
      <c r="A3458" s="5"/>
      <c r="B3458" s="11"/>
      <c r="C3458" s="17"/>
      <c r="D3458" s="22"/>
      <c r="E3458" s="5"/>
      <c r="F3458" s="11"/>
      <c r="G3458" s="17"/>
      <c r="H3458" s="22"/>
      <c r="I3458" s="5"/>
      <c r="J3458" s="11"/>
      <c r="K3458" s="17"/>
      <c r="L3458" s="22"/>
      <c r="M3458" s="5"/>
      <c r="N3458" s="11"/>
      <c r="O3458" s="17"/>
      <c r="P3458" s="22"/>
      <c r="Q3458" s="5"/>
      <c r="R3458" s="11"/>
      <c r="S3458" s="17"/>
      <c r="T3458" s="22"/>
      <c r="V3458" s="5"/>
      <c r="W3458" s="11"/>
      <c r="X3458" s="17"/>
      <c r="Y3458" s="22"/>
    </row>
    <row r="3459" spans="1:25" ht="13.5" customHeight="1">
      <c r="A3459" s="6" t="s">
        <v>136</v>
      </c>
      <c r="B3459" s="12">
        <v>1</v>
      </c>
      <c r="C3459" s="18">
        <v>0</v>
      </c>
      <c r="D3459" s="23">
        <v>1</v>
      </c>
      <c r="E3459" s="6" t="s">
        <v>104</v>
      </c>
      <c r="F3459" s="12">
        <v>3</v>
      </c>
      <c r="G3459" s="18">
        <v>2</v>
      </c>
      <c r="H3459" s="23">
        <v>5</v>
      </c>
      <c r="I3459" s="6" t="s">
        <v>137</v>
      </c>
      <c r="J3459" s="12">
        <v>3</v>
      </c>
      <c r="K3459" s="18">
        <v>2</v>
      </c>
      <c r="L3459" s="23">
        <v>5</v>
      </c>
      <c r="M3459" s="6" t="s">
        <v>138</v>
      </c>
      <c r="N3459" s="12">
        <v>0</v>
      </c>
      <c r="O3459" s="18">
        <v>2</v>
      </c>
      <c r="P3459" s="23">
        <v>2</v>
      </c>
      <c r="Q3459" s="6" t="s">
        <v>139</v>
      </c>
      <c r="R3459" s="12">
        <v>0</v>
      </c>
      <c r="S3459" s="18">
        <v>0</v>
      </c>
      <c r="T3459" s="23">
        <v>0</v>
      </c>
      <c r="V3459" s="6" t="s">
        <v>140</v>
      </c>
      <c r="W3459" s="12">
        <v>2</v>
      </c>
      <c r="X3459" s="18">
        <v>3</v>
      </c>
      <c r="Y3459" s="23">
        <v>5</v>
      </c>
    </row>
    <row r="3460" spans="1:25" ht="13.5" customHeight="1">
      <c r="A3460" s="4"/>
      <c r="B3460" s="10"/>
      <c r="C3460" s="16"/>
      <c r="D3460" s="21"/>
      <c r="E3460" s="4"/>
      <c r="F3460" s="10"/>
      <c r="G3460" s="16"/>
      <c r="H3460" s="21"/>
      <c r="I3460" s="4"/>
      <c r="J3460" s="10"/>
      <c r="K3460" s="16"/>
      <c r="L3460" s="21"/>
      <c r="M3460" s="4"/>
      <c r="N3460" s="10"/>
      <c r="O3460" s="16"/>
      <c r="P3460" s="21"/>
      <c r="Q3460" s="4"/>
      <c r="R3460" s="10"/>
      <c r="S3460" s="16"/>
      <c r="T3460" s="21"/>
      <c r="V3460" s="4"/>
      <c r="W3460" s="10"/>
      <c r="X3460" s="16"/>
      <c r="Y3460" s="21"/>
    </row>
    <row r="3461" spans="1:25" ht="13.5" customHeight="1">
      <c r="A3461" s="5"/>
      <c r="B3461" s="11"/>
      <c r="C3461" s="17"/>
      <c r="D3461" s="22"/>
      <c r="E3461" s="5"/>
      <c r="F3461" s="11"/>
      <c r="G3461" s="17"/>
      <c r="H3461" s="22"/>
      <c r="I3461" s="5"/>
      <c r="J3461" s="11"/>
      <c r="K3461" s="17"/>
      <c r="L3461" s="22"/>
      <c r="M3461" s="5"/>
      <c r="N3461" s="11"/>
      <c r="O3461" s="17"/>
      <c r="P3461" s="22"/>
      <c r="Q3461" s="5"/>
      <c r="R3461" s="11"/>
      <c r="S3461" s="17"/>
      <c r="T3461" s="22"/>
      <c r="V3461" s="5"/>
      <c r="W3461" s="11"/>
      <c r="X3461" s="17"/>
      <c r="Y3461" s="22"/>
    </row>
    <row r="3462" spans="1:25" ht="13.5" customHeight="1">
      <c r="A3462" s="6" t="s">
        <v>141</v>
      </c>
      <c r="B3462" s="12">
        <v>2</v>
      </c>
      <c r="C3462" s="18">
        <v>1</v>
      </c>
      <c r="D3462" s="23">
        <v>3</v>
      </c>
      <c r="E3462" s="6" t="s">
        <v>143</v>
      </c>
      <c r="F3462" s="12">
        <v>6</v>
      </c>
      <c r="G3462" s="18">
        <v>4</v>
      </c>
      <c r="H3462" s="23">
        <v>10</v>
      </c>
      <c r="I3462" s="6" t="s">
        <v>144</v>
      </c>
      <c r="J3462" s="12">
        <v>2</v>
      </c>
      <c r="K3462" s="18">
        <v>2</v>
      </c>
      <c r="L3462" s="23">
        <v>4</v>
      </c>
      <c r="M3462" s="6" t="s">
        <v>145</v>
      </c>
      <c r="N3462" s="12">
        <v>0</v>
      </c>
      <c r="O3462" s="18">
        <v>1</v>
      </c>
      <c r="P3462" s="23">
        <v>1</v>
      </c>
      <c r="Q3462" s="6" t="s">
        <v>146</v>
      </c>
      <c r="R3462" s="12">
        <v>0</v>
      </c>
      <c r="S3462" s="18">
        <v>0</v>
      </c>
      <c r="T3462" s="23">
        <v>0</v>
      </c>
      <c r="V3462" s="6" t="s">
        <v>81</v>
      </c>
      <c r="W3462" s="12">
        <v>0</v>
      </c>
      <c r="X3462" s="18">
        <v>0</v>
      </c>
      <c r="Y3462" s="23">
        <v>0</v>
      </c>
    </row>
    <row r="3463" spans="1:25" ht="13.5" customHeight="1">
      <c r="A3463" s="4"/>
      <c r="B3463" s="10"/>
      <c r="C3463" s="16"/>
      <c r="D3463" s="21"/>
      <c r="E3463" s="4"/>
      <c r="F3463" s="10"/>
      <c r="G3463" s="16"/>
      <c r="H3463" s="21"/>
      <c r="I3463" s="4"/>
      <c r="J3463" s="10"/>
      <c r="K3463" s="16"/>
      <c r="L3463" s="21"/>
      <c r="M3463" s="4"/>
      <c r="N3463" s="10"/>
      <c r="O3463" s="16"/>
      <c r="P3463" s="21"/>
      <c r="Q3463" s="4"/>
      <c r="R3463" s="10"/>
      <c r="S3463" s="16"/>
      <c r="T3463" s="21"/>
      <c r="V3463" s="4"/>
      <c r="W3463" s="10"/>
      <c r="X3463" s="16"/>
      <c r="Y3463" s="21"/>
    </row>
    <row r="3464" spans="1:25" ht="13.5" customHeight="1">
      <c r="A3464" s="5"/>
      <c r="B3464" s="11"/>
      <c r="C3464" s="17"/>
      <c r="D3464" s="22"/>
      <c r="E3464" s="5"/>
      <c r="F3464" s="11"/>
      <c r="G3464" s="17"/>
      <c r="H3464" s="22"/>
      <c r="I3464" s="5"/>
      <c r="J3464" s="11"/>
      <c r="K3464" s="17"/>
      <c r="L3464" s="22"/>
      <c r="M3464" s="5"/>
      <c r="N3464" s="11"/>
      <c r="O3464" s="17"/>
      <c r="P3464" s="22"/>
      <c r="Q3464" s="7"/>
      <c r="R3464" s="13"/>
      <c r="S3464" s="19"/>
      <c r="T3464" s="24"/>
      <c r="V3464" s="7"/>
      <c r="W3464" s="13"/>
      <c r="X3464" s="19"/>
      <c r="Y3464" s="24"/>
    </row>
    <row r="3465" spans="1:25" ht="13.5" customHeight="1">
      <c r="A3465" s="6" t="s">
        <v>147</v>
      </c>
      <c r="B3465" s="12">
        <v>5</v>
      </c>
      <c r="C3465" s="18">
        <v>0</v>
      </c>
      <c r="D3465" s="23">
        <v>5</v>
      </c>
      <c r="E3465" s="6" t="s">
        <v>148</v>
      </c>
      <c r="F3465" s="12">
        <v>5</v>
      </c>
      <c r="G3465" s="18">
        <v>3</v>
      </c>
      <c r="H3465" s="23">
        <v>8</v>
      </c>
      <c r="I3465" s="6" t="s">
        <v>149</v>
      </c>
      <c r="J3465" s="12">
        <v>8</v>
      </c>
      <c r="K3465" s="18">
        <v>5</v>
      </c>
      <c r="L3465" s="23">
        <v>13</v>
      </c>
      <c r="M3465" s="6" t="s">
        <v>150</v>
      </c>
      <c r="N3465" s="12">
        <v>2</v>
      </c>
      <c r="O3465" s="18">
        <v>0</v>
      </c>
      <c r="P3465" s="23">
        <v>2</v>
      </c>
      <c r="Q3465" s="25" t="s">
        <v>151</v>
      </c>
      <c r="R3465" s="28">
        <v>278</v>
      </c>
      <c r="S3465" s="28">
        <v>279</v>
      </c>
      <c r="T3465" s="28">
        <v>557</v>
      </c>
      <c r="V3465" s="25" t="s">
        <v>151</v>
      </c>
      <c r="W3465" s="28">
        <v>278</v>
      </c>
      <c r="X3465" s="28">
        <v>279</v>
      </c>
      <c r="Y3465" s="28">
        <v>557</v>
      </c>
    </row>
    <row r="3466" spans="1:25" ht="13.5" customHeight="1">
      <c r="A3466" s="4"/>
      <c r="B3466" s="10"/>
      <c r="C3466" s="16"/>
      <c r="D3466" s="21"/>
      <c r="E3466" s="4"/>
      <c r="F3466" s="10"/>
      <c r="G3466" s="16"/>
      <c r="H3466" s="21"/>
      <c r="I3466" s="4"/>
      <c r="J3466" s="10"/>
      <c r="K3466" s="16"/>
      <c r="L3466" s="21"/>
      <c r="M3466" s="4"/>
      <c r="N3466" s="10"/>
      <c r="O3466" s="16"/>
      <c r="P3466" s="21"/>
      <c r="Q3466" s="26"/>
      <c r="R3466" s="40"/>
      <c r="S3466" s="40"/>
      <c r="T3466" s="40"/>
      <c r="V3466" s="26"/>
      <c r="W3466" s="40"/>
      <c r="X3466" s="40"/>
      <c r="Y3466" s="40"/>
    </row>
    <row r="3467" spans="1:25" ht="13.5" customHeight="1">
      <c r="A3467" s="5"/>
      <c r="B3467" s="11"/>
      <c r="C3467" s="17"/>
      <c r="D3467" s="22"/>
      <c r="E3467" s="5"/>
      <c r="F3467" s="11"/>
      <c r="G3467" s="17"/>
      <c r="H3467" s="22"/>
      <c r="I3467" s="5"/>
      <c r="J3467" s="11"/>
      <c r="K3467" s="17"/>
      <c r="L3467" s="22"/>
      <c r="M3467" s="5"/>
      <c r="N3467" s="11"/>
      <c r="O3467" s="17"/>
      <c r="P3467" s="22"/>
      <c r="Q3467" s="25" t="s">
        <v>36</v>
      </c>
      <c r="R3467" s="32">
        <v>75</v>
      </c>
      <c r="S3467" s="32">
        <v>93</v>
      </c>
      <c r="T3467" s="32">
        <v>168</v>
      </c>
    </row>
    <row r="3468" spans="1:25" ht="13.5" customHeight="1">
      <c r="A3468" s="6" t="s">
        <v>152</v>
      </c>
      <c r="B3468" s="12">
        <v>3</v>
      </c>
      <c r="C3468" s="18">
        <v>5</v>
      </c>
      <c r="D3468" s="23">
        <v>8</v>
      </c>
      <c r="E3468" s="6" t="s">
        <v>154</v>
      </c>
      <c r="F3468" s="12">
        <v>3</v>
      </c>
      <c r="G3468" s="18">
        <v>1</v>
      </c>
      <c r="H3468" s="23">
        <v>4</v>
      </c>
      <c r="I3468" s="6" t="s">
        <v>156</v>
      </c>
      <c r="J3468" s="12">
        <v>4</v>
      </c>
      <c r="K3468" s="18">
        <v>4</v>
      </c>
      <c r="L3468" s="23">
        <v>8</v>
      </c>
      <c r="M3468" s="6" t="s">
        <v>157</v>
      </c>
      <c r="N3468" s="12">
        <v>0</v>
      </c>
      <c r="O3468" s="18">
        <v>0</v>
      </c>
      <c r="P3468" s="23">
        <v>0</v>
      </c>
      <c r="Q3468" s="26"/>
      <c r="R3468" s="33"/>
      <c r="S3468" s="33"/>
      <c r="T3468" s="33"/>
    </row>
    <row r="3469" spans="1:25" ht="13.5" customHeight="1">
      <c r="A3469" s="4"/>
      <c r="B3469" s="10"/>
      <c r="C3469" s="16"/>
      <c r="D3469" s="21"/>
      <c r="E3469" s="4"/>
      <c r="F3469" s="10"/>
      <c r="G3469" s="16"/>
      <c r="H3469" s="21"/>
      <c r="I3469" s="4"/>
      <c r="J3469" s="10"/>
      <c r="K3469" s="16"/>
      <c r="L3469" s="21"/>
      <c r="M3469" s="4"/>
      <c r="N3469" s="10"/>
      <c r="O3469" s="16"/>
      <c r="P3469" s="21"/>
      <c r="Q3469" s="25" t="s">
        <v>153</v>
      </c>
      <c r="R3469" s="32">
        <v>45</v>
      </c>
      <c r="S3469" s="32">
        <v>49</v>
      </c>
      <c r="T3469" s="32">
        <v>47</v>
      </c>
    </row>
    <row r="3470" spans="1:25" ht="13.5" customHeight="1">
      <c r="A3470" s="5"/>
      <c r="B3470" s="11"/>
      <c r="C3470" s="17"/>
      <c r="D3470" s="22"/>
      <c r="E3470" s="5"/>
      <c r="F3470" s="11"/>
      <c r="G3470" s="17"/>
      <c r="H3470" s="22"/>
      <c r="I3470" s="5"/>
      <c r="J3470" s="11"/>
      <c r="K3470" s="17"/>
      <c r="L3470" s="22"/>
      <c r="M3470" s="5"/>
      <c r="N3470" s="11"/>
      <c r="O3470" s="17"/>
      <c r="P3470" s="22"/>
      <c r="Q3470" s="26"/>
      <c r="R3470" s="33"/>
      <c r="S3470" s="33"/>
      <c r="T3470" s="33"/>
    </row>
    <row r="3471" spans="1:25" ht="13.5" customHeight="1">
      <c r="A3471" s="6" t="s">
        <v>158</v>
      </c>
      <c r="B3471" s="12">
        <v>4</v>
      </c>
      <c r="C3471" s="18">
        <v>0</v>
      </c>
      <c r="D3471" s="23">
        <v>4</v>
      </c>
      <c r="E3471" s="6" t="s">
        <v>88</v>
      </c>
      <c r="F3471" s="12">
        <v>4</v>
      </c>
      <c r="G3471" s="18">
        <v>1</v>
      </c>
      <c r="H3471" s="23">
        <v>5</v>
      </c>
      <c r="I3471" s="6" t="s">
        <v>159</v>
      </c>
      <c r="J3471" s="12">
        <v>3</v>
      </c>
      <c r="K3471" s="18">
        <v>2</v>
      </c>
      <c r="L3471" s="23">
        <v>5</v>
      </c>
      <c r="M3471" s="6" t="s">
        <v>160</v>
      </c>
      <c r="N3471" s="12">
        <v>0</v>
      </c>
      <c r="O3471" s="18">
        <v>1</v>
      </c>
      <c r="P3471" s="23">
        <v>1</v>
      </c>
    </row>
    <row r="3472" spans="1:25" ht="13.5" customHeight="1">
      <c r="A3472" s="4"/>
      <c r="B3472" s="10"/>
      <c r="C3472" s="16"/>
      <c r="D3472" s="21"/>
      <c r="E3472" s="4"/>
      <c r="F3472" s="10"/>
      <c r="G3472" s="16"/>
      <c r="H3472" s="21"/>
      <c r="I3472" s="4"/>
      <c r="J3472" s="10"/>
      <c r="K3472" s="16"/>
      <c r="L3472" s="21"/>
      <c r="M3472" s="4"/>
      <c r="N3472" s="10"/>
      <c r="O3472" s="16"/>
      <c r="P3472" s="21"/>
      <c r="Q3472" s="27" t="s">
        <v>161</v>
      </c>
      <c r="R3472" s="34"/>
      <c r="S3472" s="34"/>
      <c r="T3472" s="34"/>
    </row>
    <row r="3473" spans="1:25" ht="13.5" customHeight="1">
      <c r="A3473" s="5"/>
      <c r="B3473" s="11"/>
      <c r="C3473" s="17"/>
      <c r="D3473" s="22"/>
      <c r="E3473" s="5"/>
      <c r="F3473" s="11"/>
      <c r="G3473" s="17"/>
      <c r="H3473" s="22"/>
      <c r="I3473" s="5"/>
      <c r="J3473" s="11"/>
      <c r="K3473" s="17"/>
      <c r="L3473" s="22"/>
      <c r="M3473" s="5"/>
      <c r="N3473" s="11"/>
      <c r="O3473" s="17"/>
      <c r="P3473" s="22"/>
      <c r="Q3473" s="25" t="s">
        <v>151</v>
      </c>
      <c r="R3473" s="32">
        <v>5</v>
      </c>
      <c r="S3473" s="32">
        <v>1</v>
      </c>
      <c r="T3473" s="32">
        <v>6</v>
      </c>
    </row>
    <row r="3474" spans="1:25" ht="13.5" customHeight="1">
      <c r="A3474" s="6" t="s">
        <v>155</v>
      </c>
      <c r="B3474" s="12">
        <v>2</v>
      </c>
      <c r="C3474" s="18">
        <v>5</v>
      </c>
      <c r="D3474" s="23">
        <v>7</v>
      </c>
      <c r="E3474" s="6" t="s">
        <v>163</v>
      </c>
      <c r="F3474" s="12">
        <v>3</v>
      </c>
      <c r="G3474" s="18">
        <v>7</v>
      </c>
      <c r="H3474" s="23">
        <v>10</v>
      </c>
      <c r="I3474" s="6" t="s">
        <v>93</v>
      </c>
      <c r="J3474" s="12">
        <v>3</v>
      </c>
      <c r="K3474" s="18">
        <v>6</v>
      </c>
      <c r="L3474" s="23">
        <v>9</v>
      </c>
      <c r="M3474" s="6" t="s">
        <v>164</v>
      </c>
      <c r="N3474" s="12">
        <v>0</v>
      </c>
      <c r="O3474" s="18">
        <v>1</v>
      </c>
      <c r="P3474" s="23">
        <v>1</v>
      </c>
      <c r="Q3474" s="26"/>
      <c r="R3474" s="33"/>
      <c r="S3474" s="33"/>
      <c r="T3474" s="33"/>
    </row>
    <row r="3475" spans="1:25" ht="13.5" customHeight="1">
      <c r="A3475" s="4"/>
      <c r="B3475" s="10"/>
      <c r="C3475" s="16"/>
      <c r="D3475" s="21"/>
      <c r="E3475" s="4"/>
      <c r="F3475" s="10"/>
      <c r="G3475" s="16"/>
      <c r="H3475" s="21"/>
      <c r="I3475" s="4"/>
      <c r="J3475" s="10"/>
      <c r="K3475" s="16"/>
      <c r="L3475" s="21"/>
      <c r="M3475" s="4"/>
      <c r="N3475" s="10"/>
      <c r="O3475" s="16"/>
      <c r="P3475" s="21"/>
    </row>
    <row r="3476" spans="1:25" ht="13.5" customHeight="1">
      <c r="A3476" s="7"/>
      <c r="B3476" s="13"/>
      <c r="C3476" s="19"/>
      <c r="D3476" s="24"/>
      <c r="E3476" s="7"/>
      <c r="F3476" s="13"/>
      <c r="G3476" s="19"/>
      <c r="H3476" s="24"/>
      <c r="I3476" s="7"/>
      <c r="J3476" s="13"/>
      <c r="K3476" s="19"/>
      <c r="L3476" s="24"/>
      <c r="M3476" s="7"/>
      <c r="N3476" s="13"/>
      <c r="O3476" s="19"/>
      <c r="P3476" s="24"/>
    </row>
    <row r="3477" spans="1:25">
      <c r="V3477" t="s">
        <v>179</v>
      </c>
    </row>
    <row r="3478" spans="1:25">
      <c r="A3478" t="s">
        <v>198</v>
      </c>
    </row>
    <row r="3479" spans="1:25">
      <c r="A3479" s="1" t="s">
        <v>5</v>
      </c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</row>
    <row r="3480" spans="1:25">
      <c r="A3480" s="2" t="s">
        <v>15</v>
      </c>
      <c r="B3480" s="8" t="s">
        <v>17</v>
      </c>
      <c r="C3480" s="14" t="s">
        <v>16</v>
      </c>
      <c r="D3480" s="2" t="s">
        <v>12</v>
      </c>
      <c r="E3480" s="2" t="s">
        <v>15</v>
      </c>
      <c r="F3480" s="8" t="s">
        <v>17</v>
      </c>
      <c r="G3480" s="14" t="s">
        <v>16</v>
      </c>
      <c r="H3480" s="2" t="s">
        <v>12</v>
      </c>
      <c r="I3480" s="2" t="s">
        <v>15</v>
      </c>
      <c r="J3480" s="8" t="s">
        <v>17</v>
      </c>
      <c r="K3480" s="14" t="s">
        <v>16</v>
      </c>
      <c r="L3480" s="2" t="s">
        <v>12</v>
      </c>
      <c r="M3480" s="2" t="s">
        <v>15</v>
      </c>
      <c r="N3480" s="8" t="s">
        <v>17</v>
      </c>
      <c r="O3480" s="14" t="s">
        <v>16</v>
      </c>
      <c r="P3480" s="2" t="s">
        <v>12</v>
      </c>
      <c r="Q3480" s="2" t="s">
        <v>15</v>
      </c>
      <c r="R3480" s="8" t="s">
        <v>17</v>
      </c>
      <c r="S3480" s="14" t="s">
        <v>16</v>
      </c>
      <c r="T3480" s="2" t="s">
        <v>12</v>
      </c>
      <c r="V3480" s="2" t="s">
        <v>9</v>
      </c>
      <c r="W3480" s="8" t="s">
        <v>17</v>
      </c>
      <c r="X3480" s="14" t="s">
        <v>16</v>
      </c>
      <c r="Y3480" s="2" t="s">
        <v>12</v>
      </c>
    </row>
    <row r="3481" spans="1:25" ht="13.5" customHeight="1">
      <c r="A3481" s="3" t="s">
        <v>19</v>
      </c>
      <c r="B3481" s="9">
        <v>0</v>
      </c>
      <c r="C3481" s="15">
        <v>0</v>
      </c>
      <c r="D3481" s="20">
        <v>0</v>
      </c>
      <c r="E3481" s="3" t="s">
        <v>2</v>
      </c>
      <c r="F3481" s="9">
        <v>1</v>
      </c>
      <c r="G3481" s="15">
        <v>0</v>
      </c>
      <c r="H3481" s="20">
        <v>1</v>
      </c>
      <c r="I3481" s="3" t="s">
        <v>20</v>
      </c>
      <c r="J3481" s="9">
        <v>1</v>
      </c>
      <c r="K3481" s="15">
        <v>2</v>
      </c>
      <c r="L3481" s="20">
        <v>3</v>
      </c>
      <c r="M3481" s="3" t="s">
        <v>21</v>
      </c>
      <c r="N3481" s="9">
        <v>2</v>
      </c>
      <c r="O3481" s="15">
        <v>1</v>
      </c>
      <c r="P3481" s="20">
        <v>3</v>
      </c>
      <c r="Q3481" s="3" t="s">
        <v>23</v>
      </c>
      <c r="R3481" s="9">
        <v>0</v>
      </c>
      <c r="S3481" s="15">
        <v>0</v>
      </c>
      <c r="T3481" s="20">
        <v>0</v>
      </c>
      <c r="V3481" s="3" t="s">
        <v>25</v>
      </c>
      <c r="W3481" s="9">
        <v>3</v>
      </c>
      <c r="X3481" s="15">
        <v>6</v>
      </c>
      <c r="Y3481" s="20">
        <v>9</v>
      </c>
    </row>
    <row r="3482" spans="1:25" ht="13.5" customHeight="1">
      <c r="A3482" s="4"/>
      <c r="B3482" s="10"/>
      <c r="C3482" s="16"/>
      <c r="D3482" s="21"/>
      <c r="E3482" s="4"/>
      <c r="F3482" s="10"/>
      <c r="G3482" s="16"/>
      <c r="H3482" s="21"/>
      <c r="I3482" s="4"/>
      <c r="J3482" s="10"/>
      <c r="K3482" s="16"/>
      <c r="L3482" s="21"/>
      <c r="M3482" s="4"/>
      <c r="N3482" s="10"/>
      <c r="O3482" s="16"/>
      <c r="P3482" s="21"/>
      <c r="Q3482" s="4"/>
      <c r="R3482" s="10"/>
      <c r="S3482" s="16"/>
      <c r="T3482" s="21"/>
      <c r="V3482" s="4"/>
      <c r="W3482" s="10"/>
      <c r="X3482" s="16"/>
      <c r="Y3482" s="21"/>
    </row>
    <row r="3483" spans="1:25" ht="13.5" customHeight="1">
      <c r="A3483" s="5"/>
      <c r="B3483" s="11"/>
      <c r="C3483" s="17"/>
      <c r="D3483" s="22"/>
      <c r="E3483" s="5"/>
      <c r="F3483" s="11"/>
      <c r="G3483" s="17"/>
      <c r="H3483" s="22"/>
      <c r="I3483" s="5"/>
      <c r="J3483" s="11"/>
      <c r="K3483" s="17"/>
      <c r="L3483" s="22"/>
      <c r="M3483" s="5"/>
      <c r="N3483" s="11"/>
      <c r="O3483" s="17"/>
      <c r="P3483" s="22"/>
      <c r="Q3483" s="5"/>
      <c r="R3483" s="11"/>
      <c r="S3483" s="17"/>
      <c r="T3483" s="22"/>
      <c r="V3483" s="5"/>
      <c r="W3483" s="11"/>
      <c r="X3483" s="17"/>
      <c r="Y3483" s="22"/>
    </row>
    <row r="3484" spans="1:25" ht="13.5" customHeight="1">
      <c r="A3484" s="6" t="s">
        <v>26</v>
      </c>
      <c r="B3484" s="12">
        <v>0</v>
      </c>
      <c r="C3484" s="18">
        <v>2</v>
      </c>
      <c r="D3484" s="23">
        <v>2</v>
      </c>
      <c r="E3484" s="6" t="s">
        <v>18</v>
      </c>
      <c r="F3484" s="12">
        <v>0</v>
      </c>
      <c r="G3484" s="18">
        <v>0</v>
      </c>
      <c r="H3484" s="23">
        <v>0</v>
      </c>
      <c r="I3484" s="6" t="s">
        <v>28</v>
      </c>
      <c r="J3484" s="12">
        <v>1</v>
      </c>
      <c r="K3484" s="18">
        <v>3</v>
      </c>
      <c r="L3484" s="23">
        <v>4</v>
      </c>
      <c r="M3484" s="6" t="s">
        <v>4</v>
      </c>
      <c r="N3484" s="12">
        <v>0</v>
      </c>
      <c r="O3484" s="18">
        <v>2</v>
      </c>
      <c r="P3484" s="23">
        <v>2</v>
      </c>
      <c r="Q3484" s="6" t="s">
        <v>33</v>
      </c>
      <c r="R3484" s="12">
        <v>0</v>
      </c>
      <c r="S3484" s="18">
        <v>0</v>
      </c>
      <c r="T3484" s="23">
        <v>0</v>
      </c>
      <c r="V3484" s="6" t="s">
        <v>37</v>
      </c>
      <c r="W3484" s="12">
        <v>7</v>
      </c>
      <c r="X3484" s="18">
        <v>6</v>
      </c>
      <c r="Y3484" s="23">
        <v>13</v>
      </c>
    </row>
    <row r="3485" spans="1:25" ht="13.5" customHeight="1">
      <c r="A3485" s="4"/>
      <c r="B3485" s="10"/>
      <c r="C3485" s="16"/>
      <c r="D3485" s="21"/>
      <c r="E3485" s="4"/>
      <c r="F3485" s="10"/>
      <c r="G3485" s="16"/>
      <c r="H3485" s="21"/>
      <c r="I3485" s="4"/>
      <c r="J3485" s="10"/>
      <c r="K3485" s="16"/>
      <c r="L3485" s="21"/>
      <c r="M3485" s="4"/>
      <c r="N3485" s="10"/>
      <c r="O3485" s="16"/>
      <c r="P3485" s="21"/>
      <c r="Q3485" s="4"/>
      <c r="R3485" s="10"/>
      <c r="S3485" s="16"/>
      <c r="T3485" s="21"/>
      <c r="V3485" s="4"/>
      <c r="W3485" s="10"/>
      <c r="X3485" s="16"/>
      <c r="Y3485" s="21"/>
    </row>
    <row r="3486" spans="1:25" ht="13.5" customHeight="1">
      <c r="A3486" s="5"/>
      <c r="B3486" s="11"/>
      <c r="C3486" s="17"/>
      <c r="D3486" s="22"/>
      <c r="E3486" s="5"/>
      <c r="F3486" s="11"/>
      <c r="G3486" s="17"/>
      <c r="H3486" s="22"/>
      <c r="I3486" s="5"/>
      <c r="J3486" s="11"/>
      <c r="K3486" s="17"/>
      <c r="L3486" s="22"/>
      <c r="M3486" s="5"/>
      <c r="N3486" s="11"/>
      <c r="O3486" s="17"/>
      <c r="P3486" s="22"/>
      <c r="Q3486" s="5"/>
      <c r="R3486" s="11"/>
      <c r="S3486" s="17"/>
      <c r="T3486" s="22"/>
      <c r="V3486" s="5"/>
      <c r="W3486" s="11"/>
      <c r="X3486" s="17"/>
      <c r="Y3486" s="22"/>
    </row>
    <row r="3487" spans="1:25" ht="13.5" customHeight="1">
      <c r="A3487" s="6" t="s">
        <v>39</v>
      </c>
      <c r="B3487" s="12">
        <v>3</v>
      </c>
      <c r="C3487" s="18">
        <v>1</v>
      </c>
      <c r="D3487" s="23">
        <v>4</v>
      </c>
      <c r="E3487" s="6" t="s">
        <v>43</v>
      </c>
      <c r="F3487" s="12">
        <v>2</v>
      </c>
      <c r="G3487" s="18">
        <v>0</v>
      </c>
      <c r="H3487" s="23">
        <v>2</v>
      </c>
      <c r="I3487" s="6" t="s">
        <v>45</v>
      </c>
      <c r="J3487" s="12">
        <v>1</v>
      </c>
      <c r="K3487" s="18">
        <v>1</v>
      </c>
      <c r="L3487" s="23">
        <v>2</v>
      </c>
      <c r="M3487" s="6" t="s">
        <v>47</v>
      </c>
      <c r="N3487" s="12">
        <v>1</v>
      </c>
      <c r="O3487" s="18">
        <v>2</v>
      </c>
      <c r="P3487" s="23">
        <v>3</v>
      </c>
      <c r="Q3487" s="6" t="s">
        <v>8</v>
      </c>
      <c r="R3487" s="12">
        <v>0</v>
      </c>
      <c r="S3487" s="18">
        <v>1</v>
      </c>
      <c r="T3487" s="23">
        <v>1</v>
      </c>
      <c r="V3487" s="6" t="s">
        <v>48</v>
      </c>
      <c r="W3487" s="12">
        <v>3</v>
      </c>
      <c r="X3487" s="18">
        <v>4</v>
      </c>
      <c r="Y3487" s="23">
        <v>7</v>
      </c>
    </row>
    <row r="3488" spans="1:25" ht="13.5" customHeight="1">
      <c r="A3488" s="4"/>
      <c r="B3488" s="10"/>
      <c r="C3488" s="16"/>
      <c r="D3488" s="21"/>
      <c r="E3488" s="4"/>
      <c r="F3488" s="10"/>
      <c r="G3488" s="16"/>
      <c r="H3488" s="21"/>
      <c r="I3488" s="4"/>
      <c r="J3488" s="10"/>
      <c r="K3488" s="16"/>
      <c r="L3488" s="21"/>
      <c r="M3488" s="4"/>
      <c r="N3488" s="10"/>
      <c r="O3488" s="16"/>
      <c r="P3488" s="21"/>
      <c r="Q3488" s="4"/>
      <c r="R3488" s="10"/>
      <c r="S3488" s="16"/>
      <c r="T3488" s="21"/>
      <c r="V3488" s="4"/>
      <c r="W3488" s="10"/>
      <c r="X3488" s="16"/>
      <c r="Y3488" s="21"/>
    </row>
    <row r="3489" spans="1:25" ht="13.5" customHeight="1">
      <c r="A3489" s="5"/>
      <c r="B3489" s="11"/>
      <c r="C3489" s="17"/>
      <c r="D3489" s="22"/>
      <c r="E3489" s="5"/>
      <c r="F3489" s="11"/>
      <c r="G3489" s="17"/>
      <c r="H3489" s="22"/>
      <c r="I3489" s="5"/>
      <c r="J3489" s="11"/>
      <c r="K3489" s="17"/>
      <c r="L3489" s="22"/>
      <c r="M3489" s="5"/>
      <c r="N3489" s="11"/>
      <c r="O3489" s="17"/>
      <c r="P3489" s="22"/>
      <c r="Q3489" s="5"/>
      <c r="R3489" s="11"/>
      <c r="S3489" s="17"/>
      <c r="T3489" s="22"/>
      <c r="V3489" s="5"/>
      <c r="W3489" s="11"/>
      <c r="X3489" s="17"/>
      <c r="Y3489" s="22"/>
    </row>
    <row r="3490" spans="1:25" ht="13.5" customHeight="1">
      <c r="A3490" s="6" t="s">
        <v>50</v>
      </c>
      <c r="B3490" s="12">
        <v>0</v>
      </c>
      <c r="C3490" s="18">
        <v>3</v>
      </c>
      <c r="D3490" s="23">
        <v>3</v>
      </c>
      <c r="E3490" s="6" t="s">
        <v>52</v>
      </c>
      <c r="F3490" s="12">
        <v>0</v>
      </c>
      <c r="G3490" s="18">
        <v>2</v>
      </c>
      <c r="H3490" s="23">
        <v>2</v>
      </c>
      <c r="I3490" s="6" t="s">
        <v>42</v>
      </c>
      <c r="J3490" s="12">
        <v>2</v>
      </c>
      <c r="K3490" s="18">
        <v>2</v>
      </c>
      <c r="L3490" s="23">
        <v>4</v>
      </c>
      <c r="M3490" s="6" t="s">
        <v>54</v>
      </c>
      <c r="N3490" s="12">
        <v>0</v>
      </c>
      <c r="O3490" s="18">
        <v>1</v>
      </c>
      <c r="P3490" s="23">
        <v>1</v>
      </c>
      <c r="Q3490" s="6" t="s">
        <v>55</v>
      </c>
      <c r="R3490" s="12">
        <v>0</v>
      </c>
      <c r="S3490" s="18">
        <v>0</v>
      </c>
      <c r="T3490" s="23">
        <v>0</v>
      </c>
      <c r="V3490" s="6" t="s">
        <v>32</v>
      </c>
      <c r="W3490" s="12">
        <v>23</v>
      </c>
      <c r="X3490" s="18">
        <v>5</v>
      </c>
      <c r="Y3490" s="23">
        <v>28</v>
      </c>
    </row>
    <row r="3491" spans="1:25" ht="13.5" customHeight="1">
      <c r="A3491" s="4"/>
      <c r="B3491" s="10"/>
      <c r="C3491" s="16"/>
      <c r="D3491" s="21"/>
      <c r="E3491" s="4"/>
      <c r="F3491" s="10"/>
      <c r="G3491" s="16"/>
      <c r="H3491" s="21"/>
      <c r="I3491" s="4"/>
      <c r="J3491" s="10"/>
      <c r="K3491" s="16"/>
      <c r="L3491" s="21"/>
      <c r="M3491" s="4"/>
      <c r="N3491" s="10"/>
      <c r="O3491" s="16"/>
      <c r="P3491" s="21"/>
      <c r="Q3491" s="4"/>
      <c r="R3491" s="10"/>
      <c r="S3491" s="16"/>
      <c r="T3491" s="21"/>
      <c r="V3491" s="4"/>
      <c r="W3491" s="10"/>
      <c r="X3491" s="16"/>
      <c r="Y3491" s="21"/>
    </row>
    <row r="3492" spans="1:25" ht="13.5" customHeight="1">
      <c r="A3492" s="5"/>
      <c r="B3492" s="11"/>
      <c r="C3492" s="17"/>
      <c r="D3492" s="22"/>
      <c r="E3492" s="5"/>
      <c r="F3492" s="11"/>
      <c r="G3492" s="17"/>
      <c r="H3492" s="22"/>
      <c r="I3492" s="5"/>
      <c r="J3492" s="11"/>
      <c r="K3492" s="17"/>
      <c r="L3492" s="22"/>
      <c r="M3492" s="5"/>
      <c r="N3492" s="11"/>
      <c r="O3492" s="17"/>
      <c r="P3492" s="22"/>
      <c r="Q3492" s="5"/>
      <c r="R3492" s="11"/>
      <c r="S3492" s="17"/>
      <c r="T3492" s="22"/>
      <c r="V3492" s="5"/>
      <c r="W3492" s="11"/>
      <c r="X3492" s="17"/>
      <c r="Y3492" s="22"/>
    </row>
    <row r="3493" spans="1:25" ht="13.5" customHeight="1">
      <c r="A3493" s="6" t="s">
        <v>56</v>
      </c>
      <c r="B3493" s="12">
        <v>0</v>
      </c>
      <c r="C3493" s="18">
        <v>0</v>
      </c>
      <c r="D3493" s="23">
        <v>0</v>
      </c>
      <c r="E3493" s="6" t="s">
        <v>58</v>
      </c>
      <c r="F3493" s="12">
        <v>2</v>
      </c>
      <c r="G3493" s="18">
        <v>1</v>
      </c>
      <c r="H3493" s="23">
        <v>3</v>
      </c>
      <c r="I3493" s="6" t="s">
        <v>61</v>
      </c>
      <c r="J3493" s="12">
        <v>1</v>
      </c>
      <c r="K3493" s="18">
        <v>1</v>
      </c>
      <c r="L3493" s="23">
        <v>2</v>
      </c>
      <c r="M3493" s="6" t="s">
        <v>3</v>
      </c>
      <c r="N3493" s="12">
        <v>1</v>
      </c>
      <c r="O3493" s="18">
        <v>1</v>
      </c>
      <c r="P3493" s="23">
        <v>2</v>
      </c>
      <c r="Q3493" s="6" t="s">
        <v>63</v>
      </c>
      <c r="R3493" s="12">
        <v>0</v>
      </c>
      <c r="S3493" s="18">
        <v>0</v>
      </c>
      <c r="T3493" s="23">
        <v>0</v>
      </c>
      <c r="V3493" s="6" t="s">
        <v>64</v>
      </c>
      <c r="W3493" s="12">
        <v>47</v>
      </c>
      <c r="X3493" s="18">
        <v>5</v>
      </c>
      <c r="Y3493" s="23">
        <v>52</v>
      </c>
    </row>
    <row r="3494" spans="1:25" ht="13.5" customHeight="1">
      <c r="A3494" s="4"/>
      <c r="B3494" s="10"/>
      <c r="C3494" s="16"/>
      <c r="D3494" s="21"/>
      <c r="E3494" s="4"/>
      <c r="F3494" s="10"/>
      <c r="G3494" s="16"/>
      <c r="H3494" s="21"/>
      <c r="I3494" s="4"/>
      <c r="J3494" s="10"/>
      <c r="K3494" s="16"/>
      <c r="L3494" s="21"/>
      <c r="M3494" s="4"/>
      <c r="N3494" s="10"/>
      <c r="O3494" s="16"/>
      <c r="P3494" s="21"/>
      <c r="Q3494" s="4"/>
      <c r="R3494" s="10"/>
      <c r="S3494" s="16"/>
      <c r="T3494" s="21"/>
      <c r="V3494" s="4"/>
      <c r="W3494" s="10"/>
      <c r="X3494" s="16"/>
      <c r="Y3494" s="21"/>
    </row>
    <row r="3495" spans="1:25" ht="13.5" customHeight="1">
      <c r="A3495" s="5"/>
      <c r="B3495" s="11"/>
      <c r="C3495" s="17"/>
      <c r="D3495" s="22"/>
      <c r="E3495" s="5"/>
      <c r="F3495" s="11"/>
      <c r="G3495" s="17"/>
      <c r="H3495" s="22"/>
      <c r="I3495" s="5"/>
      <c r="J3495" s="11"/>
      <c r="K3495" s="17"/>
      <c r="L3495" s="22"/>
      <c r="M3495" s="5"/>
      <c r="N3495" s="11"/>
      <c r="O3495" s="17"/>
      <c r="P3495" s="22"/>
      <c r="Q3495" s="5"/>
      <c r="R3495" s="11"/>
      <c r="S3495" s="17"/>
      <c r="T3495" s="22"/>
      <c r="V3495" s="5"/>
      <c r="W3495" s="11"/>
      <c r="X3495" s="17"/>
      <c r="Y3495" s="22"/>
    </row>
    <row r="3496" spans="1:25" ht="13.5" customHeight="1">
      <c r="A3496" s="6" t="s">
        <v>66</v>
      </c>
      <c r="B3496" s="12">
        <v>2</v>
      </c>
      <c r="C3496" s="18">
        <v>1</v>
      </c>
      <c r="D3496" s="23">
        <v>3</v>
      </c>
      <c r="E3496" s="6" t="s">
        <v>67</v>
      </c>
      <c r="F3496" s="12">
        <v>1</v>
      </c>
      <c r="G3496" s="18">
        <v>1</v>
      </c>
      <c r="H3496" s="23">
        <v>2</v>
      </c>
      <c r="I3496" s="6" t="s">
        <v>41</v>
      </c>
      <c r="J3496" s="12">
        <v>0</v>
      </c>
      <c r="K3496" s="18">
        <v>1</v>
      </c>
      <c r="L3496" s="23">
        <v>1</v>
      </c>
      <c r="M3496" s="6" t="s">
        <v>70</v>
      </c>
      <c r="N3496" s="12">
        <v>2</v>
      </c>
      <c r="O3496" s="18">
        <v>2</v>
      </c>
      <c r="P3496" s="23">
        <v>4</v>
      </c>
      <c r="Q3496" s="6" t="s">
        <v>71</v>
      </c>
      <c r="R3496" s="12">
        <v>0</v>
      </c>
      <c r="S3496" s="18">
        <v>0</v>
      </c>
      <c r="T3496" s="23">
        <v>0</v>
      </c>
      <c r="V3496" s="6" t="s">
        <v>72</v>
      </c>
      <c r="W3496" s="12">
        <v>5</v>
      </c>
      <c r="X3496" s="18">
        <v>3</v>
      </c>
      <c r="Y3496" s="23">
        <v>8</v>
      </c>
    </row>
    <row r="3497" spans="1:25" ht="13.5" customHeight="1">
      <c r="A3497" s="4"/>
      <c r="B3497" s="10"/>
      <c r="C3497" s="16"/>
      <c r="D3497" s="21"/>
      <c r="E3497" s="4"/>
      <c r="F3497" s="10"/>
      <c r="G3497" s="16"/>
      <c r="H3497" s="21"/>
      <c r="I3497" s="4"/>
      <c r="J3497" s="10"/>
      <c r="K3497" s="16"/>
      <c r="L3497" s="21"/>
      <c r="M3497" s="4"/>
      <c r="N3497" s="10"/>
      <c r="O3497" s="16"/>
      <c r="P3497" s="21"/>
      <c r="Q3497" s="4"/>
      <c r="R3497" s="10"/>
      <c r="S3497" s="16"/>
      <c r="T3497" s="21"/>
      <c r="V3497" s="4"/>
      <c r="W3497" s="10"/>
      <c r="X3497" s="16"/>
      <c r="Y3497" s="21"/>
    </row>
    <row r="3498" spans="1:25" ht="13.5" customHeight="1">
      <c r="A3498" s="5"/>
      <c r="B3498" s="11"/>
      <c r="C3498" s="17"/>
      <c r="D3498" s="22"/>
      <c r="E3498" s="5"/>
      <c r="F3498" s="11"/>
      <c r="G3498" s="17"/>
      <c r="H3498" s="22"/>
      <c r="I3498" s="5"/>
      <c r="J3498" s="11"/>
      <c r="K3498" s="17"/>
      <c r="L3498" s="22"/>
      <c r="M3498" s="5"/>
      <c r="N3498" s="11"/>
      <c r="O3498" s="17"/>
      <c r="P3498" s="22"/>
      <c r="Q3498" s="5"/>
      <c r="R3498" s="11"/>
      <c r="S3498" s="17"/>
      <c r="T3498" s="22"/>
      <c r="V3498" s="5"/>
      <c r="W3498" s="11"/>
      <c r="X3498" s="17"/>
      <c r="Y3498" s="22"/>
    </row>
    <row r="3499" spans="1:25" ht="13.5" customHeight="1">
      <c r="A3499" s="6" t="s">
        <v>73</v>
      </c>
      <c r="B3499" s="12">
        <v>1</v>
      </c>
      <c r="C3499" s="18">
        <v>1</v>
      </c>
      <c r="D3499" s="23">
        <v>2</v>
      </c>
      <c r="E3499" s="6" t="s">
        <v>13</v>
      </c>
      <c r="F3499" s="12">
        <v>1</v>
      </c>
      <c r="G3499" s="18">
        <v>1</v>
      </c>
      <c r="H3499" s="23">
        <v>2</v>
      </c>
      <c r="I3499" s="6" t="s">
        <v>49</v>
      </c>
      <c r="J3499" s="12">
        <v>3</v>
      </c>
      <c r="K3499" s="18">
        <v>3</v>
      </c>
      <c r="L3499" s="23">
        <v>6</v>
      </c>
      <c r="M3499" s="6" t="s">
        <v>60</v>
      </c>
      <c r="N3499" s="12">
        <v>1</v>
      </c>
      <c r="O3499" s="18">
        <v>0</v>
      </c>
      <c r="P3499" s="23">
        <v>1</v>
      </c>
      <c r="Q3499" s="6" t="s">
        <v>57</v>
      </c>
      <c r="R3499" s="12">
        <v>0</v>
      </c>
      <c r="S3499" s="18">
        <v>0</v>
      </c>
      <c r="T3499" s="23">
        <v>0</v>
      </c>
      <c r="V3499" s="6" t="s">
        <v>10</v>
      </c>
      <c r="W3499" s="12">
        <v>6</v>
      </c>
      <c r="X3499" s="18">
        <v>5</v>
      </c>
      <c r="Y3499" s="23">
        <v>11</v>
      </c>
    </row>
    <row r="3500" spans="1:25" ht="13.5" customHeight="1">
      <c r="A3500" s="4"/>
      <c r="B3500" s="10"/>
      <c r="C3500" s="16"/>
      <c r="D3500" s="21"/>
      <c r="E3500" s="4"/>
      <c r="F3500" s="10"/>
      <c r="G3500" s="16"/>
      <c r="H3500" s="21"/>
      <c r="I3500" s="4"/>
      <c r="J3500" s="10"/>
      <c r="K3500" s="16"/>
      <c r="L3500" s="21"/>
      <c r="M3500" s="4"/>
      <c r="N3500" s="10"/>
      <c r="O3500" s="16"/>
      <c r="P3500" s="21"/>
      <c r="Q3500" s="4"/>
      <c r="R3500" s="10"/>
      <c r="S3500" s="16"/>
      <c r="T3500" s="21"/>
      <c r="V3500" s="4"/>
      <c r="W3500" s="10"/>
      <c r="X3500" s="16"/>
      <c r="Y3500" s="21"/>
    </row>
    <row r="3501" spans="1:25" ht="13.5" customHeight="1">
      <c r="A3501" s="5"/>
      <c r="B3501" s="11"/>
      <c r="C3501" s="17"/>
      <c r="D3501" s="22"/>
      <c r="E3501" s="5"/>
      <c r="F3501" s="11"/>
      <c r="G3501" s="17"/>
      <c r="H3501" s="22"/>
      <c r="I3501" s="5"/>
      <c r="J3501" s="11"/>
      <c r="K3501" s="17"/>
      <c r="L3501" s="22"/>
      <c r="M3501" s="5"/>
      <c r="N3501" s="11"/>
      <c r="O3501" s="17"/>
      <c r="P3501" s="22"/>
      <c r="Q3501" s="5"/>
      <c r="R3501" s="11"/>
      <c r="S3501" s="17"/>
      <c r="T3501" s="22"/>
      <c r="V3501" s="5"/>
      <c r="W3501" s="11"/>
      <c r="X3501" s="17"/>
      <c r="Y3501" s="22"/>
    </row>
    <row r="3502" spans="1:25" ht="13.5" customHeight="1">
      <c r="A3502" s="6" t="s">
        <v>62</v>
      </c>
      <c r="B3502" s="12">
        <v>1</v>
      </c>
      <c r="C3502" s="18">
        <v>1</v>
      </c>
      <c r="D3502" s="23">
        <v>2</v>
      </c>
      <c r="E3502" s="6" t="s">
        <v>30</v>
      </c>
      <c r="F3502" s="12">
        <v>0</v>
      </c>
      <c r="G3502" s="18">
        <v>0</v>
      </c>
      <c r="H3502" s="23">
        <v>0</v>
      </c>
      <c r="I3502" s="6" t="s">
        <v>74</v>
      </c>
      <c r="J3502" s="12">
        <v>1</v>
      </c>
      <c r="K3502" s="18">
        <v>1</v>
      </c>
      <c r="L3502" s="23">
        <v>2</v>
      </c>
      <c r="M3502" s="6" t="s">
        <v>68</v>
      </c>
      <c r="N3502" s="12">
        <v>0</v>
      </c>
      <c r="O3502" s="18">
        <v>2</v>
      </c>
      <c r="P3502" s="23">
        <v>2</v>
      </c>
      <c r="Q3502" s="6" t="s">
        <v>35</v>
      </c>
      <c r="R3502" s="12">
        <v>0</v>
      </c>
      <c r="S3502" s="18">
        <v>0</v>
      </c>
      <c r="T3502" s="23">
        <v>0</v>
      </c>
      <c r="V3502" s="6" t="s">
        <v>75</v>
      </c>
      <c r="W3502" s="12">
        <v>9</v>
      </c>
      <c r="X3502" s="18">
        <v>5</v>
      </c>
      <c r="Y3502" s="23">
        <v>14</v>
      </c>
    </row>
    <row r="3503" spans="1:25" ht="13.5" customHeight="1">
      <c r="A3503" s="4"/>
      <c r="B3503" s="10"/>
      <c r="C3503" s="16"/>
      <c r="D3503" s="21"/>
      <c r="E3503" s="4"/>
      <c r="F3503" s="10"/>
      <c r="G3503" s="16"/>
      <c r="H3503" s="21"/>
      <c r="I3503" s="4"/>
      <c r="J3503" s="10"/>
      <c r="K3503" s="16"/>
      <c r="L3503" s="21"/>
      <c r="M3503" s="4"/>
      <c r="N3503" s="10"/>
      <c r="O3503" s="16"/>
      <c r="P3503" s="21"/>
      <c r="Q3503" s="4"/>
      <c r="R3503" s="10"/>
      <c r="S3503" s="16"/>
      <c r="T3503" s="21"/>
      <c r="V3503" s="4"/>
      <c r="W3503" s="10"/>
      <c r="X3503" s="16"/>
      <c r="Y3503" s="21"/>
    </row>
    <row r="3504" spans="1:25" ht="13.5" customHeight="1">
      <c r="A3504" s="5"/>
      <c r="B3504" s="11"/>
      <c r="C3504" s="17"/>
      <c r="D3504" s="22"/>
      <c r="E3504" s="5"/>
      <c r="F3504" s="11"/>
      <c r="G3504" s="17"/>
      <c r="H3504" s="22"/>
      <c r="I3504" s="5"/>
      <c r="J3504" s="11"/>
      <c r="K3504" s="17"/>
      <c r="L3504" s="22"/>
      <c r="M3504" s="5"/>
      <c r="N3504" s="11"/>
      <c r="O3504" s="17"/>
      <c r="P3504" s="22"/>
      <c r="Q3504" s="5"/>
      <c r="R3504" s="11"/>
      <c r="S3504" s="17"/>
      <c r="T3504" s="22"/>
      <c r="V3504" s="5"/>
      <c r="W3504" s="11"/>
      <c r="X3504" s="17"/>
      <c r="Y3504" s="22"/>
    </row>
    <row r="3505" spans="1:25" ht="13.5" customHeight="1">
      <c r="A3505" s="6" t="s">
        <v>53</v>
      </c>
      <c r="B3505" s="12">
        <v>0</v>
      </c>
      <c r="C3505" s="18">
        <v>2</v>
      </c>
      <c r="D3505" s="23">
        <v>2</v>
      </c>
      <c r="E3505" s="6" t="s">
        <v>24</v>
      </c>
      <c r="F3505" s="12">
        <v>4</v>
      </c>
      <c r="G3505" s="18">
        <v>1</v>
      </c>
      <c r="H3505" s="23">
        <v>5</v>
      </c>
      <c r="I3505" s="6" t="s">
        <v>77</v>
      </c>
      <c r="J3505" s="12">
        <v>1</v>
      </c>
      <c r="K3505" s="18">
        <v>0</v>
      </c>
      <c r="L3505" s="23">
        <v>1</v>
      </c>
      <c r="M3505" s="6" t="s">
        <v>44</v>
      </c>
      <c r="N3505" s="12">
        <v>0</v>
      </c>
      <c r="O3505" s="18">
        <v>1</v>
      </c>
      <c r="P3505" s="23">
        <v>1</v>
      </c>
      <c r="Q3505" s="6" t="s">
        <v>46</v>
      </c>
      <c r="R3505" s="12">
        <v>0</v>
      </c>
      <c r="S3505" s="18">
        <v>0</v>
      </c>
      <c r="T3505" s="23">
        <v>0</v>
      </c>
      <c r="V3505" s="6" t="s">
        <v>29</v>
      </c>
      <c r="W3505" s="12">
        <v>9</v>
      </c>
      <c r="X3505" s="18">
        <v>7</v>
      </c>
      <c r="Y3505" s="23">
        <v>16</v>
      </c>
    </row>
    <row r="3506" spans="1:25" ht="13.5" customHeight="1">
      <c r="A3506" s="4"/>
      <c r="B3506" s="10"/>
      <c r="C3506" s="16"/>
      <c r="D3506" s="21"/>
      <c r="E3506" s="4"/>
      <c r="F3506" s="10"/>
      <c r="G3506" s="16"/>
      <c r="H3506" s="21"/>
      <c r="I3506" s="4"/>
      <c r="J3506" s="10"/>
      <c r="K3506" s="16"/>
      <c r="L3506" s="21"/>
      <c r="M3506" s="4"/>
      <c r="N3506" s="10"/>
      <c r="O3506" s="16"/>
      <c r="P3506" s="21"/>
      <c r="Q3506" s="4"/>
      <c r="R3506" s="10"/>
      <c r="S3506" s="16"/>
      <c r="T3506" s="21"/>
      <c r="V3506" s="4"/>
      <c r="W3506" s="10"/>
      <c r="X3506" s="16"/>
      <c r="Y3506" s="21"/>
    </row>
    <row r="3507" spans="1:25" ht="13.5" customHeight="1">
      <c r="A3507" s="5"/>
      <c r="B3507" s="11"/>
      <c r="C3507" s="17"/>
      <c r="D3507" s="22"/>
      <c r="E3507" s="5"/>
      <c r="F3507" s="11"/>
      <c r="G3507" s="17"/>
      <c r="H3507" s="22"/>
      <c r="I3507" s="5"/>
      <c r="J3507" s="11"/>
      <c r="K3507" s="17"/>
      <c r="L3507" s="22"/>
      <c r="M3507" s="5"/>
      <c r="N3507" s="11"/>
      <c r="O3507" s="17"/>
      <c r="P3507" s="22"/>
      <c r="Q3507" s="5"/>
      <c r="R3507" s="11"/>
      <c r="S3507" s="17"/>
      <c r="T3507" s="22"/>
      <c r="V3507" s="5"/>
      <c r="W3507" s="11"/>
      <c r="X3507" s="17"/>
      <c r="Y3507" s="22"/>
    </row>
    <row r="3508" spans="1:25" ht="13.5" customHeight="1">
      <c r="A3508" s="6" t="s">
        <v>78</v>
      </c>
      <c r="B3508" s="12">
        <v>3</v>
      </c>
      <c r="C3508" s="18">
        <v>1</v>
      </c>
      <c r="D3508" s="23">
        <v>4</v>
      </c>
      <c r="E3508" s="6" t="s">
        <v>79</v>
      </c>
      <c r="F3508" s="12">
        <v>0</v>
      </c>
      <c r="G3508" s="18">
        <v>2</v>
      </c>
      <c r="H3508" s="23">
        <v>2</v>
      </c>
      <c r="I3508" s="6" t="s">
        <v>7</v>
      </c>
      <c r="J3508" s="12">
        <v>1</v>
      </c>
      <c r="K3508" s="18">
        <v>2</v>
      </c>
      <c r="L3508" s="23">
        <v>3</v>
      </c>
      <c r="M3508" s="6" t="s">
        <v>59</v>
      </c>
      <c r="N3508" s="12">
        <v>0</v>
      </c>
      <c r="O3508" s="18">
        <v>1</v>
      </c>
      <c r="P3508" s="23">
        <v>1</v>
      </c>
      <c r="Q3508" s="6" t="s">
        <v>80</v>
      </c>
      <c r="R3508" s="12">
        <v>0</v>
      </c>
      <c r="S3508" s="18">
        <v>0</v>
      </c>
      <c r="T3508" s="23">
        <v>0</v>
      </c>
      <c r="V3508" s="6" t="s">
        <v>82</v>
      </c>
      <c r="W3508" s="12">
        <v>11</v>
      </c>
      <c r="X3508" s="18">
        <v>6</v>
      </c>
      <c r="Y3508" s="23">
        <v>17</v>
      </c>
    </row>
    <row r="3509" spans="1:25" ht="13.5" customHeight="1">
      <c r="A3509" s="4"/>
      <c r="B3509" s="10"/>
      <c r="C3509" s="16"/>
      <c r="D3509" s="21"/>
      <c r="E3509" s="4"/>
      <c r="F3509" s="10"/>
      <c r="G3509" s="16"/>
      <c r="H3509" s="21"/>
      <c r="I3509" s="4"/>
      <c r="J3509" s="10"/>
      <c r="K3509" s="16"/>
      <c r="L3509" s="21"/>
      <c r="M3509" s="4"/>
      <c r="N3509" s="10"/>
      <c r="O3509" s="16"/>
      <c r="P3509" s="21"/>
      <c r="Q3509" s="4"/>
      <c r="R3509" s="10"/>
      <c r="S3509" s="16"/>
      <c r="T3509" s="21"/>
      <c r="V3509" s="4"/>
      <c r="W3509" s="10"/>
      <c r="X3509" s="16"/>
      <c r="Y3509" s="21"/>
    </row>
    <row r="3510" spans="1:25" ht="13.5" customHeight="1">
      <c r="A3510" s="5"/>
      <c r="B3510" s="11"/>
      <c r="C3510" s="17"/>
      <c r="D3510" s="22"/>
      <c r="E3510" s="5"/>
      <c r="F3510" s="11"/>
      <c r="G3510" s="17"/>
      <c r="H3510" s="22"/>
      <c r="I3510" s="5"/>
      <c r="J3510" s="11"/>
      <c r="K3510" s="17"/>
      <c r="L3510" s="22"/>
      <c r="M3510" s="5"/>
      <c r="N3510" s="11"/>
      <c r="O3510" s="17"/>
      <c r="P3510" s="22"/>
      <c r="Q3510" s="5"/>
      <c r="R3510" s="11"/>
      <c r="S3510" s="17"/>
      <c r="T3510" s="22"/>
      <c r="V3510" s="5"/>
      <c r="W3510" s="11"/>
      <c r="X3510" s="17"/>
      <c r="Y3510" s="22"/>
    </row>
    <row r="3511" spans="1:25" ht="13.5" customHeight="1">
      <c r="A3511" s="6" t="s">
        <v>83</v>
      </c>
      <c r="B3511" s="12">
        <v>0</v>
      </c>
      <c r="C3511" s="18">
        <v>0</v>
      </c>
      <c r="D3511" s="23">
        <v>0</v>
      </c>
      <c r="E3511" s="6" t="s">
        <v>85</v>
      </c>
      <c r="F3511" s="12">
        <v>2</v>
      </c>
      <c r="G3511" s="18">
        <v>2</v>
      </c>
      <c r="H3511" s="23">
        <v>4</v>
      </c>
      <c r="I3511" s="6" t="s">
        <v>86</v>
      </c>
      <c r="J3511" s="12">
        <v>2</v>
      </c>
      <c r="K3511" s="18">
        <v>2</v>
      </c>
      <c r="L3511" s="23">
        <v>4</v>
      </c>
      <c r="M3511" s="6" t="s">
        <v>69</v>
      </c>
      <c r="N3511" s="12">
        <v>0</v>
      </c>
      <c r="O3511" s="18">
        <v>1</v>
      </c>
      <c r="P3511" s="23">
        <v>1</v>
      </c>
      <c r="Q3511" s="6" t="s">
        <v>87</v>
      </c>
      <c r="R3511" s="12">
        <v>0</v>
      </c>
      <c r="S3511" s="18">
        <v>0</v>
      </c>
      <c r="T3511" s="23">
        <v>0</v>
      </c>
      <c r="V3511" s="6" t="s">
        <v>51</v>
      </c>
      <c r="W3511" s="12">
        <v>6</v>
      </c>
      <c r="X3511" s="18">
        <v>9</v>
      </c>
      <c r="Y3511" s="23">
        <v>15</v>
      </c>
    </row>
    <row r="3512" spans="1:25" ht="13.5" customHeight="1">
      <c r="A3512" s="4"/>
      <c r="B3512" s="10"/>
      <c r="C3512" s="16"/>
      <c r="D3512" s="21"/>
      <c r="E3512" s="4"/>
      <c r="F3512" s="10"/>
      <c r="G3512" s="16"/>
      <c r="H3512" s="21"/>
      <c r="I3512" s="4"/>
      <c r="J3512" s="10"/>
      <c r="K3512" s="16"/>
      <c r="L3512" s="21"/>
      <c r="M3512" s="4"/>
      <c r="N3512" s="10"/>
      <c r="O3512" s="16"/>
      <c r="P3512" s="21"/>
      <c r="Q3512" s="4"/>
      <c r="R3512" s="10"/>
      <c r="S3512" s="16"/>
      <c r="T3512" s="21"/>
      <c r="V3512" s="4"/>
      <c r="W3512" s="10"/>
      <c r="X3512" s="16"/>
      <c r="Y3512" s="21"/>
    </row>
    <row r="3513" spans="1:25" ht="13.5" customHeight="1">
      <c r="A3513" s="5"/>
      <c r="B3513" s="11"/>
      <c r="C3513" s="17"/>
      <c r="D3513" s="22"/>
      <c r="E3513" s="5"/>
      <c r="F3513" s="11"/>
      <c r="G3513" s="17"/>
      <c r="H3513" s="22"/>
      <c r="I3513" s="5"/>
      <c r="J3513" s="11"/>
      <c r="K3513" s="17"/>
      <c r="L3513" s="22"/>
      <c r="M3513" s="5"/>
      <c r="N3513" s="11"/>
      <c r="O3513" s="17"/>
      <c r="P3513" s="22"/>
      <c r="Q3513" s="5"/>
      <c r="R3513" s="11"/>
      <c r="S3513" s="17"/>
      <c r="T3513" s="22"/>
      <c r="V3513" s="5"/>
      <c r="W3513" s="11"/>
      <c r="X3513" s="17"/>
      <c r="Y3513" s="22"/>
    </row>
    <row r="3514" spans="1:25" ht="13.5" customHeight="1">
      <c r="A3514" s="6" t="s">
        <v>89</v>
      </c>
      <c r="B3514" s="12">
        <v>2</v>
      </c>
      <c r="C3514" s="18">
        <v>1</v>
      </c>
      <c r="D3514" s="23">
        <v>3</v>
      </c>
      <c r="E3514" s="6" t="s">
        <v>91</v>
      </c>
      <c r="F3514" s="12">
        <v>4</v>
      </c>
      <c r="G3514" s="18">
        <v>0</v>
      </c>
      <c r="H3514" s="23">
        <v>4</v>
      </c>
      <c r="I3514" s="6" t="s">
        <v>92</v>
      </c>
      <c r="J3514" s="12">
        <v>2</v>
      </c>
      <c r="K3514" s="18">
        <v>3</v>
      </c>
      <c r="L3514" s="23">
        <v>5</v>
      </c>
      <c r="M3514" s="6" t="s">
        <v>94</v>
      </c>
      <c r="N3514" s="12">
        <v>2</v>
      </c>
      <c r="O3514" s="18">
        <v>1</v>
      </c>
      <c r="P3514" s="23">
        <v>3</v>
      </c>
      <c r="Q3514" s="6" t="s">
        <v>95</v>
      </c>
      <c r="R3514" s="12">
        <v>0</v>
      </c>
      <c r="S3514" s="18">
        <v>0</v>
      </c>
      <c r="T3514" s="23">
        <v>0</v>
      </c>
      <c r="V3514" s="6" t="s">
        <v>96</v>
      </c>
      <c r="W3514" s="12">
        <v>6</v>
      </c>
      <c r="X3514" s="18">
        <v>7</v>
      </c>
      <c r="Y3514" s="23">
        <v>13</v>
      </c>
    </row>
    <row r="3515" spans="1:25" ht="13.5" customHeight="1">
      <c r="A3515" s="4"/>
      <c r="B3515" s="10"/>
      <c r="C3515" s="16"/>
      <c r="D3515" s="21"/>
      <c r="E3515" s="4"/>
      <c r="F3515" s="10"/>
      <c r="G3515" s="16"/>
      <c r="H3515" s="21"/>
      <c r="I3515" s="4"/>
      <c r="J3515" s="10"/>
      <c r="K3515" s="16"/>
      <c r="L3515" s="21"/>
      <c r="M3515" s="4"/>
      <c r="N3515" s="10"/>
      <c r="O3515" s="16"/>
      <c r="P3515" s="21"/>
      <c r="Q3515" s="4"/>
      <c r="R3515" s="10"/>
      <c r="S3515" s="16"/>
      <c r="T3515" s="21"/>
      <c r="V3515" s="4"/>
      <c r="W3515" s="10"/>
      <c r="X3515" s="16"/>
      <c r="Y3515" s="21"/>
    </row>
    <row r="3516" spans="1:25" ht="13.5" customHeight="1">
      <c r="A3516" s="5"/>
      <c r="B3516" s="11"/>
      <c r="C3516" s="17"/>
      <c r="D3516" s="22"/>
      <c r="E3516" s="5"/>
      <c r="F3516" s="11"/>
      <c r="G3516" s="17"/>
      <c r="H3516" s="22"/>
      <c r="I3516" s="5"/>
      <c r="J3516" s="11"/>
      <c r="K3516" s="17"/>
      <c r="L3516" s="22"/>
      <c r="M3516" s="5"/>
      <c r="N3516" s="11"/>
      <c r="O3516" s="17"/>
      <c r="P3516" s="22"/>
      <c r="Q3516" s="5"/>
      <c r="R3516" s="11"/>
      <c r="S3516" s="17"/>
      <c r="T3516" s="22"/>
      <c r="V3516" s="5"/>
      <c r="W3516" s="11"/>
      <c r="X3516" s="17"/>
      <c r="Y3516" s="22"/>
    </row>
    <row r="3517" spans="1:25" ht="13.5" customHeight="1">
      <c r="A3517" s="6" t="s">
        <v>40</v>
      </c>
      <c r="B3517" s="12">
        <v>0</v>
      </c>
      <c r="C3517" s="18">
        <v>1</v>
      </c>
      <c r="D3517" s="23">
        <v>1</v>
      </c>
      <c r="E3517" s="6" t="s">
        <v>97</v>
      </c>
      <c r="F3517" s="12">
        <v>1</v>
      </c>
      <c r="G3517" s="18">
        <v>0</v>
      </c>
      <c r="H3517" s="23">
        <v>1</v>
      </c>
      <c r="I3517" s="6" t="s">
        <v>98</v>
      </c>
      <c r="J3517" s="12">
        <v>5</v>
      </c>
      <c r="K3517" s="18">
        <v>1</v>
      </c>
      <c r="L3517" s="23">
        <v>6</v>
      </c>
      <c r="M3517" s="6" t="s">
        <v>99</v>
      </c>
      <c r="N3517" s="12">
        <v>1</v>
      </c>
      <c r="O3517" s="18">
        <v>1</v>
      </c>
      <c r="P3517" s="23">
        <v>2</v>
      </c>
      <c r="Q3517" s="6" t="s">
        <v>100</v>
      </c>
      <c r="R3517" s="12">
        <v>0</v>
      </c>
      <c r="S3517" s="18">
        <v>0</v>
      </c>
      <c r="T3517" s="23">
        <v>0</v>
      </c>
      <c r="V3517" s="6" t="s">
        <v>101</v>
      </c>
      <c r="W3517" s="12">
        <v>11</v>
      </c>
      <c r="X3517" s="18">
        <v>15</v>
      </c>
      <c r="Y3517" s="23">
        <v>26</v>
      </c>
    </row>
    <row r="3518" spans="1:25" ht="13.5" customHeight="1">
      <c r="A3518" s="4"/>
      <c r="B3518" s="10"/>
      <c r="C3518" s="16"/>
      <c r="D3518" s="21"/>
      <c r="E3518" s="4"/>
      <c r="F3518" s="10"/>
      <c r="G3518" s="16"/>
      <c r="H3518" s="21"/>
      <c r="I3518" s="4"/>
      <c r="J3518" s="10"/>
      <c r="K3518" s="16"/>
      <c r="L3518" s="21"/>
      <c r="M3518" s="4"/>
      <c r="N3518" s="10"/>
      <c r="O3518" s="16"/>
      <c r="P3518" s="21"/>
      <c r="Q3518" s="4"/>
      <c r="R3518" s="10"/>
      <c r="S3518" s="16"/>
      <c r="T3518" s="21"/>
      <c r="V3518" s="4"/>
      <c r="W3518" s="10"/>
      <c r="X3518" s="16"/>
      <c r="Y3518" s="21"/>
    </row>
    <row r="3519" spans="1:25" ht="13.5" customHeight="1">
      <c r="A3519" s="5"/>
      <c r="B3519" s="11"/>
      <c r="C3519" s="17"/>
      <c r="D3519" s="22"/>
      <c r="E3519" s="5"/>
      <c r="F3519" s="11"/>
      <c r="G3519" s="17"/>
      <c r="H3519" s="22"/>
      <c r="I3519" s="5"/>
      <c r="J3519" s="11"/>
      <c r="K3519" s="17"/>
      <c r="L3519" s="22"/>
      <c r="M3519" s="5"/>
      <c r="N3519" s="11"/>
      <c r="O3519" s="17"/>
      <c r="P3519" s="22"/>
      <c r="Q3519" s="5"/>
      <c r="R3519" s="11"/>
      <c r="S3519" s="17"/>
      <c r="T3519" s="22"/>
      <c r="V3519" s="5"/>
      <c r="W3519" s="11"/>
      <c r="X3519" s="17"/>
      <c r="Y3519" s="22"/>
    </row>
    <row r="3520" spans="1:25" ht="13.5" customHeight="1">
      <c r="A3520" s="6" t="s">
        <v>103</v>
      </c>
      <c r="B3520" s="12">
        <v>0</v>
      </c>
      <c r="C3520" s="18">
        <v>2</v>
      </c>
      <c r="D3520" s="23">
        <v>2</v>
      </c>
      <c r="E3520" s="6" t="s">
        <v>106</v>
      </c>
      <c r="F3520" s="12">
        <v>2</v>
      </c>
      <c r="G3520" s="18">
        <v>1</v>
      </c>
      <c r="H3520" s="23">
        <v>3</v>
      </c>
      <c r="I3520" s="6" t="s">
        <v>107</v>
      </c>
      <c r="J3520" s="12">
        <v>1</v>
      </c>
      <c r="K3520" s="18">
        <v>6</v>
      </c>
      <c r="L3520" s="23">
        <v>7</v>
      </c>
      <c r="M3520" s="6" t="s">
        <v>108</v>
      </c>
      <c r="N3520" s="12">
        <v>0</v>
      </c>
      <c r="O3520" s="18">
        <v>2</v>
      </c>
      <c r="P3520" s="23">
        <v>2</v>
      </c>
      <c r="Q3520" s="6" t="s">
        <v>109</v>
      </c>
      <c r="R3520" s="12">
        <v>0</v>
      </c>
      <c r="S3520" s="18">
        <v>0</v>
      </c>
      <c r="T3520" s="23">
        <v>0</v>
      </c>
      <c r="V3520" s="6" t="s">
        <v>111</v>
      </c>
      <c r="W3520" s="12">
        <v>10</v>
      </c>
      <c r="X3520" s="18">
        <v>13</v>
      </c>
      <c r="Y3520" s="23">
        <v>23</v>
      </c>
    </row>
    <row r="3521" spans="1:25" ht="13.5" customHeight="1">
      <c r="A3521" s="4"/>
      <c r="B3521" s="10"/>
      <c r="C3521" s="16"/>
      <c r="D3521" s="21"/>
      <c r="E3521" s="4"/>
      <c r="F3521" s="10"/>
      <c r="G3521" s="16"/>
      <c r="H3521" s="21"/>
      <c r="I3521" s="4"/>
      <c r="J3521" s="10"/>
      <c r="K3521" s="16"/>
      <c r="L3521" s="21"/>
      <c r="M3521" s="4"/>
      <c r="N3521" s="10"/>
      <c r="O3521" s="16"/>
      <c r="P3521" s="21"/>
      <c r="Q3521" s="4"/>
      <c r="R3521" s="10"/>
      <c r="S3521" s="16"/>
      <c r="T3521" s="21"/>
      <c r="V3521" s="4"/>
      <c r="W3521" s="10"/>
      <c r="X3521" s="16"/>
      <c r="Y3521" s="21"/>
    </row>
    <row r="3522" spans="1:25" ht="13.5" customHeight="1">
      <c r="A3522" s="5"/>
      <c r="B3522" s="11"/>
      <c r="C3522" s="17"/>
      <c r="D3522" s="22"/>
      <c r="E3522" s="5"/>
      <c r="F3522" s="11"/>
      <c r="G3522" s="17"/>
      <c r="H3522" s="22"/>
      <c r="I3522" s="5"/>
      <c r="J3522" s="11"/>
      <c r="K3522" s="17"/>
      <c r="L3522" s="22"/>
      <c r="M3522" s="5"/>
      <c r="N3522" s="11"/>
      <c r="O3522" s="17"/>
      <c r="P3522" s="22"/>
      <c r="Q3522" s="5"/>
      <c r="R3522" s="11"/>
      <c r="S3522" s="17"/>
      <c r="T3522" s="22"/>
      <c r="V3522" s="5"/>
      <c r="W3522" s="11"/>
      <c r="X3522" s="17"/>
      <c r="Y3522" s="22"/>
    </row>
    <row r="3523" spans="1:25" ht="13.5" customHeight="1">
      <c r="A3523" s="6" t="s">
        <v>14</v>
      </c>
      <c r="B3523" s="12">
        <v>1</v>
      </c>
      <c r="C3523" s="18">
        <v>0</v>
      </c>
      <c r="D3523" s="23">
        <v>1</v>
      </c>
      <c r="E3523" s="6" t="s">
        <v>112</v>
      </c>
      <c r="F3523" s="12">
        <v>0</v>
      </c>
      <c r="G3523" s="18">
        <v>2</v>
      </c>
      <c r="H3523" s="23">
        <v>2</v>
      </c>
      <c r="I3523" s="6" t="s">
        <v>38</v>
      </c>
      <c r="J3523" s="12">
        <v>1</v>
      </c>
      <c r="K3523" s="18">
        <v>3</v>
      </c>
      <c r="L3523" s="23">
        <v>4</v>
      </c>
      <c r="M3523" s="6" t="s">
        <v>113</v>
      </c>
      <c r="N3523" s="12">
        <v>0</v>
      </c>
      <c r="O3523" s="18">
        <v>2</v>
      </c>
      <c r="P3523" s="23">
        <v>2</v>
      </c>
      <c r="Q3523" s="6" t="s">
        <v>114</v>
      </c>
      <c r="R3523" s="12">
        <v>0</v>
      </c>
      <c r="S3523" s="18">
        <v>0</v>
      </c>
      <c r="T3523" s="23">
        <v>0</v>
      </c>
      <c r="V3523" s="6" t="s">
        <v>115</v>
      </c>
      <c r="W3523" s="12">
        <v>9</v>
      </c>
      <c r="X3523" s="18">
        <v>11</v>
      </c>
      <c r="Y3523" s="23">
        <v>20</v>
      </c>
    </row>
    <row r="3524" spans="1:25" ht="13.5" customHeight="1">
      <c r="A3524" s="4"/>
      <c r="B3524" s="10"/>
      <c r="C3524" s="16"/>
      <c r="D3524" s="21"/>
      <c r="E3524" s="4"/>
      <c r="F3524" s="10"/>
      <c r="G3524" s="16"/>
      <c r="H3524" s="21"/>
      <c r="I3524" s="4"/>
      <c r="J3524" s="10"/>
      <c r="K3524" s="16"/>
      <c r="L3524" s="21"/>
      <c r="M3524" s="4"/>
      <c r="N3524" s="10"/>
      <c r="O3524" s="16"/>
      <c r="P3524" s="21"/>
      <c r="Q3524" s="4"/>
      <c r="R3524" s="10"/>
      <c r="S3524" s="16"/>
      <c r="T3524" s="21"/>
      <c r="V3524" s="4"/>
      <c r="W3524" s="10"/>
      <c r="X3524" s="16"/>
      <c r="Y3524" s="21"/>
    </row>
    <row r="3525" spans="1:25" ht="13.5" customHeight="1">
      <c r="A3525" s="5"/>
      <c r="B3525" s="11"/>
      <c r="C3525" s="17"/>
      <c r="D3525" s="22"/>
      <c r="E3525" s="5"/>
      <c r="F3525" s="11"/>
      <c r="G3525" s="17"/>
      <c r="H3525" s="22"/>
      <c r="I3525" s="5"/>
      <c r="J3525" s="11"/>
      <c r="K3525" s="17"/>
      <c r="L3525" s="22"/>
      <c r="M3525" s="5"/>
      <c r="N3525" s="11"/>
      <c r="O3525" s="17"/>
      <c r="P3525" s="22"/>
      <c r="Q3525" s="5"/>
      <c r="R3525" s="11"/>
      <c r="S3525" s="17"/>
      <c r="T3525" s="22"/>
      <c r="V3525" s="5"/>
      <c r="W3525" s="11"/>
      <c r="X3525" s="17"/>
      <c r="Y3525" s="22"/>
    </row>
    <row r="3526" spans="1:25" ht="13.5" customHeight="1">
      <c r="A3526" s="6" t="s">
        <v>116</v>
      </c>
      <c r="B3526" s="12">
        <v>0</v>
      </c>
      <c r="C3526" s="18">
        <v>0</v>
      </c>
      <c r="D3526" s="23">
        <v>0</v>
      </c>
      <c r="E3526" s="6" t="s">
        <v>117</v>
      </c>
      <c r="F3526" s="12">
        <v>3</v>
      </c>
      <c r="G3526" s="18">
        <v>1</v>
      </c>
      <c r="H3526" s="23">
        <v>4</v>
      </c>
      <c r="I3526" s="6" t="s">
        <v>102</v>
      </c>
      <c r="J3526" s="12">
        <v>2</v>
      </c>
      <c r="K3526" s="18">
        <v>2</v>
      </c>
      <c r="L3526" s="23">
        <v>4</v>
      </c>
      <c r="M3526" s="6" t="s">
        <v>118</v>
      </c>
      <c r="N3526" s="12">
        <v>1</v>
      </c>
      <c r="O3526" s="18">
        <v>1</v>
      </c>
      <c r="P3526" s="23">
        <v>2</v>
      </c>
      <c r="Q3526" s="6" t="s">
        <v>119</v>
      </c>
      <c r="R3526" s="12">
        <v>0</v>
      </c>
      <c r="S3526" s="18">
        <v>0</v>
      </c>
      <c r="T3526" s="23">
        <v>0</v>
      </c>
      <c r="V3526" s="6" t="s">
        <v>121</v>
      </c>
      <c r="W3526" s="12">
        <v>4</v>
      </c>
      <c r="X3526" s="18">
        <v>7</v>
      </c>
      <c r="Y3526" s="23">
        <v>11</v>
      </c>
    </row>
    <row r="3527" spans="1:25" ht="13.5" customHeight="1">
      <c r="A3527" s="4"/>
      <c r="B3527" s="10"/>
      <c r="C3527" s="16"/>
      <c r="D3527" s="21"/>
      <c r="E3527" s="4"/>
      <c r="F3527" s="10"/>
      <c r="G3527" s="16"/>
      <c r="H3527" s="21"/>
      <c r="I3527" s="4"/>
      <c r="J3527" s="10"/>
      <c r="K3527" s="16"/>
      <c r="L3527" s="21"/>
      <c r="M3527" s="4"/>
      <c r="N3527" s="10"/>
      <c r="O3527" s="16"/>
      <c r="P3527" s="21"/>
      <c r="Q3527" s="4"/>
      <c r="R3527" s="10"/>
      <c r="S3527" s="16"/>
      <c r="T3527" s="21"/>
      <c r="V3527" s="4"/>
      <c r="W3527" s="10"/>
      <c r="X3527" s="16"/>
      <c r="Y3527" s="21"/>
    </row>
    <row r="3528" spans="1:25" ht="13.5" customHeight="1">
      <c r="A3528" s="5"/>
      <c r="B3528" s="11"/>
      <c r="C3528" s="17"/>
      <c r="D3528" s="22"/>
      <c r="E3528" s="5"/>
      <c r="F3528" s="11"/>
      <c r="G3528" s="17"/>
      <c r="H3528" s="22"/>
      <c r="I3528" s="5"/>
      <c r="J3528" s="11"/>
      <c r="K3528" s="17"/>
      <c r="L3528" s="22"/>
      <c r="M3528" s="5"/>
      <c r="N3528" s="11"/>
      <c r="O3528" s="17"/>
      <c r="P3528" s="22"/>
      <c r="Q3528" s="5"/>
      <c r="R3528" s="11"/>
      <c r="S3528" s="17"/>
      <c r="T3528" s="22"/>
      <c r="V3528" s="5"/>
      <c r="W3528" s="11"/>
      <c r="X3528" s="17"/>
      <c r="Y3528" s="22"/>
    </row>
    <row r="3529" spans="1:25" ht="13.5" customHeight="1">
      <c r="A3529" s="6" t="s">
        <v>122</v>
      </c>
      <c r="B3529" s="12">
        <v>1</v>
      </c>
      <c r="C3529" s="18">
        <v>3</v>
      </c>
      <c r="D3529" s="23">
        <v>4</v>
      </c>
      <c r="E3529" s="6" t="s">
        <v>123</v>
      </c>
      <c r="F3529" s="12">
        <v>3</v>
      </c>
      <c r="G3529" s="18">
        <v>3</v>
      </c>
      <c r="H3529" s="23">
        <v>6</v>
      </c>
      <c r="I3529" s="6" t="s">
        <v>124</v>
      </c>
      <c r="J3529" s="12">
        <v>2</v>
      </c>
      <c r="K3529" s="18">
        <v>3</v>
      </c>
      <c r="L3529" s="23">
        <v>5</v>
      </c>
      <c r="M3529" s="6" t="s">
        <v>125</v>
      </c>
      <c r="N3529" s="12">
        <v>0</v>
      </c>
      <c r="O3529" s="18">
        <v>1</v>
      </c>
      <c r="P3529" s="23">
        <v>1</v>
      </c>
      <c r="Q3529" s="6" t="s">
        <v>126</v>
      </c>
      <c r="R3529" s="12">
        <v>0</v>
      </c>
      <c r="S3529" s="18">
        <v>0</v>
      </c>
      <c r="T3529" s="23">
        <v>0</v>
      </c>
      <c r="V3529" s="6" t="s">
        <v>127</v>
      </c>
      <c r="W3529" s="12">
        <v>3</v>
      </c>
      <c r="X3529" s="18">
        <v>6</v>
      </c>
      <c r="Y3529" s="23">
        <v>9</v>
      </c>
    </row>
    <row r="3530" spans="1:25" ht="13.5" customHeight="1">
      <c r="A3530" s="4"/>
      <c r="B3530" s="10"/>
      <c r="C3530" s="16"/>
      <c r="D3530" s="21"/>
      <c r="E3530" s="4"/>
      <c r="F3530" s="10"/>
      <c r="G3530" s="16"/>
      <c r="H3530" s="21"/>
      <c r="I3530" s="4"/>
      <c r="J3530" s="10"/>
      <c r="K3530" s="16"/>
      <c r="L3530" s="21"/>
      <c r="M3530" s="4"/>
      <c r="N3530" s="10"/>
      <c r="O3530" s="16"/>
      <c r="P3530" s="21"/>
      <c r="Q3530" s="4"/>
      <c r="R3530" s="10"/>
      <c r="S3530" s="16"/>
      <c r="T3530" s="21"/>
      <c r="V3530" s="4"/>
      <c r="W3530" s="10"/>
      <c r="X3530" s="16"/>
      <c r="Y3530" s="21"/>
    </row>
    <row r="3531" spans="1:25" ht="13.5" customHeight="1">
      <c r="A3531" s="5"/>
      <c r="B3531" s="11"/>
      <c r="C3531" s="17"/>
      <c r="D3531" s="22"/>
      <c r="E3531" s="5"/>
      <c r="F3531" s="11"/>
      <c r="G3531" s="17"/>
      <c r="H3531" s="22"/>
      <c r="I3531" s="5"/>
      <c r="J3531" s="11"/>
      <c r="K3531" s="17"/>
      <c r="L3531" s="22"/>
      <c r="M3531" s="5"/>
      <c r="N3531" s="11"/>
      <c r="O3531" s="17"/>
      <c r="P3531" s="22"/>
      <c r="Q3531" s="5"/>
      <c r="R3531" s="11"/>
      <c r="S3531" s="17"/>
      <c r="T3531" s="22"/>
      <c r="V3531" s="5"/>
      <c r="W3531" s="11"/>
      <c r="X3531" s="17"/>
      <c r="Y3531" s="22"/>
    </row>
    <row r="3532" spans="1:25" ht="13.5" customHeight="1">
      <c r="A3532" s="6" t="s">
        <v>128</v>
      </c>
      <c r="B3532" s="12">
        <v>2</v>
      </c>
      <c r="C3532" s="18">
        <v>0</v>
      </c>
      <c r="D3532" s="23">
        <v>2</v>
      </c>
      <c r="E3532" s="6" t="s">
        <v>129</v>
      </c>
      <c r="F3532" s="12">
        <v>2</v>
      </c>
      <c r="G3532" s="18">
        <v>2</v>
      </c>
      <c r="H3532" s="23">
        <v>4</v>
      </c>
      <c r="I3532" s="6" t="s">
        <v>130</v>
      </c>
      <c r="J3532" s="12">
        <v>2</v>
      </c>
      <c r="K3532" s="18">
        <v>0</v>
      </c>
      <c r="L3532" s="23">
        <v>2</v>
      </c>
      <c r="M3532" s="6" t="s">
        <v>131</v>
      </c>
      <c r="N3532" s="12">
        <v>0</v>
      </c>
      <c r="O3532" s="18">
        <v>0</v>
      </c>
      <c r="P3532" s="23">
        <v>0</v>
      </c>
      <c r="Q3532" s="6" t="s">
        <v>27</v>
      </c>
      <c r="R3532" s="12">
        <v>0</v>
      </c>
      <c r="S3532" s="18">
        <v>0</v>
      </c>
      <c r="T3532" s="23">
        <v>0</v>
      </c>
      <c r="V3532" s="6" t="s">
        <v>84</v>
      </c>
      <c r="W3532" s="12">
        <v>3</v>
      </c>
      <c r="X3532" s="18">
        <v>7</v>
      </c>
      <c r="Y3532" s="23">
        <v>10</v>
      </c>
    </row>
    <row r="3533" spans="1:25" ht="13.5" customHeight="1">
      <c r="A3533" s="4"/>
      <c r="B3533" s="10"/>
      <c r="C3533" s="16"/>
      <c r="D3533" s="21"/>
      <c r="E3533" s="4"/>
      <c r="F3533" s="10"/>
      <c r="G3533" s="16"/>
      <c r="H3533" s="21"/>
      <c r="I3533" s="4"/>
      <c r="J3533" s="10"/>
      <c r="K3533" s="16"/>
      <c r="L3533" s="21"/>
      <c r="M3533" s="4"/>
      <c r="N3533" s="10"/>
      <c r="O3533" s="16"/>
      <c r="P3533" s="21"/>
      <c r="Q3533" s="4"/>
      <c r="R3533" s="10"/>
      <c r="S3533" s="16"/>
      <c r="T3533" s="21"/>
      <c r="V3533" s="4"/>
      <c r="W3533" s="10"/>
      <c r="X3533" s="16"/>
      <c r="Y3533" s="21"/>
    </row>
    <row r="3534" spans="1:25" ht="13.5" customHeight="1">
      <c r="A3534" s="5"/>
      <c r="B3534" s="11"/>
      <c r="C3534" s="17"/>
      <c r="D3534" s="22"/>
      <c r="E3534" s="5"/>
      <c r="F3534" s="11"/>
      <c r="G3534" s="17"/>
      <c r="H3534" s="22"/>
      <c r="I3534" s="5"/>
      <c r="J3534" s="11"/>
      <c r="K3534" s="17"/>
      <c r="L3534" s="22"/>
      <c r="M3534" s="5"/>
      <c r="N3534" s="11"/>
      <c r="O3534" s="17"/>
      <c r="P3534" s="22"/>
      <c r="Q3534" s="5"/>
      <c r="R3534" s="11"/>
      <c r="S3534" s="17"/>
      <c r="T3534" s="22"/>
      <c r="V3534" s="5"/>
      <c r="W3534" s="11"/>
      <c r="X3534" s="17"/>
      <c r="Y3534" s="22"/>
    </row>
    <row r="3535" spans="1:25" ht="13.5" customHeight="1">
      <c r="A3535" s="6" t="s">
        <v>132</v>
      </c>
      <c r="B3535" s="12">
        <v>7</v>
      </c>
      <c r="C3535" s="18">
        <v>2</v>
      </c>
      <c r="D3535" s="23">
        <v>9</v>
      </c>
      <c r="E3535" s="6" t="s">
        <v>133</v>
      </c>
      <c r="F3535" s="12">
        <v>0</v>
      </c>
      <c r="G3535" s="18">
        <v>0</v>
      </c>
      <c r="H3535" s="23">
        <v>0</v>
      </c>
      <c r="I3535" s="6" t="s">
        <v>134</v>
      </c>
      <c r="J3535" s="12">
        <v>3</v>
      </c>
      <c r="K3535" s="18">
        <v>2</v>
      </c>
      <c r="L3535" s="23">
        <v>5</v>
      </c>
      <c r="M3535" s="6" t="s">
        <v>105</v>
      </c>
      <c r="N3535" s="12">
        <v>0</v>
      </c>
      <c r="O3535" s="18">
        <v>1</v>
      </c>
      <c r="P3535" s="23">
        <v>1</v>
      </c>
      <c r="Q3535" s="6" t="s">
        <v>76</v>
      </c>
      <c r="R3535" s="12">
        <v>0</v>
      </c>
      <c r="S3535" s="18">
        <v>0</v>
      </c>
      <c r="T3535" s="23">
        <v>0</v>
      </c>
      <c r="V3535" s="6" t="s">
        <v>135</v>
      </c>
      <c r="W3535" s="12">
        <v>1</v>
      </c>
      <c r="X3535" s="18">
        <v>5</v>
      </c>
      <c r="Y3535" s="23">
        <v>6</v>
      </c>
    </row>
    <row r="3536" spans="1:25" ht="13.5" customHeight="1">
      <c r="A3536" s="4"/>
      <c r="B3536" s="10"/>
      <c r="C3536" s="16"/>
      <c r="D3536" s="21"/>
      <c r="E3536" s="4"/>
      <c r="F3536" s="10"/>
      <c r="G3536" s="16"/>
      <c r="H3536" s="21"/>
      <c r="I3536" s="4"/>
      <c r="J3536" s="10"/>
      <c r="K3536" s="16"/>
      <c r="L3536" s="21"/>
      <c r="M3536" s="4"/>
      <c r="N3536" s="10"/>
      <c r="O3536" s="16"/>
      <c r="P3536" s="21"/>
      <c r="Q3536" s="4"/>
      <c r="R3536" s="10"/>
      <c r="S3536" s="16"/>
      <c r="T3536" s="21"/>
      <c r="V3536" s="4"/>
      <c r="W3536" s="10"/>
      <c r="X3536" s="16"/>
      <c r="Y3536" s="21"/>
    </row>
    <row r="3537" spans="1:25" ht="13.5" customHeight="1">
      <c r="A3537" s="5"/>
      <c r="B3537" s="11"/>
      <c r="C3537" s="17"/>
      <c r="D3537" s="22"/>
      <c r="E3537" s="5"/>
      <c r="F3537" s="11"/>
      <c r="G3537" s="17"/>
      <c r="H3537" s="22"/>
      <c r="I3537" s="5"/>
      <c r="J3537" s="11"/>
      <c r="K3537" s="17"/>
      <c r="L3537" s="22"/>
      <c r="M3537" s="5"/>
      <c r="N3537" s="11"/>
      <c r="O3537" s="17"/>
      <c r="P3537" s="22"/>
      <c r="Q3537" s="5"/>
      <c r="R3537" s="11"/>
      <c r="S3537" s="17"/>
      <c r="T3537" s="22"/>
      <c r="V3537" s="5"/>
      <c r="W3537" s="11"/>
      <c r="X3537" s="17"/>
      <c r="Y3537" s="22"/>
    </row>
    <row r="3538" spans="1:25" ht="13.5" customHeight="1">
      <c r="A3538" s="6" t="s">
        <v>136</v>
      </c>
      <c r="B3538" s="12">
        <v>13</v>
      </c>
      <c r="C3538" s="18">
        <v>0</v>
      </c>
      <c r="D3538" s="23">
        <v>13</v>
      </c>
      <c r="E3538" s="6" t="s">
        <v>104</v>
      </c>
      <c r="F3538" s="12">
        <v>1</v>
      </c>
      <c r="G3538" s="18">
        <v>1</v>
      </c>
      <c r="H3538" s="23">
        <v>2</v>
      </c>
      <c r="I3538" s="6" t="s">
        <v>137</v>
      </c>
      <c r="J3538" s="12">
        <v>1</v>
      </c>
      <c r="K3538" s="18">
        <v>6</v>
      </c>
      <c r="L3538" s="23">
        <v>7</v>
      </c>
      <c r="M3538" s="6" t="s">
        <v>138</v>
      </c>
      <c r="N3538" s="12">
        <v>0</v>
      </c>
      <c r="O3538" s="18">
        <v>2</v>
      </c>
      <c r="P3538" s="23">
        <v>2</v>
      </c>
      <c r="Q3538" s="6" t="s">
        <v>139</v>
      </c>
      <c r="R3538" s="12">
        <v>0</v>
      </c>
      <c r="S3538" s="18">
        <v>0</v>
      </c>
      <c r="T3538" s="23">
        <v>0</v>
      </c>
      <c r="V3538" s="6" t="s">
        <v>140</v>
      </c>
      <c r="W3538" s="12">
        <v>1</v>
      </c>
      <c r="X3538" s="18">
        <v>0</v>
      </c>
      <c r="Y3538" s="23">
        <v>1</v>
      </c>
    </row>
    <row r="3539" spans="1:25" ht="13.5" customHeight="1">
      <c r="A3539" s="4"/>
      <c r="B3539" s="10"/>
      <c r="C3539" s="16"/>
      <c r="D3539" s="21"/>
      <c r="E3539" s="4"/>
      <c r="F3539" s="10"/>
      <c r="G3539" s="16"/>
      <c r="H3539" s="21"/>
      <c r="I3539" s="4"/>
      <c r="J3539" s="10"/>
      <c r="K3539" s="16"/>
      <c r="L3539" s="21"/>
      <c r="M3539" s="4"/>
      <c r="N3539" s="10"/>
      <c r="O3539" s="16"/>
      <c r="P3539" s="21"/>
      <c r="Q3539" s="4"/>
      <c r="R3539" s="10"/>
      <c r="S3539" s="16"/>
      <c r="T3539" s="21"/>
      <c r="V3539" s="4"/>
      <c r="W3539" s="10"/>
      <c r="X3539" s="16"/>
      <c r="Y3539" s="21"/>
    </row>
    <row r="3540" spans="1:25" ht="13.5" customHeight="1">
      <c r="A3540" s="5"/>
      <c r="B3540" s="11"/>
      <c r="C3540" s="17"/>
      <c r="D3540" s="22"/>
      <c r="E3540" s="5"/>
      <c r="F3540" s="11"/>
      <c r="G3540" s="17"/>
      <c r="H3540" s="22"/>
      <c r="I3540" s="5"/>
      <c r="J3540" s="11"/>
      <c r="K3540" s="17"/>
      <c r="L3540" s="22"/>
      <c r="M3540" s="5"/>
      <c r="N3540" s="11"/>
      <c r="O3540" s="17"/>
      <c r="P3540" s="22"/>
      <c r="Q3540" s="5"/>
      <c r="R3540" s="11"/>
      <c r="S3540" s="17"/>
      <c r="T3540" s="22"/>
      <c r="V3540" s="5"/>
      <c r="W3540" s="11"/>
      <c r="X3540" s="17"/>
      <c r="Y3540" s="22"/>
    </row>
    <row r="3541" spans="1:25" ht="13.5" customHeight="1">
      <c r="A3541" s="6" t="s">
        <v>141</v>
      </c>
      <c r="B3541" s="12">
        <v>14</v>
      </c>
      <c r="C3541" s="18">
        <v>1</v>
      </c>
      <c r="D3541" s="23">
        <v>15</v>
      </c>
      <c r="E3541" s="6" t="s">
        <v>143</v>
      </c>
      <c r="F3541" s="12">
        <v>1</v>
      </c>
      <c r="G3541" s="18">
        <v>0</v>
      </c>
      <c r="H3541" s="23">
        <v>1</v>
      </c>
      <c r="I3541" s="6" t="s">
        <v>144</v>
      </c>
      <c r="J3541" s="12">
        <v>2</v>
      </c>
      <c r="K3541" s="18">
        <v>3</v>
      </c>
      <c r="L3541" s="23">
        <v>5</v>
      </c>
      <c r="M3541" s="6" t="s">
        <v>145</v>
      </c>
      <c r="N3541" s="12">
        <v>1</v>
      </c>
      <c r="O3541" s="18">
        <v>0</v>
      </c>
      <c r="P3541" s="23">
        <v>1</v>
      </c>
      <c r="Q3541" s="6" t="s">
        <v>146</v>
      </c>
      <c r="R3541" s="12">
        <v>0</v>
      </c>
      <c r="S3541" s="18">
        <v>0</v>
      </c>
      <c r="T3541" s="23">
        <v>0</v>
      </c>
      <c r="V3541" s="6" t="s">
        <v>81</v>
      </c>
      <c r="W3541" s="12">
        <v>0</v>
      </c>
      <c r="X3541" s="18">
        <v>1</v>
      </c>
      <c r="Y3541" s="23">
        <v>1</v>
      </c>
    </row>
    <row r="3542" spans="1:25" ht="13.5" customHeight="1">
      <c r="A3542" s="4"/>
      <c r="B3542" s="10"/>
      <c r="C3542" s="16"/>
      <c r="D3542" s="21"/>
      <c r="E3542" s="4"/>
      <c r="F3542" s="10"/>
      <c r="G3542" s="16"/>
      <c r="H3542" s="21"/>
      <c r="I3542" s="4"/>
      <c r="J3542" s="10"/>
      <c r="K3542" s="16"/>
      <c r="L3542" s="21"/>
      <c r="M3542" s="4"/>
      <c r="N3542" s="10"/>
      <c r="O3542" s="16"/>
      <c r="P3542" s="21"/>
      <c r="Q3542" s="4"/>
      <c r="R3542" s="10"/>
      <c r="S3542" s="16"/>
      <c r="T3542" s="21"/>
      <c r="V3542" s="4"/>
      <c r="W3542" s="10"/>
      <c r="X3542" s="16"/>
      <c r="Y3542" s="21"/>
    </row>
    <row r="3543" spans="1:25" ht="13.5" customHeight="1">
      <c r="A3543" s="5"/>
      <c r="B3543" s="11"/>
      <c r="C3543" s="17"/>
      <c r="D3543" s="22"/>
      <c r="E3543" s="5"/>
      <c r="F3543" s="11"/>
      <c r="G3543" s="17"/>
      <c r="H3543" s="22"/>
      <c r="I3543" s="5"/>
      <c r="J3543" s="11"/>
      <c r="K3543" s="17"/>
      <c r="L3543" s="22"/>
      <c r="M3543" s="5"/>
      <c r="N3543" s="11"/>
      <c r="O3543" s="17"/>
      <c r="P3543" s="22"/>
      <c r="Q3543" s="7"/>
      <c r="R3543" s="13"/>
      <c r="S3543" s="19"/>
      <c r="T3543" s="24"/>
      <c r="V3543" s="7"/>
      <c r="W3543" s="13"/>
      <c r="X3543" s="19"/>
      <c r="Y3543" s="24"/>
    </row>
    <row r="3544" spans="1:25" ht="13.5" customHeight="1">
      <c r="A3544" s="6" t="s">
        <v>147</v>
      </c>
      <c r="B3544" s="12">
        <v>9</v>
      </c>
      <c r="C3544" s="18">
        <v>0</v>
      </c>
      <c r="D3544" s="23">
        <v>9</v>
      </c>
      <c r="E3544" s="6" t="s">
        <v>148</v>
      </c>
      <c r="F3544" s="12">
        <v>5</v>
      </c>
      <c r="G3544" s="18">
        <v>3</v>
      </c>
      <c r="H3544" s="23">
        <v>8</v>
      </c>
      <c r="I3544" s="6" t="s">
        <v>149</v>
      </c>
      <c r="J3544" s="12">
        <v>1</v>
      </c>
      <c r="K3544" s="18">
        <v>2</v>
      </c>
      <c r="L3544" s="23">
        <v>3</v>
      </c>
      <c r="M3544" s="6" t="s">
        <v>150</v>
      </c>
      <c r="N3544" s="12">
        <v>0</v>
      </c>
      <c r="O3544" s="18">
        <v>0</v>
      </c>
      <c r="P3544" s="23">
        <v>0</v>
      </c>
      <c r="Q3544" s="25" t="s">
        <v>151</v>
      </c>
      <c r="R3544" s="28">
        <v>177</v>
      </c>
      <c r="S3544" s="28">
        <v>133</v>
      </c>
      <c r="T3544" s="28">
        <v>310</v>
      </c>
      <c r="V3544" s="25" t="s">
        <v>151</v>
      </c>
      <c r="W3544" s="28">
        <v>177</v>
      </c>
      <c r="X3544" s="28">
        <v>133</v>
      </c>
      <c r="Y3544" s="28">
        <v>310</v>
      </c>
    </row>
    <row r="3545" spans="1:25" ht="13.5" customHeight="1">
      <c r="A3545" s="4"/>
      <c r="B3545" s="10"/>
      <c r="C3545" s="16"/>
      <c r="D3545" s="21"/>
      <c r="E3545" s="4"/>
      <c r="F3545" s="10"/>
      <c r="G3545" s="16"/>
      <c r="H3545" s="21"/>
      <c r="I3545" s="4"/>
      <c r="J3545" s="10"/>
      <c r="K3545" s="16"/>
      <c r="L3545" s="21"/>
      <c r="M3545" s="4"/>
      <c r="N3545" s="10"/>
      <c r="O3545" s="16"/>
      <c r="P3545" s="21"/>
      <c r="Q3545" s="26"/>
      <c r="R3545" s="40"/>
      <c r="S3545" s="40"/>
      <c r="T3545" s="40"/>
      <c r="V3545" s="26"/>
      <c r="W3545" s="40"/>
      <c r="X3545" s="40"/>
      <c r="Y3545" s="40"/>
    </row>
    <row r="3546" spans="1:25" ht="13.5" customHeight="1">
      <c r="A3546" s="5"/>
      <c r="B3546" s="11"/>
      <c r="C3546" s="17"/>
      <c r="D3546" s="22"/>
      <c r="E3546" s="5"/>
      <c r="F3546" s="11"/>
      <c r="G3546" s="17"/>
      <c r="H3546" s="22"/>
      <c r="I3546" s="5"/>
      <c r="J3546" s="11"/>
      <c r="K3546" s="17"/>
      <c r="L3546" s="22"/>
      <c r="M3546" s="5"/>
      <c r="N3546" s="11"/>
      <c r="O3546" s="17"/>
      <c r="P3546" s="22"/>
      <c r="Q3546" s="25" t="s">
        <v>36</v>
      </c>
      <c r="R3546" s="32">
        <v>31</v>
      </c>
      <c r="S3546" s="32">
        <v>50</v>
      </c>
      <c r="T3546" s="32">
        <v>81</v>
      </c>
    </row>
    <row r="3547" spans="1:25" ht="13.5" customHeight="1">
      <c r="A3547" s="6" t="s">
        <v>152</v>
      </c>
      <c r="B3547" s="12">
        <v>9</v>
      </c>
      <c r="C3547" s="18">
        <v>3</v>
      </c>
      <c r="D3547" s="23">
        <v>12</v>
      </c>
      <c r="E3547" s="6" t="s">
        <v>154</v>
      </c>
      <c r="F3547" s="12">
        <v>2</v>
      </c>
      <c r="G3547" s="18">
        <v>0</v>
      </c>
      <c r="H3547" s="23">
        <v>2</v>
      </c>
      <c r="I3547" s="6" t="s">
        <v>156</v>
      </c>
      <c r="J3547" s="12">
        <v>3</v>
      </c>
      <c r="K3547" s="18">
        <v>2</v>
      </c>
      <c r="L3547" s="23">
        <v>5</v>
      </c>
      <c r="M3547" s="6" t="s">
        <v>157</v>
      </c>
      <c r="N3547" s="12">
        <v>0</v>
      </c>
      <c r="O3547" s="18">
        <v>0</v>
      </c>
      <c r="P3547" s="23">
        <v>0</v>
      </c>
      <c r="Q3547" s="26"/>
      <c r="R3547" s="33"/>
      <c r="S3547" s="33"/>
      <c r="T3547" s="33"/>
    </row>
    <row r="3548" spans="1:25" ht="13.5" customHeight="1">
      <c r="A3548" s="4"/>
      <c r="B3548" s="10"/>
      <c r="C3548" s="16"/>
      <c r="D3548" s="21"/>
      <c r="E3548" s="4"/>
      <c r="F3548" s="10"/>
      <c r="G3548" s="16"/>
      <c r="H3548" s="21"/>
      <c r="I3548" s="4"/>
      <c r="J3548" s="10"/>
      <c r="K3548" s="16"/>
      <c r="L3548" s="21"/>
      <c r="M3548" s="4"/>
      <c r="N3548" s="10"/>
      <c r="O3548" s="16"/>
      <c r="P3548" s="21"/>
      <c r="Q3548" s="25" t="s">
        <v>153</v>
      </c>
      <c r="R3548" s="32">
        <v>37</v>
      </c>
      <c r="S3548" s="32">
        <v>52</v>
      </c>
      <c r="T3548" s="32">
        <v>44</v>
      </c>
    </row>
    <row r="3549" spans="1:25" ht="13.5" customHeight="1">
      <c r="A3549" s="5"/>
      <c r="B3549" s="11"/>
      <c r="C3549" s="17"/>
      <c r="D3549" s="22"/>
      <c r="E3549" s="5"/>
      <c r="F3549" s="11"/>
      <c r="G3549" s="17"/>
      <c r="H3549" s="22"/>
      <c r="I3549" s="5"/>
      <c r="J3549" s="11"/>
      <c r="K3549" s="17"/>
      <c r="L3549" s="22"/>
      <c r="M3549" s="5"/>
      <c r="N3549" s="11"/>
      <c r="O3549" s="17"/>
      <c r="P3549" s="22"/>
      <c r="Q3549" s="26"/>
      <c r="R3549" s="33"/>
      <c r="S3549" s="33"/>
      <c r="T3549" s="33"/>
    </row>
    <row r="3550" spans="1:25" ht="13.5" customHeight="1">
      <c r="A3550" s="6" t="s">
        <v>158</v>
      </c>
      <c r="B3550" s="12">
        <v>8</v>
      </c>
      <c r="C3550" s="18">
        <v>1</v>
      </c>
      <c r="D3550" s="23">
        <v>9</v>
      </c>
      <c r="E3550" s="6" t="s">
        <v>88</v>
      </c>
      <c r="F3550" s="12">
        <v>0</v>
      </c>
      <c r="G3550" s="18">
        <v>1</v>
      </c>
      <c r="H3550" s="23">
        <v>1</v>
      </c>
      <c r="I3550" s="6" t="s">
        <v>159</v>
      </c>
      <c r="J3550" s="12">
        <v>2</v>
      </c>
      <c r="K3550" s="18">
        <v>1</v>
      </c>
      <c r="L3550" s="23">
        <v>3</v>
      </c>
      <c r="M3550" s="6" t="s">
        <v>160</v>
      </c>
      <c r="N3550" s="12">
        <v>0</v>
      </c>
      <c r="O3550" s="18">
        <v>0</v>
      </c>
      <c r="P3550" s="23">
        <v>0</v>
      </c>
    </row>
    <row r="3551" spans="1:25" ht="13.5" customHeight="1">
      <c r="A3551" s="4"/>
      <c r="B3551" s="10"/>
      <c r="C3551" s="16"/>
      <c r="D3551" s="21"/>
      <c r="E3551" s="4"/>
      <c r="F3551" s="10"/>
      <c r="G3551" s="16"/>
      <c r="H3551" s="21"/>
      <c r="I3551" s="4"/>
      <c r="J3551" s="10"/>
      <c r="K3551" s="16"/>
      <c r="L3551" s="21"/>
      <c r="M3551" s="4"/>
      <c r="N3551" s="10"/>
      <c r="O3551" s="16"/>
      <c r="P3551" s="21"/>
      <c r="Q3551" s="27" t="s">
        <v>161</v>
      </c>
      <c r="R3551" s="34"/>
      <c r="S3551" s="34"/>
      <c r="T3551" s="34"/>
    </row>
    <row r="3552" spans="1:25" ht="13.5" customHeight="1">
      <c r="A3552" s="5"/>
      <c r="B3552" s="11"/>
      <c r="C3552" s="17"/>
      <c r="D3552" s="22"/>
      <c r="E3552" s="5"/>
      <c r="F3552" s="11"/>
      <c r="G3552" s="17"/>
      <c r="H3552" s="22"/>
      <c r="I3552" s="5"/>
      <c r="J3552" s="11"/>
      <c r="K3552" s="17"/>
      <c r="L3552" s="22"/>
      <c r="M3552" s="5"/>
      <c r="N3552" s="11"/>
      <c r="O3552" s="17"/>
      <c r="P3552" s="22"/>
      <c r="Q3552" s="25" t="s">
        <v>151</v>
      </c>
      <c r="R3552" s="32">
        <v>9</v>
      </c>
      <c r="S3552" s="32">
        <v>0</v>
      </c>
      <c r="T3552" s="32">
        <v>9</v>
      </c>
    </row>
    <row r="3553" spans="1:25" ht="13.5" customHeight="1">
      <c r="A3553" s="6" t="s">
        <v>155</v>
      </c>
      <c r="B3553" s="12">
        <v>7</v>
      </c>
      <c r="C3553" s="18">
        <v>0</v>
      </c>
      <c r="D3553" s="23">
        <v>7</v>
      </c>
      <c r="E3553" s="6" t="s">
        <v>163</v>
      </c>
      <c r="F3553" s="12">
        <v>3</v>
      </c>
      <c r="G3553" s="18">
        <v>2</v>
      </c>
      <c r="H3553" s="23">
        <v>5</v>
      </c>
      <c r="I3553" s="6" t="s">
        <v>93</v>
      </c>
      <c r="J3553" s="12">
        <v>1</v>
      </c>
      <c r="K3553" s="18">
        <v>3</v>
      </c>
      <c r="L3553" s="23">
        <v>4</v>
      </c>
      <c r="M3553" s="6" t="s">
        <v>164</v>
      </c>
      <c r="N3553" s="12">
        <v>0</v>
      </c>
      <c r="O3553" s="18">
        <v>0</v>
      </c>
      <c r="P3553" s="23">
        <v>0</v>
      </c>
      <c r="Q3553" s="26"/>
      <c r="R3553" s="33"/>
      <c r="S3553" s="33"/>
      <c r="T3553" s="33"/>
    </row>
    <row r="3554" spans="1:25" ht="13.5" customHeight="1">
      <c r="A3554" s="4"/>
      <c r="B3554" s="10"/>
      <c r="C3554" s="16"/>
      <c r="D3554" s="21"/>
      <c r="E3554" s="4"/>
      <c r="F3554" s="10"/>
      <c r="G3554" s="16"/>
      <c r="H3554" s="21"/>
      <c r="I3554" s="4"/>
      <c r="J3554" s="10"/>
      <c r="K3554" s="16"/>
      <c r="L3554" s="21"/>
      <c r="M3554" s="4"/>
      <c r="N3554" s="10"/>
      <c r="O3554" s="16"/>
      <c r="P3554" s="21"/>
    </row>
    <row r="3555" spans="1:25" ht="13.5" customHeight="1">
      <c r="A3555" s="7"/>
      <c r="B3555" s="13"/>
      <c r="C3555" s="19"/>
      <c r="D3555" s="24"/>
      <c r="E3555" s="7"/>
      <c r="F3555" s="13"/>
      <c r="G3555" s="19"/>
      <c r="H3555" s="24"/>
      <c r="I3555" s="7"/>
      <c r="J3555" s="13"/>
      <c r="K3555" s="19"/>
      <c r="L3555" s="24"/>
      <c r="M3555" s="7"/>
      <c r="N3555" s="13"/>
      <c r="O3555" s="19"/>
      <c r="P3555" s="24"/>
    </row>
    <row r="3556" spans="1:25">
      <c r="V3556" t="s">
        <v>179</v>
      </c>
    </row>
    <row r="3557" spans="1:25">
      <c r="A3557" t="s">
        <v>220</v>
      </c>
    </row>
    <row r="3558" spans="1:25">
      <c r="A3558" s="1" t="s">
        <v>5</v>
      </c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</row>
    <row r="3559" spans="1:25">
      <c r="A3559" s="2" t="s">
        <v>15</v>
      </c>
      <c r="B3559" s="8" t="s">
        <v>17</v>
      </c>
      <c r="C3559" s="14" t="s">
        <v>16</v>
      </c>
      <c r="D3559" s="2" t="s">
        <v>12</v>
      </c>
      <c r="E3559" s="2" t="s">
        <v>15</v>
      </c>
      <c r="F3559" s="8" t="s">
        <v>17</v>
      </c>
      <c r="G3559" s="14" t="s">
        <v>16</v>
      </c>
      <c r="H3559" s="2" t="s">
        <v>12</v>
      </c>
      <c r="I3559" s="2" t="s">
        <v>15</v>
      </c>
      <c r="J3559" s="8" t="s">
        <v>17</v>
      </c>
      <c r="K3559" s="14" t="s">
        <v>16</v>
      </c>
      <c r="L3559" s="2" t="s">
        <v>12</v>
      </c>
      <c r="M3559" s="2" t="s">
        <v>15</v>
      </c>
      <c r="N3559" s="8" t="s">
        <v>17</v>
      </c>
      <c r="O3559" s="14" t="s">
        <v>16</v>
      </c>
      <c r="P3559" s="2" t="s">
        <v>12</v>
      </c>
      <c r="Q3559" s="2" t="s">
        <v>15</v>
      </c>
      <c r="R3559" s="8" t="s">
        <v>17</v>
      </c>
      <c r="S3559" s="14" t="s">
        <v>16</v>
      </c>
      <c r="T3559" s="2" t="s">
        <v>12</v>
      </c>
      <c r="V3559" s="2" t="s">
        <v>9</v>
      </c>
      <c r="W3559" s="8" t="s">
        <v>17</v>
      </c>
      <c r="X3559" s="14" t="s">
        <v>16</v>
      </c>
      <c r="Y3559" s="2" t="s">
        <v>12</v>
      </c>
    </row>
    <row r="3560" spans="1:25" ht="13.5" customHeight="1">
      <c r="A3560" s="3" t="s">
        <v>19</v>
      </c>
      <c r="B3560" s="9">
        <v>0</v>
      </c>
      <c r="C3560" s="15">
        <v>1</v>
      </c>
      <c r="D3560" s="20">
        <v>1</v>
      </c>
      <c r="E3560" s="3" t="s">
        <v>2</v>
      </c>
      <c r="F3560" s="9">
        <v>6</v>
      </c>
      <c r="G3560" s="15">
        <v>2</v>
      </c>
      <c r="H3560" s="20">
        <v>8</v>
      </c>
      <c r="I3560" s="3" t="s">
        <v>20</v>
      </c>
      <c r="J3560" s="9">
        <v>3</v>
      </c>
      <c r="K3560" s="15">
        <v>1</v>
      </c>
      <c r="L3560" s="20">
        <v>4</v>
      </c>
      <c r="M3560" s="3" t="s">
        <v>21</v>
      </c>
      <c r="N3560" s="9">
        <v>3</v>
      </c>
      <c r="O3560" s="15">
        <v>5</v>
      </c>
      <c r="P3560" s="20">
        <v>8</v>
      </c>
      <c r="Q3560" s="3" t="s">
        <v>23</v>
      </c>
      <c r="R3560" s="9">
        <v>0</v>
      </c>
      <c r="S3560" s="15">
        <v>2</v>
      </c>
      <c r="T3560" s="20">
        <v>2</v>
      </c>
      <c r="V3560" s="3" t="s">
        <v>25</v>
      </c>
      <c r="W3560" s="9">
        <v>5</v>
      </c>
      <c r="X3560" s="15">
        <v>7</v>
      </c>
      <c r="Y3560" s="20">
        <v>12</v>
      </c>
    </row>
    <row r="3561" spans="1:25" ht="13.5" customHeight="1">
      <c r="A3561" s="4"/>
      <c r="B3561" s="10"/>
      <c r="C3561" s="16"/>
      <c r="D3561" s="21"/>
      <c r="E3561" s="4"/>
      <c r="F3561" s="10"/>
      <c r="G3561" s="16"/>
      <c r="H3561" s="21"/>
      <c r="I3561" s="4"/>
      <c r="J3561" s="10"/>
      <c r="K3561" s="16"/>
      <c r="L3561" s="21"/>
      <c r="M3561" s="4"/>
      <c r="N3561" s="10"/>
      <c r="O3561" s="16"/>
      <c r="P3561" s="21"/>
      <c r="Q3561" s="4"/>
      <c r="R3561" s="10"/>
      <c r="S3561" s="16"/>
      <c r="T3561" s="21"/>
      <c r="V3561" s="4"/>
      <c r="W3561" s="10"/>
      <c r="X3561" s="16"/>
      <c r="Y3561" s="21"/>
    </row>
    <row r="3562" spans="1:25" ht="13.5" customHeight="1">
      <c r="A3562" s="5"/>
      <c r="B3562" s="11"/>
      <c r="C3562" s="17"/>
      <c r="D3562" s="22"/>
      <c r="E3562" s="5"/>
      <c r="F3562" s="11"/>
      <c r="G3562" s="17"/>
      <c r="H3562" s="22"/>
      <c r="I3562" s="5"/>
      <c r="J3562" s="11"/>
      <c r="K3562" s="17"/>
      <c r="L3562" s="22"/>
      <c r="M3562" s="5"/>
      <c r="N3562" s="11"/>
      <c r="O3562" s="17"/>
      <c r="P3562" s="22"/>
      <c r="Q3562" s="5"/>
      <c r="R3562" s="11"/>
      <c r="S3562" s="17"/>
      <c r="T3562" s="22"/>
      <c r="V3562" s="5"/>
      <c r="W3562" s="11"/>
      <c r="X3562" s="17"/>
      <c r="Y3562" s="22"/>
    </row>
    <row r="3563" spans="1:25" ht="13.5" customHeight="1">
      <c r="A3563" s="6" t="s">
        <v>26</v>
      </c>
      <c r="B3563" s="12">
        <v>0</v>
      </c>
      <c r="C3563" s="18">
        <v>5</v>
      </c>
      <c r="D3563" s="23">
        <v>5</v>
      </c>
      <c r="E3563" s="6" t="s">
        <v>18</v>
      </c>
      <c r="F3563" s="12">
        <v>4</v>
      </c>
      <c r="G3563" s="18">
        <v>0</v>
      </c>
      <c r="H3563" s="23">
        <v>4</v>
      </c>
      <c r="I3563" s="6" t="s">
        <v>28</v>
      </c>
      <c r="J3563" s="12">
        <v>4</v>
      </c>
      <c r="K3563" s="18">
        <v>4</v>
      </c>
      <c r="L3563" s="23">
        <v>8</v>
      </c>
      <c r="M3563" s="6" t="s">
        <v>4</v>
      </c>
      <c r="N3563" s="12">
        <v>3</v>
      </c>
      <c r="O3563" s="18">
        <v>3</v>
      </c>
      <c r="P3563" s="23">
        <v>6</v>
      </c>
      <c r="Q3563" s="6" t="s">
        <v>33</v>
      </c>
      <c r="R3563" s="12">
        <v>0</v>
      </c>
      <c r="S3563" s="18">
        <v>1</v>
      </c>
      <c r="T3563" s="23">
        <v>1</v>
      </c>
      <c r="V3563" s="6" t="s">
        <v>37</v>
      </c>
      <c r="W3563" s="12">
        <v>6</v>
      </c>
      <c r="X3563" s="18">
        <v>5</v>
      </c>
      <c r="Y3563" s="23">
        <v>11</v>
      </c>
    </row>
    <row r="3564" spans="1:25" ht="13.5" customHeight="1">
      <c r="A3564" s="4"/>
      <c r="B3564" s="10"/>
      <c r="C3564" s="16"/>
      <c r="D3564" s="21"/>
      <c r="E3564" s="4"/>
      <c r="F3564" s="10"/>
      <c r="G3564" s="16"/>
      <c r="H3564" s="21"/>
      <c r="I3564" s="4"/>
      <c r="J3564" s="10"/>
      <c r="K3564" s="16"/>
      <c r="L3564" s="21"/>
      <c r="M3564" s="4"/>
      <c r="N3564" s="10"/>
      <c r="O3564" s="16"/>
      <c r="P3564" s="21"/>
      <c r="Q3564" s="4"/>
      <c r="R3564" s="10"/>
      <c r="S3564" s="16"/>
      <c r="T3564" s="21"/>
      <c r="V3564" s="4"/>
      <c r="W3564" s="10"/>
      <c r="X3564" s="16"/>
      <c r="Y3564" s="21"/>
    </row>
    <row r="3565" spans="1:25" ht="13.5" customHeight="1">
      <c r="A3565" s="5"/>
      <c r="B3565" s="11"/>
      <c r="C3565" s="17"/>
      <c r="D3565" s="22"/>
      <c r="E3565" s="5"/>
      <c r="F3565" s="11"/>
      <c r="G3565" s="17"/>
      <c r="H3565" s="22"/>
      <c r="I3565" s="5"/>
      <c r="J3565" s="11"/>
      <c r="K3565" s="17"/>
      <c r="L3565" s="22"/>
      <c r="M3565" s="5"/>
      <c r="N3565" s="11"/>
      <c r="O3565" s="17"/>
      <c r="P3565" s="22"/>
      <c r="Q3565" s="5"/>
      <c r="R3565" s="11"/>
      <c r="S3565" s="17"/>
      <c r="T3565" s="22"/>
      <c r="V3565" s="5"/>
      <c r="W3565" s="11"/>
      <c r="X3565" s="17"/>
      <c r="Y3565" s="22"/>
    </row>
    <row r="3566" spans="1:25" ht="13.5" customHeight="1">
      <c r="A3566" s="6" t="s">
        <v>39</v>
      </c>
      <c r="B3566" s="12">
        <v>2</v>
      </c>
      <c r="C3566" s="18">
        <v>0</v>
      </c>
      <c r="D3566" s="23">
        <v>2</v>
      </c>
      <c r="E3566" s="6" t="s">
        <v>43</v>
      </c>
      <c r="F3566" s="12">
        <v>0</v>
      </c>
      <c r="G3566" s="18">
        <v>1</v>
      </c>
      <c r="H3566" s="23">
        <v>1</v>
      </c>
      <c r="I3566" s="6" t="s">
        <v>45</v>
      </c>
      <c r="J3566" s="12">
        <v>4</v>
      </c>
      <c r="K3566" s="18">
        <v>2</v>
      </c>
      <c r="L3566" s="23">
        <v>6</v>
      </c>
      <c r="M3566" s="6" t="s">
        <v>47</v>
      </c>
      <c r="N3566" s="12">
        <v>1</v>
      </c>
      <c r="O3566" s="18">
        <v>2</v>
      </c>
      <c r="P3566" s="23">
        <v>3</v>
      </c>
      <c r="Q3566" s="6" t="s">
        <v>8</v>
      </c>
      <c r="R3566" s="12">
        <v>0</v>
      </c>
      <c r="S3566" s="18">
        <v>0</v>
      </c>
      <c r="T3566" s="23">
        <v>0</v>
      </c>
      <c r="V3566" s="6" t="s">
        <v>48</v>
      </c>
      <c r="W3566" s="12">
        <v>6</v>
      </c>
      <c r="X3566" s="18">
        <v>10</v>
      </c>
      <c r="Y3566" s="23">
        <v>16</v>
      </c>
    </row>
    <row r="3567" spans="1:25" ht="13.5" customHeight="1">
      <c r="A3567" s="4"/>
      <c r="B3567" s="10"/>
      <c r="C3567" s="16"/>
      <c r="D3567" s="21"/>
      <c r="E3567" s="4"/>
      <c r="F3567" s="10"/>
      <c r="G3567" s="16"/>
      <c r="H3567" s="21"/>
      <c r="I3567" s="4"/>
      <c r="J3567" s="10"/>
      <c r="K3567" s="16"/>
      <c r="L3567" s="21"/>
      <c r="M3567" s="4"/>
      <c r="N3567" s="10"/>
      <c r="O3567" s="16"/>
      <c r="P3567" s="21"/>
      <c r="Q3567" s="4"/>
      <c r="R3567" s="10"/>
      <c r="S3567" s="16"/>
      <c r="T3567" s="21"/>
      <c r="V3567" s="4"/>
      <c r="W3567" s="10"/>
      <c r="X3567" s="16"/>
      <c r="Y3567" s="21"/>
    </row>
    <row r="3568" spans="1:25" ht="13.5" customHeight="1">
      <c r="A3568" s="5"/>
      <c r="B3568" s="11"/>
      <c r="C3568" s="17"/>
      <c r="D3568" s="22"/>
      <c r="E3568" s="5"/>
      <c r="F3568" s="11"/>
      <c r="G3568" s="17"/>
      <c r="H3568" s="22"/>
      <c r="I3568" s="5"/>
      <c r="J3568" s="11"/>
      <c r="K3568" s="17"/>
      <c r="L3568" s="22"/>
      <c r="M3568" s="5"/>
      <c r="N3568" s="11"/>
      <c r="O3568" s="17"/>
      <c r="P3568" s="22"/>
      <c r="Q3568" s="5"/>
      <c r="R3568" s="11"/>
      <c r="S3568" s="17"/>
      <c r="T3568" s="22"/>
      <c r="V3568" s="5"/>
      <c r="W3568" s="11"/>
      <c r="X3568" s="17"/>
      <c r="Y3568" s="22"/>
    </row>
    <row r="3569" spans="1:25" ht="13.5" customHeight="1">
      <c r="A3569" s="6" t="s">
        <v>50</v>
      </c>
      <c r="B3569" s="12">
        <v>2</v>
      </c>
      <c r="C3569" s="18">
        <v>1</v>
      </c>
      <c r="D3569" s="23">
        <v>3</v>
      </c>
      <c r="E3569" s="6" t="s">
        <v>52</v>
      </c>
      <c r="F3569" s="12">
        <v>1</v>
      </c>
      <c r="G3569" s="18">
        <v>0</v>
      </c>
      <c r="H3569" s="23">
        <v>1</v>
      </c>
      <c r="I3569" s="6" t="s">
        <v>42</v>
      </c>
      <c r="J3569" s="12">
        <v>1</v>
      </c>
      <c r="K3569" s="18">
        <v>1</v>
      </c>
      <c r="L3569" s="23">
        <v>2</v>
      </c>
      <c r="M3569" s="6" t="s">
        <v>54</v>
      </c>
      <c r="N3569" s="12">
        <v>3</v>
      </c>
      <c r="O3569" s="18">
        <v>3</v>
      </c>
      <c r="P3569" s="23">
        <v>6</v>
      </c>
      <c r="Q3569" s="6" t="s">
        <v>55</v>
      </c>
      <c r="R3569" s="12">
        <v>0</v>
      </c>
      <c r="S3569" s="18">
        <v>1</v>
      </c>
      <c r="T3569" s="23">
        <v>1</v>
      </c>
      <c r="V3569" s="6" t="s">
        <v>32</v>
      </c>
      <c r="W3569" s="12">
        <v>10</v>
      </c>
      <c r="X3569" s="18">
        <v>4</v>
      </c>
      <c r="Y3569" s="23">
        <v>14</v>
      </c>
    </row>
    <row r="3570" spans="1:25" ht="13.5" customHeight="1">
      <c r="A3570" s="4"/>
      <c r="B3570" s="10"/>
      <c r="C3570" s="16"/>
      <c r="D3570" s="21"/>
      <c r="E3570" s="4"/>
      <c r="F3570" s="10"/>
      <c r="G3570" s="16"/>
      <c r="H3570" s="21"/>
      <c r="I3570" s="4"/>
      <c r="J3570" s="10"/>
      <c r="K3570" s="16"/>
      <c r="L3570" s="21"/>
      <c r="M3570" s="4"/>
      <c r="N3570" s="10"/>
      <c r="O3570" s="16"/>
      <c r="P3570" s="21"/>
      <c r="Q3570" s="4"/>
      <c r="R3570" s="10"/>
      <c r="S3570" s="16"/>
      <c r="T3570" s="21"/>
      <c r="V3570" s="4"/>
      <c r="W3570" s="10"/>
      <c r="X3570" s="16"/>
      <c r="Y3570" s="21"/>
    </row>
    <row r="3571" spans="1:25" ht="13.5" customHeight="1">
      <c r="A3571" s="5"/>
      <c r="B3571" s="11"/>
      <c r="C3571" s="17"/>
      <c r="D3571" s="22"/>
      <c r="E3571" s="5"/>
      <c r="F3571" s="11"/>
      <c r="G3571" s="17"/>
      <c r="H3571" s="22"/>
      <c r="I3571" s="5"/>
      <c r="J3571" s="11"/>
      <c r="K3571" s="17"/>
      <c r="L3571" s="22"/>
      <c r="M3571" s="5"/>
      <c r="N3571" s="11"/>
      <c r="O3571" s="17"/>
      <c r="P3571" s="22"/>
      <c r="Q3571" s="5"/>
      <c r="R3571" s="11"/>
      <c r="S3571" s="17"/>
      <c r="T3571" s="22"/>
      <c r="V3571" s="5"/>
      <c r="W3571" s="11"/>
      <c r="X3571" s="17"/>
      <c r="Y3571" s="22"/>
    </row>
    <row r="3572" spans="1:25" ht="13.5" customHeight="1">
      <c r="A3572" s="6" t="s">
        <v>56</v>
      </c>
      <c r="B3572" s="12">
        <v>1</v>
      </c>
      <c r="C3572" s="18">
        <v>0</v>
      </c>
      <c r="D3572" s="23">
        <v>1</v>
      </c>
      <c r="E3572" s="6" t="s">
        <v>58</v>
      </c>
      <c r="F3572" s="12">
        <v>1</v>
      </c>
      <c r="G3572" s="18">
        <v>1</v>
      </c>
      <c r="H3572" s="23">
        <v>2</v>
      </c>
      <c r="I3572" s="6" t="s">
        <v>61</v>
      </c>
      <c r="J3572" s="12">
        <v>2</v>
      </c>
      <c r="K3572" s="18">
        <v>2</v>
      </c>
      <c r="L3572" s="23">
        <v>4</v>
      </c>
      <c r="M3572" s="6" t="s">
        <v>3</v>
      </c>
      <c r="N3572" s="12">
        <v>2</v>
      </c>
      <c r="O3572" s="18">
        <v>2</v>
      </c>
      <c r="P3572" s="23">
        <v>4</v>
      </c>
      <c r="Q3572" s="6" t="s">
        <v>63</v>
      </c>
      <c r="R3572" s="12">
        <v>0</v>
      </c>
      <c r="S3572" s="18">
        <v>0</v>
      </c>
      <c r="T3572" s="23">
        <v>0</v>
      </c>
      <c r="V3572" s="6" t="s">
        <v>64</v>
      </c>
      <c r="W3572" s="12">
        <v>6</v>
      </c>
      <c r="X3572" s="18">
        <v>7</v>
      </c>
      <c r="Y3572" s="23">
        <v>13</v>
      </c>
    </row>
    <row r="3573" spans="1:25" ht="13.5" customHeight="1">
      <c r="A3573" s="4"/>
      <c r="B3573" s="10"/>
      <c r="C3573" s="16"/>
      <c r="D3573" s="21"/>
      <c r="E3573" s="4"/>
      <c r="F3573" s="10"/>
      <c r="G3573" s="16"/>
      <c r="H3573" s="21"/>
      <c r="I3573" s="4"/>
      <c r="J3573" s="10"/>
      <c r="K3573" s="16"/>
      <c r="L3573" s="21"/>
      <c r="M3573" s="4"/>
      <c r="N3573" s="10"/>
      <c r="O3573" s="16"/>
      <c r="P3573" s="21"/>
      <c r="Q3573" s="4"/>
      <c r="R3573" s="10"/>
      <c r="S3573" s="16"/>
      <c r="T3573" s="21"/>
      <c r="V3573" s="4"/>
      <c r="W3573" s="10"/>
      <c r="X3573" s="16"/>
      <c r="Y3573" s="21"/>
    </row>
    <row r="3574" spans="1:25" ht="13.5" customHeight="1">
      <c r="A3574" s="5"/>
      <c r="B3574" s="11"/>
      <c r="C3574" s="17"/>
      <c r="D3574" s="22"/>
      <c r="E3574" s="5"/>
      <c r="F3574" s="11"/>
      <c r="G3574" s="17"/>
      <c r="H3574" s="22"/>
      <c r="I3574" s="5"/>
      <c r="J3574" s="11"/>
      <c r="K3574" s="17"/>
      <c r="L3574" s="22"/>
      <c r="M3574" s="5"/>
      <c r="N3574" s="11"/>
      <c r="O3574" s="17"/>
      <c r="P3574" s="22"/>
      <c r="Q3574" s="5"/>
      <c r="R3574" s="11"/>
      <c r="S3574" s="17"/>
      <c r="T3574" s="22"/>
      <c r="V3574" s="5"/>
      <c r="W3574" s="11"/>
      <c r="X3574" s="17"/>
      <c r="Y3574" s="22"/>
    </row>
    <row r="3575" spans="1:25" ht="13.5" customHeight="1">
      <c r="A3575" s="6" t="s">
        <v>66</v>
      </c>
      <c r="B3575" s="12">
        <v>1</v>
      </c>
      <c r="C3575" s="18">
        <v>1</v>
      </c>
      <c r="D3575" s="23">
        <v>2</v>
      </c>
      <c r="E3575" s="6" t="s">
        <v>67</v>
      </c>
      <c r="F3575" s="12">
        <v>1</v>
      </c>
      <c r="G3575" s="18">
        <v>1</v>
      </c>
      <c r="H3575" s="23">
        <v>2</v>
      </c>
      <c r="I3575" s="6" t="s">
        <v>41</v>
      </c>
      <c r="J3575" s="12">
        <v>2</v>
      </c>
      <c r="K3575" s="18">
        <v>2</v>
      </c>
      <c r="L3575" s="23">
        <v>4</v>
      </c>
      <c r="M3575" s="6" t="s">
        <v>70</v>
      </c>
      <c r="N3575" s="12">
        <v>5</v>
      </c>
      <c r="O3575" s="18">
        <v>2</v>
      </c>
      <c r="P3575" s="23">
        <v>7</v>
      </c>
      <c r="Q3575" s="6" t="s">
        <v>71</v>
      </c>
      <c r="R3575" s="12">
        <v>0</v>
      </c>
      <c r="S3575" s="18">
        <v>0</v>
      </c>
      <c r="T3575" s="23">
        <v>0</v>
      </c>
      <c r="V3575" s="6" t="s">
        <v>72</v>
      </c>
      <c r="W3575" s="12">
        <v>12</v>
      </c>
      <c r="X3575" s="18">
        <v>4</v>
      </c>
      <c r="Y3575" s="23">
        <v>16</v>
      </c>
    </row>
    <row r="3576" spans="1:25" ht="13.5" customHeight="1">
      <c r="A3576" s="4"/>
      <c r="B3576" s="10"/>
      <c r="C3576" s="16"/>
      <c r="D3576" s="21"/>
      <c r="E3576" s="4"/>
      <c r="F3576" s="10"/>
      <c r="G3576" s="16"/>
      <c r="H3576" s="21"/>
      <c r="I3576" s="4"/>
      <c r="J3576" s="10"/>
      <c r="K3576" s="16"/>
      <c r="L3576" s="21"/>
      <c r="M3576" s="4"/>
      <c r="N3576" s="10"/>
      <c r="O3576" s="16"/>
      <c r="P3576" s="21"/>
      <c r="Q3576" s="4"/>
      <c r="R3576" s="10"/>
      <c r="S3576" s="16"/>
      <c r="T3576" s="21"/>
      <c r="V3576" s="4"/>
      <c r="W3576" s="10"/>
      <c r="X3576" s="16"/>
      <c r="Y3576" s="21"/>
    </row>
    <row r="3577" spans="1:25" ht="13.5" customHeight="1">
      <c r="A3577" s="5"/>
      <c r="B3577" s="11"/>
      <c r="C3577" s="17"/>
      <c r="D3577" s="22"/>
      <c r="E3577" s="5"/>
      <c r="F3577" s="11"/>
      <c r="G3577" s="17"/>
      <c r="H3577" s="22"/>
      <c r="I3577" s="5"/>
      <c r="J3577" s="11"/>
      <c r="K3577" s="17"/>
      <c r="L3577" s="22"/>
      <c r="M3577" s="5"/>
      <c r="N3577" s="11"/>
      <c r="O3577" s="17"/>
      <c r="P3577" s="22"/>
      <c r="Q3577" s="5"/>
      <c r="R3577" s="11"/>
      <c r="S3577" s="17"/>
      <c r="T3577" s="22"/>
      <c r="V3577" s="5"/>
      <c r="W3577" s="11"/>
      <c r="X3577" s="17"/>
      <c r="Y3577" s="22"/>
    </row>
    <row r="3578" spans="1:25" ht="13.5" customHeight="1">
      <c r="A3578" s="6" t="s">
        <v>73</v>
      </c>
      <c r="B3578" s="12">
        <v>0</v>
      </c>
      <c r="C3578" s="18">
        <v>0</v>
      </c>
      <c r="D3578" s="23">
        <v>0</v>
      </c>
      <c r="E3578" s="6" t="s">
        <v>13</v>
      </c>
      <c r="F3578" s="12">
        <v>3</v>
      </c>
      <c r="G3578" s="18">
        <v>1</v>
      </c>
      <c r="H3578" s="23">
        <v>4</v>
      </c>
      <c r="I3578" s="6" t="s">
        <v>49</v>
      </c>
      <c r="J3578" s="12">
        <v>4</v>
      </c>
      <c r="K3578" s="18">
        <v>6</v>
      </c>
      <c r="L3578" s="23">
        <v>10</v>
      </c>
      <c r="M3578" s="6" t="s">
        <v>60</v>
      </c>
      <c r="N3578" s="12">
        <v>3</v>
      </c>
      <c r="O3578" s="18">
        <v>1</v>
      </c>
      <c r="P3578" s="23">
        <v>4</v>
      </c>
      <c r="Q3578" s="6" t="s">
        <v>57</v>
      </c>
      <c r="R3578" s="12">
        <v>0</v>
      </c>
      <c r="S3578" s="18">
        <v>0</v>
      </c>
      <c r="T3578" s="23">
        <v>0</v>
      </c>
      <c r="V3578" s="6" t="s">
        <v>10</v>
      </c>
      <c r="W3578" s="12">
        <v>9</v>
      </c>
      <c r="X3578" s="18">
        <v>3</v>
      </c>
      <c r="Y3578" s="23">
        <v>12</v>
      </c>
    </row>
    <row r="3579" spans="1:25" ht="13.5" customHeight="1">
      <c r="A3579" s="4"/>
      <c r="B3579" s="10"/>
      <c r="C3579" s="16"/>
      <c r="D3579" s="21"/>
      <c r="E3579" s="4"/>
      <c r="F3579" s="10"/>
      <c r="G3579" s="16"/>
      <c r="H3579" s="21"/>
      <c r="I3579" s="4"/>
      <c r="J3579" s="10"/>
      <c r="K3579" s="16"/>
      <c r="L3579" s="21"/>
      <c r="M3579" s="4"/>
      <c r="N3579" s="10"/>
      <c r="O3579" s="16"/>
      <c r="P3579" s="21"/>
      <c r="Q3579" s="4"/>
      <c r="R3579" s="10"/>
      <c r="S3579" s="16"/>
      <c r="T3579" s="21"/>
      <c r="V3579" s="4"/>
      <c r="W3579" s="10"/>
      <c r="X3579" s="16"/>
      <c r="Y3579" s="21"/>
    </row>
    <row r="3580" spans="1:25" ht="13.5" customHeight="1">
      <c r="A3580" s="5"/>
      <c r="B3580" s="11"/>
      <c r="C3580" s="17"/>
      <c r="D3580" s="22"/>
      <c r="E3580" s="5"/>
      <c r="F3580" s="11"/>
      <c r="G3580" s="17"/>
      <c r="H3580" s="22"/>
      <c r="I3580" s="5"/>
      <c r="J3580" s="11"/>
      <c r="K3580" s="17"/>
      <c r="L3580" s="22"/>
      <c r="M3580" s="5"/>
      <c r="N3580" s="11"/>
      <c r="O3580" s="17"/>
      <c r="P3580" s="22"/>
      <c r="Q3580" s="5"/>
      <c r="R3580" s="11"/>
      <c r="S3580" s="17"/>
      <c r="T3580" s="22"/>
      <c r="V3580" s="5"/>
      <c r="W3580" s="11"/>
      <c r="X3580" s="17"/>
      <c r="Y3580" s="22"/>
    </row>
    <row r="3581" spans="1:25" ht="13.5" customHeight="1">
      <c r="A3581" s="6" t="s">
        <v>62</v>
      </c>
      <c r="B3581" s="12">
        <v>1</v>
      </c>
      <c r="C3581" s="18">
        <v>2</v>
      </c>
      <c r="D3581" s="23">
        <v>3</v>
      </c>
      <c r="E3581" s="6" t="s">
        <v>30</v>
      </c>
      <c r="F3581" s="12">
        <v>0</v>
      </c>
      <c r="G3581" s="18">
        <v>0</v>
      </c>
      <c r="H3581" s="23">
        <v>0</v>
      </c>
      <c r="I3581" s="6" t="s">
        <v>74</v>
      </c>
      <c r="J3581" s="12">
        <v>2</v>
      </c>
      <c r="K3581" s="18">
        <v>1</v>
      </c>
      <c r="L3581" s="23">
        <v>3</v>
      </c>
      <c r="M3581" s="6" t="s">
        <v>68</v>
      </c>
      <c r="N3581" s="12">
        <v>0</v>
      </c>
      <c r="O3581" s="18">
        <v>2</v>
      </c>
      <c r="P3581" s="23">
        <v>2</v>
      </c>
      <c r="Q3581" s="6" t="s">
        <v>35</v>
      </c>
      <c r="R3581" s="12">
        <v>0</v>
      </c>
      <c r="S3581" s="18">
        <v>0</v>
      </c>
      <c r="T3581" s="23">
        <v>0</v>
      </c>
      <c r="V3581" s="6" t="s">
        <v>75</v>
      </c>
      <c r="W3581" s="12">
        <v>7</v>
      </c>
      <c r="X3581" s="18">
        <v>7</v>
      </c>
      <c r="Y3581" s="23">
        <v>14</v>
      </c>
    </row>
    <row r="3582" spans="1:25" ht="13.5" customHeight="1">
      <c r="A3582" s="4"/>
      <c r="B3582" s="10"/>
      <c r="C3582" s="16"/>
      <c r="D3582" s="21"/>
      <c r="E3582" s="4"/>
      <c r="F3582" s="10"/>
      <c r="G3582" s="16"/>
      <c r="H3582" s="21"/>
      <c r="I3582" s="4"/>
      <c r="J3582" s="10"/>
      <c r="K3582" s="16"/>
      <c r="L3582" s="21"/>
      <c r="M3582" s="4"/>
      <c r="N3582" s="10"/>
      <c r="O3582" s="16"/>
      <c r="P3582" s="21"/>
      <c r="Q3582" s="4"/>
      <c r="R3582" s="10"/>
      <c r="S3582" s="16"/>
      <c r="T3582" s="21"/>
      <c r="V3582" s="4"/>
      <c r="W3582" s="10"/>
      <c r="X3582" s="16"/>
      <c r="Y3582" s="21"/>
    </row>
    <row r="3583" spans="1:25" ht="13.5" customHeight="1">
      <c r="A3583" s="5"/>
      <c r="B3583" s="11"/>
      <c r="C3583" s="17"/>
      <c r="D3583" s="22"/>
      <c r="E3583" s="5"/>
      <c r="F3583" s="11"/>
      <c r="G3583" s="17"/>
      <c r="H3583" s="22"/>
      <c r="I3583" s="5"/>
      <c r="J3583" s="11"/>
      <c r="K3583" s="17"/>
      <c r="L3583" s="22"/>
      <c r="M3583" s="5"/>
      <c r="N3583" s="11"/>
      <c r="O3583" s="17"/>
      <c r="P3583" s="22"/>
      <c r="Q3583" s="5"/>
      <c r="R3583" s="11"/>
      <c r="S3583" s="17"/>
      <c r="T3583" s="22"/>
      <c r="V3583" s="5"/>
      <c r="W3583" s="11"/>
      <c r="X3583" s="17"/>
      <c r="Y3583" s="22"/>
    </row>
    <row r="3584" spans="1:25" ht="13.5" customHeight="1">
      <c r="A3584" s="6" t="s">
        <v>53</v>
      </c>
      <c r="B3584" s="12">
        <v>2</v>
      </c>
      <c r="C3584" s="18">
        <v>2</v>
      </c>
      <c r="D3584" s="23">
        <v>4</v>
      </c>
      <c r="E3584" s="6" t="s">
        <v>24</v>
      </c>
      <c r="F3584" s="12">
        <v>3</v>
      </c>
      <c r="G3584" s="18">
        <v>1</v>
      </c>
      <c r="H3584" s="23">
        <v>4</v>
      </c>
      <c r="I3584" s="6" t="s">
        <v>77</v>
      </c>
      <c r="J3584" s="12">
        <v>5</v>
      </c>
      <c r="K3584" s="18">
        <v>2</v>
      </c>
      <c r="L3584" s="23">
        <v>7</v>
      </c>
      <c r="M3584" s="6" t="s">
        <v>44</v>
      </c>
      <c r="N3584" s="12">
        <v>2</v>
      </c>
      <c r="O3584" s="18">
        <v>6</v>
      </c>
      <c r="P3584" s="23">
        <v>8</v>
      </c>
      <c r="Q3584" s="6" t="s">
        <v>46</v>
      </c>
      <c r="R3584" s="12">
        <v>0</v>
      </c>
      <c r="S3584" s="18">
        <v>0</v>
      </c>
      <c r="T3584" s="23">
        <v>0</v>
      </c>
      <c r="V3584" s="6" t="s">
        <v>29</v>
      </c>
      <c r="W3584" s="12">
        <v>8</v>
      </c>
      <c r="X3584" s="18">
        <v>10</v>
      </c>
      <c r="Y3584" s="23">
        <v>18</v>
      </c>
    </row>
    <row r="3585" spans="1:25" ht="13.5" customHeight="1">
      <c r="A3585" s="4"/>
      <c r="B3585" s="10"/>
      <c r="C3585" s="16"/>
      <c r="D3585" s="21"/>
      <c r="E3585" s="4"/>
      <c r="F3585" s="10"/>
      <c r="G3585" s="16"/>
      <c r="H3585" s="21"/>
      <c r="I3585" s="4"/>
      <c r="J3585" s="10"/>
      <c r="K3585" s="16"/>
      <c r="L3585" s="21"/>
      <c r="M3585" s="4"/>
      <c r="N3585" s="10"/>
      <c r="O3585" s="16"/>
      <c r="P3585" s="21"/>
      <c r="Q3585" s="4"/>
      <c r="R3585" s="10"/>
      <c r="S3585" s="16"/>
      <c r="T3585" s="21"/>
      <c r="V3585" s="4"/>
      <c r="W3585" s="10"/>
      <c r="X3585" s="16"/>
      <c r="Y3585" s="21"/>
    </row>
    <row r="3586" spans="1:25" ht="13.5" customHeight="1">
      <c r="A3586" s="5"/>
      <c r="B3586" s="11"/>
      <c r="C3586" s="17"/>
      <c r="D3586" s="22"/>
      <c r="E3586" s="5"/>
      <c r="F3586" s="11"/>
      <c r="G3586" s="17"/>
      <c r="H3586" s="22"/>
      <c r="I3586" s="5"/>
      <c r="J3586" s="11"/>
      <c r="K3586" s="17"/>
      <c r="L3586" s="22"/>
      <c r="M3586" s="5"/>
      <c r="N3586" s="11"/>
      <c r="O3586" s="17"/>
      <c r="P3586" s="22"/>
      <c r="Q3586" s="5"/>
      <c r="R3586" s="11"/>
      <c r="S3586" s="17"/>
      <c r="T3586" s="22"/>
      <c r="V3586" s="5"/>
      <c r="W3586" s="11"/>
      <c r="X3586" s="17"/>
      <c r="Y3586" s="22"/>
    </row>
    <row r="3587" spans="1:25" ht="13.5" customHeight="1">
      <c r="A3587" s="6" t="s">
        <v>78</v>
      </c>
      <c r="B3587" s="12">
        <v>2</v>
      </c>
      <c r="C3587" s="18">
        <v>0</v>
      </c>
      <c r="D3587" s="23">
        <v>2</v>
      </c>
      <c r="E3587" s="6" t="s">
        <v>79</v>
      </c>
      <c r="F3587" s="12">
        <v>2</v>
      </c>
      <c r="G3587" s="18">
        <v>0</v>
      </c>
      <c r="H3587" s="23">
        <v>2</v>
      </c>
      <c r="I3587" s="6" t="s">
        <v>7</v>
      </c>
      <c r="J3587" s="12">
        <v>3</v>
      </c>
      <c r="K3587" s="18">
        <v>0</v>
      </c>
      <c r="L3587" s="23">
        <v>3</v>
      </c>
      <c r="M3587" s="6" t="s">
        <v>59</v>
      </c>
      <c r="N3587" s="12">
        <v>4</v>
      </c>
      <c r="O3587" s="18">
        <v>1</v>
      </c>
      <c r="P3587" s="23">
        <v>5</v>
      </c>
      <c r="Q3587" s="6" t="s">
        <v>80</v>
      </c>
      <c r="R3587" s="12">
        <v>0</v>
      </c>
      <c r="S3587" s="18">
        <v>0</v>
      </c>
      <c r="T3587" s="23">
        <v>0</v>
      </c>
      <c r="V3587" s="6" t="s">
        <v>82</v>
      </c>
      <c r="W3587" s="12">
        <v>10</v>
      </c>
      <c r="X3587" s="18">
        <v>9</v>
      </c>
      <c r="Y3587" s="23">
        <v>19</v>
      </c>
    </row>
    <row r="3588" spans="1:25" ht="13.5" customHeight="1">
      <c r="A3588" s="4"/>
      <c r="B3588" s="10"/>
      <c r="C3588" s="16"/>
      <c r="D3588" s="21"/>
      <c r="E3588" s="4"/>
      <c r="F3588" s="10"/>
      <c r="G3588" s="16"/>
      <c r="H3588" s="21"/>
      <c r="I3588" s="4"/>
      <c r="J3588" s="10"/>
      <c r="K3588" s="16"/>
      <c r="L3588" s="21"/>
      <c r="M3588" s="4"/>
      <c r="N3588" s="10"/>
      <c r="O3588" s="16"/>
      <c r="P3588" s="21"/>
      <c r="Q3588" s="4"/>
      <c r="R3588" s="10"/>
      <c r="S3588" s="16"/>
      <c r="T3588" s="21"/>
      <c r="V3588" s="4"/>
      <c r="W3588" s="10"/>
      <c r="X3588" s="16"/>
      <c r="Y3588" s="21"/>
    </row>
    <row r="3589" spans="1:25" ht="13.5" customHeight="1">
      <c r="A3589" s="5"/>
      <c r="B3589" s="11"/>
      <c r="C3589" s="17"/>
      <c r="D3589" s="22"/>
      <c r="E3589" s="5"/>
      <c r="F3589" s="11"/>
      <c r="G3589" s="17"/>
      <c r="H3589" s="22"/>
      <c r="I3589" s="5"/>
      <c r="J3589" s="11"/>
      <c r="K3589" s="17"/>
      <c r="L3589" s="22"/>
      <c r="M3589" s="5"/>
      <c r="N3589" s="11"/>
      <c r="O3589" s="17"/>
      <c r="P3589" s="22"/>
      <c r="Q3589" s="5"/>
      <c r="R3589" s="11"/>
      <c r="S3589" s="17"/>
      <c r="T3589" s="22"/>
      <c r="V3589" s="5"/>
      <c r="W3589" s="11"/>
      <c r="X3589" s="17"/>
      <c r="Y3589" s="22"/>
    </row>
    <row r="3590" spans="1:25" ht="13.5" customHeight="1">
      <c r="A3590" s="6" t="s">
        <v>83</v>
      </c>
      <c r="B3590" s="12">
        <v>0</v>
      </c>
      <c r="C3590" s="18">
        <v>3</v>
      </c>
      <c r="D3590" s="23">
        <v>3</v>
      </c>
      <c r="E3590" s="6" t="s">
        <v>85</v>
      </c>
      <c r="F3590" s="12">
        <v>1</v>
      </c>
      <c r="G3590" s="18">
        <v>0</v>
      </c>
      <c r="H3590" s="23">
        <v>1</v>
      </c>
      <c r="I3590" s="6" t="s">
        <v>86</v>
      </c>
      <c r="J3590" s="12">
        <v>4</v>
      </c>
      <c r="K3590" s="18">
        <v>1</v>
      </c>
      <c r="L3590" s="23">
        <v>5</v>
      </c>
      <c r="M3590" s="6" t="s">
        <v>69</v>
      </c>
      <c r="N3590" s="12">
        <v>0</v>
      </c>
      <c r="O3590" s="18">
        <v>4</v>
      </c>
      <c r="P3590" s="23">
        <v>4</v>
      </c>
      <c r="Q3590" s="6" t="s">
        <v>87</v>
      </c>
      <c r="R3590" s="12">
        <v>0</v>
      </c>
      <c r="S3590" s="18">
        <v>0</v>
      </c>
      <c r="T3590" s="23">
        <v>0</v>
      </c>
      <c r="V3590" s="6" t="s">
        <v>51</v>
      </c>
      <c r="W3590" s="12">
        <v>14</v>
      </c>
      <c r="X3590" s="18">
        <v>10</v>
      </c>
      <c r="Y3590" s="23">
        <v>24</v>
      </c>
    </row>
    <row r="3591" spans="1:25" ht="13.5" customHeight="1">
      <c r="A3591" s="4"/>
      <c r="B3591" s="10"/>
      <c r="C3591" s="16"/>
      <c r="D3591" s="21"/>
      <c r="E3591" s="4"/>
      <c r="F3591" s="10"/>
      <c r="G3591" s="16"/>
      <c r="H3591" s="21"/>
      <c r="I3591" s="4"/>
      <c r="J3591" s="10"/>
      <c r="K3591" s="16"/>
      <c r="L3591" s="21"/>
      <c r="M3591" s="4"/>
      <c r="N3591" s="10"/>
      <c r="O3591" s="16"/>
      <c r="P3591" s="21"/>
      <c r="Q3591" s="4"/>
      <c r="R3591" s="10"/>
      <c r="S3591" s="16"/>
      <c r="T3591" s="21"/>
      <c r="V3591" s="4"/>
      <c r="W3591" s="10"/>
      <c r="X3591" s="16"/>
      <c r="Y3591" s="21"/>
    </row>
    <row r="3592" spans="1:25" ht="13.5" customHeight="1">
      <c r="A3592" s="5"/>
      <c r="B3592" s="11"/>
      <c r="C3592" s="17"/>
      <c r="D3592" s="22"/>
      <c r="E3592" s="5"/>
      <c r="F3592" s="11"/>
      <c r="G3592" s="17"/>
      <c r="H3592" s="22"/>
      <c r="I3592" s="5"/>
      <c r="J3592" s="11"/>
      <c r="K3592" s="17"/>
      <c r="L3592" s="22"/>
      <c r="M3592" s="5"/>
      <c r="N3592" s="11"/>
      <c r="O3592" s="17"/>
      <c r="P3592" s="22"/>
      <c r="Q3592" s="5"/>
      <c r="R3592" s="11"/>
      <c r="S3592" s="17"/>
      <c r="T3592" s="22"/>
      <c r="V3592" s="5"/>
      <c r="W3592" s="11"/>
      <c r="X3592" s="17"/>
      <c r="Y3592" s="22"/>
    </row>
    <row r="3593" spans="1:25" ht="13.5" customHeight="1">
      <c r="A3593" s="6" t="s">
        <v>89</v>
      </c>
      <c r="B3593" s="12">
        <v>2</v>
      </c>
      <c r="C3593" s="18">
        <v>1</v>
      </c>
      <c r="D3593" s="23">
        <v>3</v>
      </c>
      <c r="E3593" s="6" t="s">
        <v>91</v>
      </c>
      <c r="F3593" s="12">
        <v>1</v>
      </c>
      <c r="G3593" s="18">
        <v>0</v>
      </c>
      <c r="H3593" s="23">
        <v>1</v>
      </c>
      <c r="I3593" s="6" t="s">
        <v>92</v>
      </c>
      <c r="J3593" s="12">
        <v>2</v>
      </c>
      <c r="K3593" s="18">
        <v>4</v>
      </c>
      <c r="L3593" s="23">
        <v>6</v>
      </c>
      <c r="M3593" s="6" t="s">
        <v>94</v>
      </c>
      <c r="N3593" s="12">
        <v>2</v>
      </c>
      <c r="O3593" s="18">
        <v>3</v>
      </c>
      <c r="P3593" s="23">
        <v>5</v>
      </c>
      <c r="Q3593" s="6" t="s">
        <v>95</v>
      </c>
      <c r="R3593" s="12">
        <v>0</v>
      </c>
      <c r="S3593" s="18">
        <v>0</v>
      </c>
      <c r="T3593" s="23">
        <v>0</v>
      </c>
      <c r="V3593" s="6" t="s">
        <v>96</v>
      </c>
      <c r="W3593" s="12">
        <v>16</v>
      </c>
      <c r="X3593" s="18">
        <v>11</v>
      </c>
      <c r="Y3593" s="23">
        <v>27</v>
      </c>
    </row>
    <row r="3594" spans="1:25" ht="13.5" customHeight="1">
      <c r="A3594" s="4"/>
      <c r="B3594" s="10"/>
      <c r="C3594" s="16"/>
      <c r="D3594" s="21"/>
      <c r="E3594" s="4"/>
      <c r="F3594" s="10"/>
      <c r="G3594" s="16"/>
      <c r="H3594" s="21"/>
      <c r="I3594" s="4"/>
      <c r="J3594" s="10"/>
      <c r="K3594" s="16"/>
      <c r="L3594" s="21"/>
      <c r="M3594" s="4"/>
      <c r="N3594" s="10"/>
      <c r="O3594" s="16"/>
      <c r="P3594" s="21"/>
      <c r="Q3594" s="4"/>
      <c r="R3594" s="10"/>
      <c r="S3594" s="16"/>
      <c r="T3594" s="21"/>
      <c r="V3594" s="4"/>
      <c r="W3594" s="10"/>
      <c r="X3594" s="16"/>
      <c r="Y3594" s="21"/>
    </row>
    <row r="3595" spans="1:25" ht="13.5" customHeight="1">
      <c r="A3595" s="5"/>
      <c r="B3595" s="11"/>
      <c r="C3595" s="17"/>
      <c r="D3595" s="22"/>
      <c r="E3595" s="5"/>
      <c r="F3595" s="11"/>
      <c r="G3595" s="17"/>
      <c r="H3595" s="22"/>
      <c r="I3595" s="5"/>
      <c r="J3595" s="11"/>
      <c r="K3595" s="17"/>
      <c r="L3595" s="22"/>
      <c r="M3595" s="5"/>
      <c r="N3595" s="11"/>
      <c r="O3595" s="17"/>
      <c r="P3595" s="22"/>
      <c r="Q3595" s="5"/>
      <c r="R3595" s="11"/>
      <c r="S3595" s="17"/>
      <c r="T3595" s="22"/>
      <c r="V3595" s="5"/>
      <c r="W3595" s="11"/>
      <c r="X3595" s="17"/>
      <c r="Y3595" s="22"/>
    </row>
    <row r="3596" spans="1:25" ht="13.5" customHeight="1">
      <c r="A3596" s="6" t="s">
        <v>40</v>
      </c>
      <c r="B3596" s="12">
        <v>1</v>
      </c>
      <c r="C3596" s="18">
        <v>2</v>
      </c>
      <c r="D3596" s="23">
        <v>3</v>
      </c>
      <c r="E3596" s="6" t="s">
        <v>97</v>
      </c>
      <c r="F3596" s="12">
        <v>2</v>
      </c>
      <c r="G3596" s="18">
        <v>2</v>
      </c>
      <c r="H3596" s="23">
        <v>4</v>
      </c>
      <c r="I3596" s="6" t="s">
        <v>98</v>
      </c>
      <c r="J3596" s="12">
        <v>2</v>
      </c>
      <c r="K3596" s="18">
        <v>1</v>
      </c>
      <c r="L3596" s="23">
        <v>3</v>
      </c>
      <c r="M3596" s="6" t="s">
        <v>99</v>
      </c>
      <c r="N3596" s="12">
        <v>0</v>
      </c>
      <c r="O3596" s="18">
        <v>4</v>
      </c>
      <c r="P3596" s="23">
        <v>4</v>
      </c>
      <c r="Q3596" s="6" t="s">
        <v>100</v>
      </c>
      <c r="R3596" s="12">
        <v>0</v>
      </c>
      <c r="S3596" s="18">
        <v>0</v>
      </c>
      <c r="T3596" s="23">
        <v>0</v>
      </c>
      <c r="V3596" s="6" t="s">
        <v>101</v>
      </c>
      <c r="W3596" s="12">
        <v>11</v>
      </c>
      <c r="X3596" s="18">
        <v>9</v>
      </c>
      <c r="Y3596" s="23">
        <v>20</v>
      </c>
    </row>
    <row r="3597" spans="1:25" ht="13.5" customHeight="1">
      <c r="A3597" s="4"/>
      <c r="B3597" s="10"/>
      <c r="C3597" s="16"/>
      <c r="D3597" s="21"/>
      <c r="E3597" s="4"/>
      <c r="F3597" s="10"/>
      <c r="G3597" s="16"/>
      <c r="H3597" s="21"/>
      <c r="I3597" s="4"/>
      <c r="J3597" s="10"/>
      <c r="K3597" s="16"/>
      <c r="L3597" s="21"/>
      <c r="M3597" s="4"/>
      <c r="N3597" s="10"/>
      <c r="O3597" s="16"/>
      <c r="P3597" s="21"/>
      <c r="Q3597" s="4"/>
      <c r="R3597" s="10"/>
      <c r="S3597" s="16"/>
      <c r="T3597" s="21"/>
      <c r="V3597" s="4"/>
      <c r="W3597" s="10"/>
      <c r="X3597" s="16"/>
      <c r="Y3597" s="21"/>
    </row>
    <row r="3598" spans="1:25" ht="13.5" customHeight="1">
      <c r="A3598" s="5"/>
      <c r="B3598" s="11"/>
      <c r="C3598" s="17"/>
      <c r="D3598" s="22"/>
      <c r="E3598" s="5"/>
      <c r="F3598" s="11"/>
      <c r="G3598" s="17"/>
      <c r="H3598" s="22"/>
      <c r="I3598" s="5"/>
      <c r="J3598" s="11"/>
      <c r="K3598" s="17"/>
      <c r="L3598" s="22"/>
      <c r="M3598" s="5"/>
      <c r="N3598" s="11"/>
      <c r="O3598" s="17"/>
      <c r="P3598" s="22"/>
      <c r="Q3598" s="5"/>
      <c r="R3598" s="11"/>
      <c r="S3598" s="17"/>
      <c r="T3598" s="22"/>
      <c r="V3598" s="5"/>
      <c r="W3598" s="11"/>
      <c r="X3598" s="17"/>
      <c r="Y3598" s="22"/>
    </row>
    <row r="3599" spans="1:25" ht="13.5" customHeight="1">
      <c r="A3599" s="6" t="s">
        <v>103</v>
      </c>
      <c r="B3599" s="12">
        <v>0</v>
      </c>
      <c r="C3599" s="18">
        <v>1</v>
      </c>
      <c r="D3599" s="23">
        <v>1</v>
      </c>
      <c r="E3599" s="6" t="s">
        <v>106</v>
      </c>
      <c r="F3599" s="12">
        <v>1</v>
      </c>
      <c r="G3599" s="18">
        <v>3</v>
      </c>
      <c r="H3599" s="23">
        <v>4</v>
      </c>
      <c r="I3599" s="6" t="s">
        <v>107</v>
      </c>
      <c r="J3599" s="12">
        <v>2</v>
      </c>
      <c r="K3599" s="18">
        <v>3</v>
      </c>
      <c r="L3599" s="23">
        <v>5</v>
      </c>
      <c r="M3599" s="6" t="s">
        <v>108</v>
      </c>
      <c r="N3599" s="12">
        <v>1</v>
      </c>
      <c r="O3599" s="18">
        <v>1</v>
      </c>
      <c r="P3599" s="23">
        <v>2</v>
      </c>
      <c r="Q3599" s="6" t="s">
        <v>109</v>
      </c>
      <c r="R3599" s="12">
        <v>0</v>
      </c>
      <c r="S3599" s="18">
        <v>0</v>
      </c>
      <c r="T3599" s="23">
        <v>0</v>
      </c>
      <c r="V3599" s="6" t="s">
        <v>111</v>
      </c>
      <c r="W3599" s="12">
        <v>8</v>
      </c>
      <c r="X3599" s="18">
        <v>11</v>
      </c>
      <c r="Y3599" s="23">
        <v>19</v>
      </c>
    </row>
    <row r="3600" spans="1:25" ht="13.5" customHeight="1">
      <c r="A3600" s="4"/>
      <c r="B3600" s="10"/>
      <c r="C3600" s="16"/>
      <c r="D3600" s="21"/>
      <c r="E3600" s="4"/>
      <c r="F3600" s="10"/>
      <c r="G3600" s="16"/>
      <c r="H3600" s="21"/>
      <c r="I3600" s="4"/>
      <c r="J3600" s="10"/>
      <c r="K3600" s="16"/>
      <c r="L3600" s="21"/>
      <c r="M3600" s="4"/>
      <c r="N3600" s="10"/>
      <c r="O3600" s="16"/>
      <c r="P3600" s="21"/>
      <c r="Q3600" s="4"/>
      <c r="R3600" s="10"/>
      <c r="S3600" s="16"/>
      <c r="T3600" s="21"/>
      <c r="V3600" s="4"/>
      <c r="W3600" s="10"/>
      <c r="X3600" s="16"/>
      <c r="Y3600" s="21"/>
    </row>
    <row r="3601" spans="1:25" ht="13.5" customHeight="1">
      <c r="A3601" s="5"/>
      <c r="B3601" s="11"/>
      <c r="C3601" s="17"/>
      <c r="D3601" s="22"/>
      <c r="E3601" s="5"/>
      <c r="F3601" s="11"/>
      <c r="G3601" s="17"/>
      <c r="H3601" s="22"/>
      <c r="I3601" s="5"/>
      <c r="J3601" s="11"/>
      <c r="K3601" s="17"/>
      <c r="L3601" s="22"/>
      <c r="M3601" s="5"/>
      <c r="N3601" s="11"/>
      <c r="O3601" s="17"/>
      <c r="P3601" s="22"/>
      <c r="Q3601" s="5"/>
      <c r="R3601" s="11"/>
      <c r="S3601" s="17"/>
      <c r="T3601" s="22"/>
      <c r="V3601" s="5"/>
      <c r="W3601" s="11"/>
      <c r="X3601" s="17"/>
      <c r="Y3601" s="22"/>
    </row>
    <row r="3602" spans="1:25" ht="13.5" customHeight="1">
      <c r="A3602" s="6" t="s">
        <v>14</v>
      </c>
      <c r="B3602" s="12">
        <v>3</v>
      </c>
      <c r="C3602" s="18">
        <v>3</v>
      </c>
      <c r="D3602" s="23">
        <v>6</v>
      </c>
      <c r="E3602" s="6" t="s">
        <v>112</v>
      </c>
      <c r="F3602" s="12">
        <v>2</v>
      </c>
      <c r="G3602" s="18">
        <v>2</v>
      </c>
      <c r="H3602" s="23">
        <v>4</v>
      </c>
      <c r="I3602" s="6" t="s">
        <v>38</v>
      </c>
      <c r="J3602" s="12">
        <v>1</v>
      </c>
      <c r="K3602" s="18">
        <v>0</v>
      </c>
      <c r="L3602" s="23">
        <v>1</v>
      </c>
      <c r="M3602" s="6" t="s">
        <v>113</v>
      </c>
      <c r="N3602" s="12">
        <v>0</v>
      </c>
      <c r="O3602" s="18">
        <v>1</v>
      </c>
      <c r="P3602" s="23">
        <v>1</v>
      </c>
      <c r="Q3602" s="6" t="s">
        <v>114</v>
      </c>
      <c r="R3602" s="12">
        <v>0</v>
      </c>
      <c r="S3602" s="18">
        <v>0</v>
      </c>
      <c r="T3602" s="23">
        <v>0</v>
      </c>
      <c r="V3602" s="6" t="s">
        <v>115</v>
      </c>
      <c r="W3602" s="12">
        <v>14</v>
      </c>
      <c r="X3602" s="18">
        <v>15</v>
      </c>
      <c r="Y3602" s="23">
        <v>29</v>
      </c>
    </row>
    <row r="3603" spans="1:25" ht="13.5" customHeight="1">
      <c r="A3603" s="4"/>
      <c r="B3603" s="10"/>
      <c r="C3603" s="16"/>
      <c r="D3603" s="21"/>
      <c r="E3603" s="4"/>
      <c r="F3603" s="10"/>
      <c r="G3603" s="16"/>
      <c r="H3603" s="21"/>
      <c r="I3603" s="4"/>
      <c r="J3603" s="10"/>
      <c r="K3603" s="16"/>
      <c r="L3603" s="21"/>
      <c r="M3603" s="4"/>
      <c r="N3603" s="10"/>
      <c r="O3603" s="16"/>
      <c r="P3603" s="21"/>
      <c r="Q3603" s="4"/>
      <c r="R3603" s="10"/>
      <c r="S3603" s="16"/>
      <c r="T3603" s="21"/>
      <c r="V3603" s="4"/>
      <c r="W3603" s="10"/>
      <c r="X3603" s="16"/>
      <c r="Y3603" s="21"/>
    </row>
    <row r="3604" spans="1:25" ht="13.5" customHeight="1">
      <c r="A3604" s="5"/>
      <c r="B3604" s="11"/>
      <c r="C3604" s="17"/>
      <c r="D3604" s="22"/>
      <c r="E3604" s="5"/>
      <c r="F3604" s="11"/>
      <c r="G3604" s="17"/>
      <c r="H3604" s="22"/>
      <c r="I3604" s="5"/>
      <c r="J3604" s="11"/>
      <c r="K3604" s="17"/>
      <c r="L3604" s="22"/>
      <c r="M3604" s="5"/>
      <c r="N3604" s="11"/>
      <c r="O3604" s="17"/>
      <c r="P3604" s="22"/>
      <c r="Q3604" s="5"/>
      <c r="R3604" s="11"/>
      <c r="S3604" s="17"/>
      <c r="T3604" s="22"/>
      <c r="V3604" s="5"/>
      <c r="W3604" s="11"/>
      <c r="X3604" s="17"/>
      <c r="Y3604" s="22"/>
    </row>
    <row r="3605" spans="1:25" ht="13.5" customHeight="1">
      <c r="A3605" s="6" t="s">
        <v>116</v>
      </c>
      <c r="B3605" s="12">
        <v>1</v>
      </c>
      <c r="C3605" s="18">
        <v>0</v>
      </c>
      <c r="D3605" s="23">
        <v>1</v>
      </c>
      <c r="E3605" s="6" t="s">
        <v>117</v>
      </c>
      <c r="F3605" s="12">
        <v>1</v>
      </c>
      <c r="G3605" s="18">
        <v>0</v>
      </c>
      <c r="H3605" s="23">
        <v>1</v>
      </c>
      <c r="I3605" s="6" t="s">
        <v>102</v>
      </c>
      <c r="J3605" s="12">
        <v>0</v>
      </c>
      <c r="K3605" s="18">
        <v>1</v>
      </c>
      <c r="L3605" s="23">
        <v>1</v>
      </c>
      <c r="M3605" s="6" t="s">
        <v>118</v>
      </c>
      <c r="N3605" s="12">
        <v>0</v>
      </c>
      <c r="O3605" s="18">
        <v>0</v>
      </c>
      <c r="P3605" s="23">
        <v>0</v>
      </c>
      <c r="Q3605" s="6" t="s">
        <v>119</v>
      </c>
      <c r="R3605" s="12">
        <v>0</v>
      </c>
      <c r="S3605" s="18">
        <v>0</v>
      </c>
      <c r="T3605" s="23">
        <v>0</v>
      </c>
      <c r="V3605" s="6" t="s">
        <v>121</v>
      </c>
      <c r="W3605" s="12">
        <v>12</v>
      </c>
      <c r="X3605" s="18">
        <v>15</v>
      </c>
      <c r="Y3605" s="23">
        <v>27</v>
      </c>
    </row>
    <row r="3606" spans="1:25" ht="13.5" customHeight="1">
      <c r="A3606" s="4"/>
      <c r="B3606" s="10"/>
      <c r="C3606" s="16"/>
      <c r="D3606" s="21"/>
      <c r="E3606" s="4"/>
      <c r="F3606" s="10"/>
      <c r="G3606" s="16"/>
      <c r="H3606" s="21"/>
      <c r="I3606" s="4"/>
      <c r="J3606" s="10"/>
      <c r="K3606" s="16"/>
      <c r="L3606" s="21"/>
      <c r="M3606" s="4"/>
      <c r="N3606" s="10"/>
      <c r="O3606" s="16"/>
      <c r="P3606" s="21"/>
      <c r="Q3606" s="4"/>
      <c r="R3606" s="10"/>
      <c r="S3606" s="16"/>
      <c r="T3606" s="21"/>
      <c r="V3606" s="4"/>
      <c r="W3606" s="10"/>
      <c r="X3606" s="16"/>
      <c r="Y3606" s="21"/>
    </row>
    <row r="3607" spans="1:25" ht="13.5" customHeight="1">
      <c r="A3607" s="5"/>
      <c r="B3607" s="11"/>
      <c r="C3607" s="17"/>
      <c r="D3607" s="22"/>
      <c r="E3607" s="5"/>
      <c r="F3607" s="11"/>
      <c r="G3607" s="17"/>
      <c r="H3607" s="22"/>
      <c r="I3607" s="5"/>
      <c r="J3607" s="11"/>
      <c r="K3607" s="17"/>
      <c r="L3607" s="22"/>
      <c r="M3607" s="5"/>
      <c r="N3607" s="11"/>
      <c r="O3607" s="17"/>
      <c r="P3607" s="22"/>
      <c r="Q3607" s="5"/>
      <c r="R3607" s="11"/>
      <c r="S3607" s="17"/>
      <c r="T3607" s="22"/>
      <c r="V3607" s="5"/>
      <c r="W3607" s="11"/>
      <c r="X3607" s="17"/>
      <c r="Y3607" s="22"/>
    </row>
    <row r="3608" spans="1:25" ht="13.5" customHeight="1">
      <c r="A3608" s="6" t="s">
        <v>122</v>
      </c>
      <c r="B3608" s="12">
        <v>3</v>
      </c>
      <c r="C3608" s="18">
        <v>1</v>
      </c>
      <c r="D3608" s="23">
        <v>4</v>
      </c>
      <c r="E3608" s="6" t="s">
        <v>123</v>
      </c>
      <c r="F3608" s="12">
        <v>1</v>
      </c>
      <c r="G3608" s="18">
        <v>3</v>
      </c>
      <c r="H3608" s="23">
        <v>4</v>
      </c>
      <c r="I3608" s="6" t="s">
        <v>124</v>
      </c>
      <c r="J3608" s="12">
        <v>0</v>
      </c>
      <c r="K3608" s="18">
        <v>2</v>
      </c>
      <c r="L3608" s="23">
        <v>2</v>
      </c>
      <c r="M3608" s="6" t="s">
        <v>125</v>
      </c>
      <c r="N3608" s="12">
        <v>2</v>
      </c>
      <c r="O3608" s="18">
        <v>1</v>
      </c>
      <c r="P3608" s="23">
        <v>3</v>
      </c>
      <c r="Q3608" s="6" t="s">
        <v>126</v>
      </c>
      <c r="R3608" s="12">
        <v>0</v>
      </c>
      <c r="S3608" s="18">
        <v>0</v>
      </c>
      <c r="T3608" s="23">
        <v>0</v>
      </c>
      <c r="V3608" s="6" t="s">
        <v>127</v>
      </c>
      <c r="W3608" s="12">
        <v>14</v>
      </c>
      <c r="X3608" s="18">
        <v>12</v>
      </c>
      <c r="Y3608" s="23">
        <v>26</v>
      </c>
    </row>
    <row r="3609" spans="1:25" ht="13.5" customHeight="1">
      <c r="A3609" s="4"/>
      <c r="B3609" s="10"/>
      <c r="C3609" s="16"/>
      <c r="D3609" s="21"/>
      <c r="E3609" s="4"/>
      <c r="F3609" s="10"/>
      <c r="G3609" s="16"/>
      <c r="H3609" s="21"/>
      <c r="I3609" s="4"/>
      <c r="J3609" s="10"/>
      <c r="K3609" s="16"/>
      <c r="L3609" s="21"/>
      <c r="M3609" s="4"/>
      <c r="N3609" s="10"/>
      <c r="O3609" s="16"/>
      <c r="P3609" s="21"/>
      <c r="Q3609" s="4"/>
      <c r="R3609" s="10"/>
      <c r="S3609" s="16"/>
      <c r="T3609" s="21"/>
      <c r="V3609" s="4"/>
      <c r="W3609" s="10"/>
      <c r="X3609" s="16"/>
      <c r="Y3609" s="21"/>
    </row>
    <row r="3610" spans="1:25" ht="13.5" customHeight="1">
      <c r="A3610" s="5"/>
      <c r="B3610" s="11"/>
      <c r="C3610" s="17"/>
      <c r="D3610" s="22"/>
      <c r="E3610" s="5"/>
      <c r="F3610" s="11"/>
      <c r="G3610" s="17"/>
      <c r="H3610" s="22"/>
      <c r="I3610" s="5"/>
      <c r="J3610" s="11"/>
      <c r="K3610" s="17"/>
      <c r="L3610" s="22"/>
      <c r="M3610" s="5"/>
      <c r="N3610" s="11"/>
      <c r="O3610" s="17"/>
      <c r="P3610" s="22"/>
      <c r="Q3610" s="5"/>
      <c r="R3610" s="11"/>
      <c r="S3610" s="17"/>
      <c r="T3610" s="22"/>
      <c r="V3610" s="5"/>
      <c r="W3610" s="11"/>
      <c r="X3610" s="17"/>
      <c r="Y3610" s="22"/>
    </row>
    <row r="3611" spans="1:25" ht="13.5" customHeight="1">
      <c r="A3611" s="6" t="s">
        <v>128</v>
      </c>
      <c r="B3611" s="12">
        <v>2</v>
      </c>
      <c r="C3611" s="18">
        <v>0</v>
      </c>
      <c r="D3611" s="23">
        <v>2</v>
      </c>
      <c r="E3611" s="6" t="s">
        <v>129</v>
      </c>
      <c r="F3611" s="12">
        <v>3</v>
      </c>
      <c r="G3611" s="18">
        <v>1</v>
      </c>
      <c r="H3611" s="23">
        <v>4</v>
      </c>
      <c r="I3611" s="6" t="s">
        <v>130</v>
      </c>
      <c r="J3611" s="12">
        <v>3</v>
      </c>
      <c r="K3611" s="18">
        <v>1</v>
      </c>
      <c r="L3611" s="23">
        <v>4</v>
      </c>
      <c r="M3611" s="6" t="s">
        <v>131</v>
      </c>
      <c r="N3611" s="12">
        <v>0</v>
      </c>
      <c r="O3611" s="18">
        <v>1</v>
      </c>
      <c r="P3611" s="23">
        <v>1</v>
      </c>
      <c r="Q3611" s="6" t="s">
        <v>27</v>
      </c>
      <c r="R3611" s="12">
        <v>0</v>
      </c>
      <c r="S3611" s="18">
        <v>0</v>
      </c>
      <c r="T3611" s="23">
        <v>0</v>
      </c>
      <c r="V3611" s="6" t="s">
        <v>84</v>
      </c>
      <c r="W3611" s="12">
        <v>3</v>
      </c>
      <c r="X3611" s="18">
        <v>13</v>
      </c>
      <c r="Y3611" s="23">
        <v>16</v>
      </c>
    </row>
    <row r="3612" spans="1:25" ht="13.5" customHeight="1">
      <c r="A3612" s="4"/>
      <c r="B3612" s="10"/>
      <c r="C3612" s="16"/>
      <c r="D3612" s="21"/>
      <c r="E3612" s="4"/>
      <c r="F3612" s="10"/>
      <c r="G3612" s="16"/>
      <c r="H3612" s="21"/>
      <c r="I3612" s="4"/>
      <c r="J3612" s="10"/>
      <c r="K3612" s="16"/>
      <c r="L3612" s="21"/>
      <c r="M3612" s="4"/>
      <c r="N3612" s="10"/>
      <c r="O3612" s="16"/>
      <c r="P3612" s="21"/>
      <c r="Q3612" s="4"/>
      <c r="R3612" s="10"/>
      <c r="S3612" s="16"/>
      <c r="T3612" s="21"/>
      <c r="V3612" s="4"/>
      <c r="W3612" s="10"/>
      <c r="X3612" s="16"/>
      <c r="Y3612" s="21"/>
    </row>
    <row r="3613" spans="1:25" ht="13.5" customHeight="1">
      <c r="A3613" s="5"/>
      <c r="B3613" s="11"/>
      <c r="C3613" s="17"/>
      <c r="D3613" s="22"/>
      <c r="E3613" s="5"/>
      <c r="F3613" s="11"/>
      <c r="G3613" s="17"/>
      <c r="H3613" s="22"/>
      <c r="I3613" s="5"/>
      <c r="J3613" s="11"/>
      <c r="K3613" s="17"/>
      <c r="L3613" s="22"/>
      <c r="M3613" s="5"/>
      <c r="N3613" s="11"/>
      <c r="O3613" s="17"/>
      <c r="P3613" s="22"/>
      <c r="Q3613" s="5"/>
      <c r="R3613" s="11"/>
      <c r="S3613" s="17"/>
      <c r="T3613" s="22"/>
      <c r="V3613" s="5"/>
      <c r="W3613" s="11"/>
      <c r="X3613" s="17"/>
      <c r="Y3613" s="22"/>
    </row>
    <row r="3614" spans="1:25" ht="13.5" customHeight="1">
      <c r="A3614" s="6" t="s">
        <v>132</v>
      </c>
      <c r="B3614" s="12">
        <v>2</v>
      </c>
      <c r="C3614" s="18">
        <v>3</v>
      </c>
      <c r="D3614" s="23">
        <v>5</v>
      </c>
      <c r="E3614" s="6" t="s">
        <v>133</v>
      </c>
      <c r="F3614" s="12">
        <v>2</v>
      </c>
      <c r="G3614" s="18">
        <v>1</v>
      </c>
      <c r="H3614" s="23">
        <v>3</v>
      </c>
      <c r="I3614" s="6" t="s">
        <v>134</v>
      </c>
      <c r="J3614" s="12">
        <v>2</v>
      </c>
      <c r="K3614" s="18">
        <v>4</v>
      </c>
      <c r="L3614" s="23">
        <v>6</v>
      </c>
      <c r="M3614" s="6" t="s">
        <v>105</v>
      </c>
      <c r="N3614" s="12">
        <v>0</v>
      </c>
      <c r="O3614" s="18">
        <v>1</v>
      </c>
      <c r="P3614" s="23">
        <v>1</v>
      </c>
      <c r="Q3614" s="6" t="s">
        <v>76</v>
      </c>
      <c r="R3614" s="12">
        <v>0</v>
      </c>
      <c r="S3614" s="18">
        <v>0</v>
      </c>
      <c r="T3614" s="23">
        <v>0</v>
      </c>
      <c r="V3614" s="6" t="s">
        <v>135</v>
      </c>
      <c r="W3614" s="12">
        <v>2</v>
      </c>
      <c r="X3614" s="18">
        <v>5</v>
      </c>
      <c r="Y3614" s="23">
        <v>7</v>
      </c>
    </row>
    <row r="3615" spans="1:25" ht="13.5" customHeight="1">
      <c r="A3615" s="4"/>
      <c r="B3615" s="10"/>
      <c r="C3615" s="16"/>
      <c r="D3615" s="21"/>
      <c r="E3615" s="4"/>
      <c r="F3615" s="10"/>
      <c r="G3615" s="16"/>
      <c r="H3615" s="21"/>
      <c r="I3615" s="4"/>
      <c r="J3615" s="10"/>
      <c r="K3615" s="16"/>
      <c r="L3615" s="21"/>
      <c r="M3615" s="4"/>
      <c r="N3615" s="10"/>
      <c r="O3615" s="16"/>
      <c r="P3615" s="21"/>
      <c r="Q3615" s="4"/>
      <c r="R3615" s="10"/>
      <c r="S3615" s="16"/>
      <c r="T3615" s="21"/>
      <c r="V3615" s="4"/>
      <c r="W3615" s="10"/>
      <c r="X3615" s="16"/>
      <c r="Y3615" s="21"/>
    </row>
    <row r="3616" spans="1:25" ht="13.5" customHeight="1">
      <c r="A3616" s="5"/>
      <c r="B3616" s="11"/>
      <c r="C3616" s="17"/>
      <c r="D3616" s="22"/>
      <c r="E3616" s="5"/>
      <c r="F3616" s="11"/>
      <c r="G3616" s="17"/>
      <c r="H3616" s="22"/>
      <c r="I3616" s="5"/>
      <c r="J3616" s="11"/>
      <c r="K3616" s="17"/>
      <c r="L3616" s="22"/>
      <c r="M3616" s="5"/>
      <c r="N3616" s="11"/>
      <c r="O3616" s="17"/>
      <c r="P3616" s="22"/>
      <c r="Q3616" s="5"/>
      <c r="R3616" s="11"/>
      <c r="S3616" s="17"/>
      <c r="T3616" s="22"/>
      <c r="V3616" s="5"/>
      <c r="W3616" s="11"/>
      <c r="X3616" s="17"/>
      <c r="Y3616" s="22"/>
    </row>
    <row r="3617" spans="1:25" ht="13.5" customHeight="1">
      <c r="A3617" s="6" t="s">
        <v>136</v>
      </c>
      <c r="B3617" s="12">
        <v>2</v>
      </c>
      <c r="C3617" s="18">
        <v>0</v>
      </c>
      <c r="D3617" s="23">
        <v>2</v>
      </c>
      <c r="E3617" s="6" t="s">
        <v>104</v>
      </c>
      <c r="F3617" s="12">
        <v>1</v>
      </c>
      <c r="G3617" s="18">
        <v>5</v>
      </c>
      <c r="H3617" s="23">
        <v>6</v>
      </c>
      <c r="I3617" s="6" t="s">
        <v>137</v>
      </c>
      <c r="J3617" s="12">
        <v>3</v>
      </c>
      <c r="K3617" s="18">
        <v>3</v>
      </c>
      <c r="L3617" s="23">
        <v>6</v>
      </c>
      <c r="M3617" s="6" t="s">
        <v>138</v>
      </c>
      <c r="N3617" s="12">
        <v>0</v>
      </c>
      <c r="O3617" s="18">
        <v>2</v>
      </c>
      <c r="P3617" s="23">
        <v>2</v>
      </c>
      <c r="Q3617" s="6" t="s">
        <v>139</v>
      </c>
      <c r="R3617" s="12">
        <v>0</v>
      </c>
      <c r="S3617" s="18">
        <v>0</v>
      </c>
      <c r="T3617" s="23">
        <v>0</v>
      </c>
      <c r="V3617" s="6" t="s">
        <v>140</v>
      </c>
      <c r="W3617" s="12">
        <v>1</v>
      </c>
      <c r="X3617" s="18">
        <v>0</v>
      </c>
      <c r="Y3617" s="23">
        <v>1</v>
      </c>
    </row>
    <row r="3618" spans="1:25" ht="13.5" customHeight="1">
      <c r="A3618" s="4"/>
      <c r="B3618" s="10"/>
      <c r="C3618" s="16"/>
      <c r="D3618" s="21"/>
      <c r="E3618" s="4"/>
      <c r="F3618" s="10"/>
      <c r="G3618" s="16"/>
      <c r="H3618" s="21"/>
      <c r="I3618" s="4"/>
      <c r="J3618" s="10"/>
      <c r="K3618" s="16"/>
      <c r="L3618" s="21"/>
      <c r="M3618" s="4"/>
      <c r="N3618" s="10"/>
      <c r="O3618" s="16"/>
      <c r="P3618" s="21"/>
      <c r="Q3618" s="4"/>
      <c r="R3618" s="10"/>
      <c r="S3618" s="16"/>
      <c r="T3618" s="21"/>
      <c r="V3618" s="4"/>
      <c r="W3618" s="10"/>
      <c r="X3618" s="16"/>
      <c r="Y3618" s="21"/>
    </row>
    <row r="3619" spans="1:25" ht="13.5" customHeight="1">
      <c r="A3619" s="5"/>
      <c r="B3619" s="11"/>
      <c r="C3619" s="17"/>
      <c r="D3619" s="22"/>
      <c r="E3619" s="5"/>
      <c r="F3619" s="11"/>
      <c r="G3619" s="17"/>
      <c r="H3619" s="22"/>
      <c r="I3619" s="5"/>
      <c r="J3619" s="11"/>
      <c r="K3619" s="17"/>
      <c r="L3619" s="22"/>
      <c r="M3619" s="5"/>
      <c r="N3619" s="11"/>
      <c r="O3619" s="17"/>
      <c r="P3619" s="22"/>
      <c r="Q3619" s="5"/>
      <c r="R3619" s="11"/>
      <c r="S3619" s="17"/>
      <c r="T3619" s="22"/>
      <c r="V3619" s="5"/>
      <c r="W3619" s="11"/>
      <c r="X3619" s="17"/>
      <c r="Y3619" s="22"/>
    </row>
    <row r="3620" spans="1:25" ht="13.5" customHeight="1">
      <c r="A3620" s="6" t="s">
        <v>141</v>
      </c>
      <c r="B3620" s="12">
        <v>0</v>
      </c>
      <c r="C3620" s="18">
        <v>1</v>
      </c>
      <c r="D3620" s="23">
        <v>1</v>
      </c>
      <c r="E3620" s="6" t="s">
        <v>143</v>
      </c>
      <c r="F3620" s="12">
        <v>3</v>
      </c>
      <c r="G3620" s="18">
        <v>0</v>
      </c>
      <c r="H3620" s="23">
        <v>3</v>
      </c>
      <c r="I3620" s="6" t="s">
        <v>144</v>
      </c>
      <c r="J3620" s="12">
        <v>3</v>
      </c>
      <c r="K3620" s="18">
        <v>1</v>
      </c>
      <c r="L3620" s="23">
        <v>4</v>
      </c>
      <c r="M3620" s="6" t="s">
        <v>145</v>
      </c>
      <c r="N3620" s="12">
        <v>0</v>
      </c>
      <c r="O3620" s="18">
        <v>0</v>
      </c>
      <c r="P3620" s="23">
        <v>0</v>
      </c>
      <c r="Q3620" s="6" t="s">
        <v>146</v>
      </c>
      <c r="R3620" s="12">
        <v>0</v>
      </c>
      <c r="S3620" s="18">
        <v>0</v>
      </c>
      <c r="T3620" s="23">
        <v>0</v>
      </c>
      <c r="V3620" s="6" t="s">
        <v>81</v>
      </c>
      <c r="W3620" s="12">
        <v>0</v>
      </c>
      <c r="X3620" s="18">
        <v>4</v>
      </c>
      <c r="Y3620" s="23">
        <v>4</v>
      </c>
    </row>
    <row r="3621" spans="1:25" ht="13.5" customHeight="1">
      <c r="A3621" s="4"/>
      <c r="B3621" s="10"/>
      <c r="C3621" s="16"/>
      <c r="D3621" s="21"/>
      <c r="E3621" s="4"/>
      <c r="F3621" s="10"/>
      <c r="G3621" s="16"/>
      <c r="H3621" s="21"/>
      <c r="I3621" s="4"/>
      <c r="J3621" s="10"/>
      <c r="K3621" s="16"/>
      <c r="L3621" s="21"/>
      <c r="M3621" s="4"/>
      <c r="N3621" s="10"/>
      <c r="O3621" s="16"/>
      <c r="P3621" s="21"/>
      <c r="Q3621" s="4"/>
      <c r="R3621" s="10"/>
      <c r="S3621" s="16"/>
      <c r="T3621" s="21"/>
      <c r="V3621" s="4"/>
      <c r="W3621" s="10"/>
      <c r="X3621" s="16"/>
      <c r="Y3621" s="21"/>
    </row>
    <row r="3622" spans="1:25" ht="13.5" customHeight="1">
      <c r="A3622" s="5"/>
      <c r="B3622" s="11"/>
      <c r="C3622" s="17"/>
      <c r="D3622" s="22"/>
      <c r="E3622" s="5"/>
      <c r="F3622" s="11"/>
      <c r="G3622" s="17"/>
      <c r="H3622" s="22"/>
      <c r="I3622" s="5"/>
      <c r="J3622" s="11"/>
      <c r="K3622" s="17"/>
      <c r="L3622" s="22"/>
      <c r="M3622" s="5"/>
      <c r="N3622" s="11"/>
      <c r="O3622" s="17"/>
      <c r="P3622" s="22"/>
      <c r="Q3622" s="7"/>
      <c r="R3622" s="13"/>
      <c r="S3622" s="19"/>
      <c r="T3622" s="24"/>
      <c r="V3622" s="7"/>
      <c r="W3622" s="13"/>
      <c r="X3622" s="19"/>
      <c r="Y3622" s="24"/>
    </row>
    <row r="3623" spans="1:25" ht="13.5" customHeight="1">
      <c r="A3623" s="6" t="s">
        <v>147</v>
      </c>
      <c r="B3623" s="12">
        <v>1</v>
      </c>
      <c r="C3623" s="18">
        <v>0</v>
      </c>
      <c r="D3623" s="23">
        <v>1</v>
      </c>
      <c r="E3623" s="6" t="s">
        <v>148</v>
      </c>
      <c r="F3623" s="12">
        <v>1</v>
      </c>
      <c r="G3623" s="18">
        <v>1</v>
      </c>
      <c r="H3623" s="23">
        <v>2</v>
      </c>
      <c r="I3623" s="6" t="s">
        <v>149</v>
      </c>
      <c r="J3623" s="12">
        <v>2</v>
      </c>
      <c r="K3623" s="18">
        <v>3</v>
      </c>
      <c r="L3623" s="23">
        <v>5</v>
      </c>
      <c r="M3623" s="6" t="s">
        <v>150</v>
      </c>
      <c r="N3623" s="12">
        <v>0</v>
      </c>
      <c r="O3623" s="18">
        <v>0</v>
      </c>
      <c r="P3623" s="23">
        <v>0</v>
      </c>
      <c r="Q3623" s="25" t="s">
        <v>151</v>
      </c>
      <c r="R3623" s="28">
        <v>174</v>
      </c>
      <c r="S3623" s="28">
        <v>171</v>
      </c>
      <c r="T3623" s="28">
        <v>345</v>
      </c>
      <c r="V3623" s="25" t="s">
        <v>151</v>
      </c>
      <c r="W3623" s="28">
        <v>174</v>
      </c>
      <c r="X3623" s="28">
        <v>171</v>
      </c>
      <c r="Y3623" s="28">
        <v>345</v>
      </c>
    </row>
    <row r="3624" spans="1:25" ht="13.5" customHeight="1">
      <c r="A3624" s="4"/>
      <c r="B3624" s="10"/>
      <c r="C3624" s="16"/>
      <c r="D3624" s="21"/>
      <c r="E3624" s="4"/>
      <c r="F3624" s="10"/>
      <c r="G3624" s="16"/>
      <c r="H3624" s="21"/>
      <c r="I3624" s="4"/>
      <c r="J3624" s="10"/>
      <c r="K3624" s="16"/>
      <c r="L3624" s="21"/>
      <c r="M3624" s="4"/>
      <c r="N3624" s="10"/>
      <c r="O3624" s="16"/>
      <c r="P3624" s="21"/>
      <c r="Q3624" s="26"/>
      <c r="R3624" s="40"/>
      <c r="S3624" s="40"/>
      <c r="T3624" s="40"/>
      <c r="V3624" s="26"/>
      <c r="W3624" s="40"/>
      <c r="X3624" s="40"/>
      <c r="Y3624" s="40"/>
    </row>
    <row r="3625" spans="1:25" ht="13.5" customHeight="1">
      <c r="A3625" s="5"/>
      <c r="B3625" s="11"/>
      <c r="C3625" s="17"/>
      <c r="D3625" s="22"/>
      <c r="E3625" s="5"/>
      <c r="F3625" s="11"/>
      <c r="G3625" s="17"/>
      <c r="H3625" s="22"/>
      <c r="I3625" s="5"/>
      <c r="J3625" s="11"/>
      <c r="K3625" s="17"/>
      <c r="L3625" s="22"/>
      <c r="M3625" s="5"/>
      <c r="N3625" s="11"/>
      <c r="O3625" s="17"/>
      <c r="P3625" s="22"/>
      <c r="Q3625" s="25" t="s">
        <v>36</v>
      </c>
      <c r="R3625" s="32">
        <v>54</v>
      </c>
      <c r="S3625" s="32">
        <v>75</v>
      </c>
      <c r="T3625" s="32">
        <v>129</v>
      </c>
    </row>
    <row r="3626" spans="1:25" ht="13.5" customHeight="1">
      <c r="A3626" s="6" t="s">
        <v>152</v>
      </c>
      <c r="B3626" s="12">
        <v>1</v>
      </c>
      <c r="C3626" s="18">
        <v>1</v>
      </c>
      <c r="D3626" s="23">
        <v>2</v>
      </c>
      <c r="E3626" s="6" t="s">
        <v>154</v>
      </c>
      <c r="F3626" s="12">
        <v>1</v>
      </c>
      <c r="G3626" s="18">
        <v>3</v>
      </c>
      <c r="H3626" s="23">
        <v>4</v>
      </c>
      <c r="I3626" s="6" t="s">
        <v>156</v>
      </c>
      <c r="J3626" s="12">
        <v>3</v>
      </c>
      <c r="K3626" s="18">
        <v>4</v>
      </c>
      <c r="L3626" s="23">
        <v>7</v>
      </c>
      <c r="M3626" s="6" t="s">
        <v>157</v>
      </c>
      <c r="N3626" s="12">
        <v>1</v>
      </c>
      <c r="O3626" s="18">
        <v>0</v>
      </c>
      <c r="P3626" s="23">
        <v>1</v>
      </c>
      <c r="Q3626" s="26"/>
      <c r="R3626" s="33"/>
      <c r="S3626" s="33"/>
      <c r="T3626" s="33"/>
    </row>
    <row r="3627" spans="1:25" ht="13.5" customHeight="1">
      <c r="A3627" s="4"/>
      <c r="B3627" s="10"/>
      <c r="C3627" s="16"/>
      <c r="D3627" s="21"/>
      <c r="E3627" s="4"/>
      <c r="F3627" s="10"/>
      <c r="G3627" s="16"/>
      <c r="H3627" s="21"/>
      <c r="I3627" s="4"/>
      <c r="J3627" s="10"/>
      <c r="K3627" s="16"/>
      <c r="L3627" s="21"/>
      <c r="M3627" s="4"/>
      <c r="N3627" s="10"/>
      <c r="O3627" s="16"/>
      <c r="P3627" s="21"/>
      <c r="Q3627" s="25" t="s">
        <v>153</v>
      </c>
      <c r="R3627" s="32">
        <v>49</v>
      </c>
      <c r="S3627" s="32">
        <v>54</v>
      </c>
      <c r="T3627" s="32">
        <v>52</v>
      </c>
    </row>
    <row r="3628" spans="1:25" ht="13.5" customHeight="1">
      <c r="A3628" s="5"/>
      <c r="B3628" s="11"/>
      <c r="C3628" s="17"/>
      <c r="D3628" s="22"/>
      <c r="E3628" s="5"/>
      <c r="F3628" s="11"/>
      <c r="G3628" s="17"/>
      <c r="H3628" s="22"/>
      <c r="I3628" s="5"/>
      <c r="J3628" s="11"/>
      <c r="K3628" s="17"/>
      <c r="L3628" s="22"/>
      <c r="M3628" s="5"/>
      <c r="N3628" s="11"/>
      <c r="O3628" s="17"/>
      <c r="P3628" s="22"/>
      <c r="Q3628" s="26"/>
      <c r="R3628" s="33"/>
      <c r="S3628" s="33"/>
      <c r="T3628" s="33"/>
    </row>
    <row r="3629" spans="1:25" ht="13.5" customHeight="1">
      <c r="A3629" s="6" t="s">
        <v>158</v>
      </c>
      <c r="B3629" s="12">
        <v>1</v>
      </c>
      <c r="C3629" s="18">
        <v>4</v>
      </c>
      <c r="D3629" s="23">
        <v>5</v>
      </c>
      <c r="E3629" s="6" t="s">
        <v>88</v>
      </c>
      <c r="F3629" s="12">
        <v>4</v>
      </c>
      <c r="G3629" s="18">
        <v>3</v>
      </c>
      <c r="H3629" s="23">
        <v>7</v>
      </c>
      <c r="I3629" s="6" t="s">
        <v>159</v>
      </c>
      <c r="J3629" s="12">
        <v>2</v>
      </c>
      <c r="K3629" s="18">
        <v>2</v>
      </c>
      <c r="L3629" s="23">
        <v>4</v>
      </c>
      <c r="M3629" s="6" t="s">
        <v>160</v>
      </c>
      <c r="N3629" s="12">
        <v>0</v>
      </c>
      <c r="O3629" s="18">
        <v>0</v>
      </c>
      <c r="P3629" s="23">
        <v>0</v>
      </c>
    </row>
    <row r="3630" spans="1:25" ht="13.5" customHeight="1">
      <c r="A3630" s="4"/>
      <c r="B3630" s="10"/>
      <c r="C3630" s="16"/>
      <c r="D3630" s="21"/>
      <c r="E3630" s="4"/>
      <c r="F3630" s="10"/>
      <c r="G3630" s="16"/>
      <c r="H3630" s="21"/>
      <c r="I3630" s="4"/>
      <c r="J3630" s="10"/>
      <c r="K3630" s="16"/>
      <c r="L3630" s="21"/>
      <c r="M3630" s="4"/>
      <c r="N3630" s="10"/>
      <c r="O3630" s="16"/>
      <c r="P3630" s="21"/>
      <c r="Q3630" s="27" t="s">
        <v>161</v>
      </c>
      <c r="R3630" s="34"/>
      <c r="S3630" s="34"/>
      <c r="T3630" s="34"/>
    </row>
    <row r="3631" spans="1:25" ht="13.5" customHeight="1">
      <c r="A3631" s="5"/>
      <c r="B3631" s="11"/>
      <c r="C3631" s="17"/>
      <c r="D3631" s="22"/>
      <c r="E3631" s="5"/>
      <c r="F3631" s="11"/>
      <c r="G3631" s="17"/>
      <c r="H3631" s="22"/>
      <c r="I3631" s="5"/>
      <c r="J3631" s="11"/>
      <c r="K3631" s="17"/>
      <c r="L3631" s="22"/>
      <c r="M3631" s="5"/>
      <c r="N3631" s="11"/>
      <c r="O3631" s="17"/>
      <c r="P3631" s="22"/>
      <c r="Q3631" s="25" t="s">
        <v>151</v>
      </c>
      <c r="R3631" s="32">
        <v>6</v>
      </c>
      <c r="S3631" s="32">
        <v>1</v>
      </c>
      <c r="T3631" s="32">
        <v>7</v>
      </c>
    </row>
    <row r="3632" spans="1:25" ht="13.5" customHeight="1">
      <c r="A3632" s="6" t="s">
        <v>155</v>
      </c>
      <c r="B3632" s="12">
        <v>3</v>
      </c>
      <c r="C3632" s="18">
        <v>1</v>
      </c>
      <c r="D3632" s="23">
        <v>4</v>
      </c>
      <c r="E3632" s="6" t="s">
        <v>163</v>
      </c>
      <c r="F3632" s="12">
        <v>1</v>
      </c>
      <c r="G3632" s="18">
        <v>2</v>
      </c>
      <c r="H3632" s="23">
        <v>3</v>
      </c>
      <c r="I3632" s="6" t="s">
        <v>93</v>
      </c>
      <c r="J3632" s="12">
        <v>4</v>
      </c>
      <c r="K3632" s="18">
        <v>5</v>
      </c>
      <c r="L3632" s="23">
        <v>9</v>
      </c>
      <c r="M3632" s="6" t="s">
        <v>164</v>
      </c>
      <c r="N3632" s="12">
        <v>0</v>
      </c>
      <c r="O3632" s="18">
        <v>0</v>
      </c>
      <c r="P3632" s="23">
        <v>0</v>
      </c>
      <c r="Q3632" s="26"/>
      <c r="R3632" s="33"/>
      <c r="S3632" s="33"/>
      <c r="T3632" s="33"/>
    </row>
    <row r="3633" spans="1:25" ht="13.5" customHeight="1">
      <c r="A3633" s="4"/>
      <c r="B3633" s="10"/>
      <c r="C3633" s="16"/>
      <c r="D3633" s="21"/>
      <c r="E3633" s="4"/>
      <c r="F3633" s="10"/>
      <c r="G3633" s="16"/>
      <c r="H3633" s="21"/>
      <c r="I3633" s="4"/>
      <c r="J3633" s="10"/>
      <c r="K3633" s="16"/>
      <c r="L3633" s="21"/>
      <c r="M3633" s="4"/>
      <c r="N3633" s="10"/>
      <c r="O3633" s="16"/>
      <c r="P3633" s="21"/>
    </row>
    <row r="3634" spans="1:25" ht="13.5" customHeight="1">
      <c r="A3634" s="7"/>
      <c r="B3634" s="13"/>
      <c r="C3634" s="19"/>
      <c r="D3634" s="24"/>
      <c r="E3634" s="7"/>
      <c r="F3634" s="13"/>
      <c r="G3634" s="19"/>
      <c r="H3634" s="24"/>
      <c r="I3634" s="7"/>
      <c r="J3634" s="13"/>
      <c r="K3634" s="19"/>
      <c r="L3634" s="24"/>
      <c r="M3634" s="7"/>
      <c r="N3634" s="13"/>
      <c r="O3634" s="19"/>
      <c r="P3634" s="24"/>
    </row>
    <row r="3635" spans="1:25">
      <c r="V3635" t="s">
        <v>179</v>
      </c>
    </row>
    <row r="3636" spans="1:25">
      <c r="A3636" t="s">
        <v>182</v>
      </c>
    </row>
    <row r="3637" spans="1:25">
      <c r="A3637" s="1" t="s">
        <v>5</v>
      </c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</row>
    <row r="3638" spans="1:25">
      <c r="A3638" s="2" t="s">
        <v>15</v>
      </c>
      <c r="B3638" s="8" t="s">
        <v>17</v>
      </c>
      <c r="C3638" s="14" t="s">
        <v>16</v>
      </c>
      <c r="D3638" s="2" t="s">
        <v>12</v>
      </c>
      <c r="E3638" s="2" t="s">
        <v>15</v>
      </c>
      <c r="F3638" s="8" t="s">
        <v>17</v>
      </c>
      <c r="G3638" s="14" t="s">
        <v>16</v>
      </c>
      <c r="H3638" s="2" t="s">
        <v>12</v>
      </c>
      <c r="I3638" s="2" t="s">
        <v>15</v>
      </c>
      <c r="J3638" s="8" t="s">
        <v>17</v>
      </c>
      <c r="K3638" s="14" t="s">
        <v>16</v>
      </c>
      <c r="L3638" s="2" t="s">
        <v>12</v>
      </c>
      <c r="M3638" s="2" t="s">
        <v>15</v>
      </c>
      <c r="N3638" s="8" t="s">
        <v>17</v>
      </c>
      <c r="O3638" s="14" t="s">
        <v>16</v>
      </c>
      <c r="P3638" s="2" t="s">
        <v>12</v>
      </c>
      <c r="Q3638" s="2" t="s">
        <v>15</v>
      </c>
      <c r="R3638" s="8" t="s">
        <v>17</v>
      </c>
      <c r="S3638" s="14" t="s">
        <v>16</v>
      </c>
      <c r="T3638" s="2" t="s">
        <v>12</v>
      </c>
      <c r="V3638" s="2" t="s">
        <v>9</v>
      </c>
      <c r="W3638" s="8" t="s">
        <v>17</v>
      </c>
      <c r="X3638" s="14" t="s">
        <v>16</v>
      </c>
      <c r="Y3638" s="2" t="s">
        <v>12</v>
      </c>
    </row>
    <row r="3639" spans="1:25" ht="13.5" customHeight="1">
      <c r="A3639" s="3" t="s">
        <v>19</v>
      </c>
      <c r="B3639" s="9">
        <v>2</v>
      </c>
      <c r="C3639" s="15">
        <v>1</v>
      </c>
      <c r="D3639" s="20">
        <v>3</v>
      </c>
      <c r="E3639" s="3" t="s">
        <v>2</v>
      </c>
      <c r="F3639" s="9">
        <v>1</v>
      </c>
      <c r="G3639" s="15">
        <v>0</v>
      </c>
      <c r="H3639" s="20">
        <v>1</v>
      </c>
      <c r="I3639" s="3" t="s">
        <v>20</v>
      </c>
      <c r="J3639" s="9">
        <v>3</v>
      </c>
      <c r="K3639" s="15">
        <v>1</v>
      </c>
      <c r="L3639" s="20">
        <v>4</v>
      </c>
      <c r="M3639" s="3" t="s">
        <v>21</v>
      </c>
      <c r="N3639" s="9">
        <v>5</v>
      </c>
      <c r="O3639" s="15">
        <v>1</v>
      </c>
      <c r="P3639" s="20">
        <v>6</v>
      </c>
      <c r="Q3639" s="3" t="s">
        <v>23</v>
      </c>
      <c r="R3639" s="9">
        <v>0</v>
      </c>
      <c r="S3639" s="15">
        <v>0</v>
      </c>
      <c r="T3639" s="20">
        <v>0</v>
      </c>
      <c r="V3639" s="3" t="s">
        <v>25</v>
      </c>
      <c r="W3639" s="9">
        <v>6</v>
      </c>
      <c r="X3639" s="15">
        <v>6</v>
      </c>
      <c r="Y3639" s="20">
        <v>12</v>
      </c>
    </row>
    <row r="3640" spans="1:25" ht="13.5" customHeight="1">
      <c r="A3640" s="4"/>
      <c r="B3640" s="10"/>
      <c r="C3640" s="16"/>
      <c r="D3640" s="21"/>
      <c r="E3640" s="4"/>
      <c r="F3640" s="10"/>
      <c r="G3640" s="16"/>
      <c r="H3640" s="21"/>
      <c r="I3640" s="4"/>
      <c r="J3640" s="10"/>
      <c r="K3640" s="16"/>
      <c r="L3640" s="21"/>
      <c r="M3640" s="4"/>
      <c r="N3640" s="10"/>
      <c r="O3640" s="16"/>
      <c r="P3640" s="21"/>
      <c r="Q3640" s="4"/>
      <c r="R3640" s="10"/>
      <c r="S3640" s="16"/>
      <c r="T3640" s="21"/>
      <c r="V3640" s="4"/>
      <c r="W3640" s="10"/>
      <c r="X3640" s="16"/>
      <c r="Y3640" s="21"/>
    </row>
    <row r="3641" spans="1:25" ht="13.5" customHeight="1">
      <c r="A3641" s="5"/>
      <c r="B3641" s="11"/>
      <c r="C3641" s="17"/>
      <c r="D3641" s="22"/>
      <c r="E3641" s="5"/>
      <c r="F3641" s="11"/>
      <c r="G3641" s="17"/>
      <c r="H3641" s="22"/>
      <c r="I3641" s="5"/>
      <c r="J3641" s="11"/>
      <c r="K3641" s="17"/>
      <c r="L3641" s="22"/>
      <c r="M3641" s="5"/>
      <c r="N3641" s="11"/>
      <c r="O3641" s="17"/>
      <c r="P3641" s="22"/>
      <c r="Q3641" s="5"/>
      <c r="R3641" s="11"/>
      <c r="S3641" s="17"/>
      <c r="T3641" s="22"/>
      <c r="V3641" s="5"/>
      <c r="W3641" s="11"/>
      <c r="X3641" s="17"/>
      <c r="Y3641" s="22"/>
    </row>
    <row r="3642" spans="1:25" ht="13.5" customHeight="1">
      <c r="A3642" s="6" t="s">
        <v>26</v>
      </c>
      <c r="B3642" s="12">
        <v>0</v>
      </c>
      <c r="C3642" s="18">
        <v>0</v>
      </c>
      <c r="D3642" s="23">
        <v>0</v>
      </c>
      <c r="E3642" s="6" t="s">
        <v>18</v>
      </c>
      <c r="F3642" s="12">
        <v>1</v>
      </c>
      <c r="G3642" s="18">
        <v>0</v>
      </c>
      <c r="H3642" s="23">
        <v>1</v>
      </c>
      <c r="I3642" s="6" t="s">
        <v>28</v>
      </c>
      <c r="J3642" s="12">
        <v>2</v>
      </c>
      <c r="K3642" s="18">
        <v>2</v>
      </c>
      <c r="L3642" s="23">
        <v>4</v>
      </c>
      <c r="M3642" s="6" t="s">
        <v>4</v>
      </c>
      <c r="N3642" s="12">
        <v>8</v>
      </c>
      <c r="O3642" s="18">
        <v>2</v>
      </c>
      <c r="P3642" s="23">
        <v>10</v>
      </c>
      <c r="Q3642" s="6" t="s">
        <v>33</v>
      </c>
      <c r="R3642" s="12">
        <v>0</v>
      </c>
      <c r="S3642" s="18">
        <v>0</v>
      </c>
      <c r="T3642" s="23">
        <v>0</v>
      </c>
      <c r="V3642" s="6" t="s">
        <v>37</v>
      </c>
      <c r="W3642" s="12">
        <v>6</v>
      </c>
      <c r="X3642" s="18">
        <v>11</v>
      </c>
      <c r="Y3642" s="23">
        <v>17</v>
      </c>
    </row>
    <row r="3643" spans="1:25" ht="13.5" customHeight="1">
      <c r="A3643" s="4"/>
      <c r="B3643" s="10"/>
      <c r="C3643" s="16"/>
      <c r="D3643" s="21"/>
      <c r="E3643" s="4"/>
      <c r="F3643" s="10"/>
      <c r="G3643" s="16"/>
      <c r="H3643" s="21"/>
      <c r="I3643" s="4"/>
      <c r="J3643" s="10"/>
      <c r="K3643" s="16"/>
      <c r="L3643" s="21"/>
      <c r="M3643" s="4"/>
      <c r="N3643" s="10"/>
      <c r="O3643" s="16"/>
      <c r="P3643" s="21"/>
      <c r="Q3643" s="4"/>
      <c r="R3643" s="10"/>
      <c r="S3643" s="16"/>
      <c r="T3643" s="21"/>
      <c r="V3643" s="4"/>
      <c r="W3643" s="10"/>
      <c r="X3643" s="16"/>
      <c r="Y3643" s="21"/>
    </row>
    <row r="3644" spans="1:25" ht="13.5" customHeight="1">
      <c r="A3644" s="5"/>
      <c r="B3644" s="11"/>
      <c r="C3644" s="17"/>
      <c r="D3644" s="22"/>
      <c r="E3644" s="5"/>
      <c r="F3644" s="11"/>
      <c r="G3644" s="17"/>
      <c r="H3644" s="22"/>
      <c r="I3644" s="5"/>
      <c r="J3644" s="11"/>
      <c r="K3644" s="17"/>
      <c r="L3644" s="22"/>
      <c r="M3644" s="5"/>
      <c r="N3644" s="11"/>
      <c r="O3644" s="17"/>
      <c r="P3644" s="22"/>
      <c r="Q3644" s="5"/>
      <c r="R3644" s="11"/>
      <c r="S3644" s="17"/>
      <c r="T3644" s="22"/>
      <c r="V3644" s="5"/>
      <c r="W3644" s="11"/>
      <c r="X3644" s="17"/>
      <c r="Y3644" s="22"/>
    </row>
    <row r="3645" spans="1:25" ht="13.5" customHeight="1">
      <c r="A3645" s="6" t="s">
        <v>39</v>
      </c>
      <c r="B3645" s="12">
        <v>1</v>
      </c>
      <c r="C3645" s="18">
        <v>3</v>
      </c>
      <c r="D3645" s="23">
        <v>4</v>
      </c>
      <c r="E3645" s="6" t="s">
        <v>43</v>
      </c>
      <c r="F3645" s="12">
        <v>1</v>
      </c>
      <c r="G3645" s="18">
        <v>1</v>
      </c>
      <c r="H3645" s="23">
        <v>2</v>
      </c>
      <c r="I3645" s="6" t="s">
        <v>45</v>
      </c>
      <c r="J3645" s="12">
        <v>3</v>
      </c>
      <c r="K3645" s="18">
        <v>1</v>
      </c>
      <c r="L3645" s="23">
        <v>4</v>
      </c>
      <c r="M3645" s="6" t="s">
        <v>47</v>
      </c>
      <c r="N3645" s="12">
        <v>2</v>
      </c>
      <c r="O3645" s="18">
        <v>3</v>
      </c>
      <c r="P3645" s="23">
        <v>5</v>
      </c>
      <c r="Q3645" s="6" t="s">
        <v>8</v>
      </c>
      <c r="R3645" s="12">
        <v>0</v>
      </c>
      <c r="S3645" s="18">
        <v>1</v>
      </c>
      <c r="T3645" s="23">
        <v>1</v>
      </c>
      <c r="V3645" s="6" t="s">
        <v>48</v>
      </c>
      <c r="W3645" s="12">
        <v>7</v>
      </c>
      <c r="X3645" s="18">
        <v>8</v>
      </c>
      <c r="Y3645" s="23">
        <v>15</v>
      </c>
    </row>
    <row r="3646" spans="1:25" ht="13.5" customHeight="1">
      <c r="A3646" s="4"/>
      <c r="B3646" s="10"/>
      <c r="C3646" s="16"/>
      <c r="D3646" s="21"/>
      <c r="E3646" s="4"/>
      <c r="F3646" s="10"/>
      <c r="G3646" s="16"/>
      <c r="H3646" s="21"/>
      <c r="I3646" s="4"/>
      <c r="J3646" s="10"/>
      <c r="K3646" s="16"/>
      <c r="L3646" s="21"/>
      <c r="M3646" s="4"/>
      <c r="N3646" s="10"/>
      <c r="O3646" s="16"/>
      <c r="P3646" s="21"/>
      <c r="Q3646" s="4"/>
      <c r="R3646" s="10"/>
      <c r="S3646" s="16"/>
      <c r="T3646" s="21"/>
      <c r="V3646" s="4"/>
      <c r="W3646" s="10"/>
      <c r="X3646" s="16"/>
      <c r="Y3646" s="21"/>
    </row>
    <row r="3647" spans="1:25" ht="13.5" customHeight="1">
      <c r="A3647" s="5"/>
      <c r="B3647" s="11"/>
      <c r="C3647" s="17"/>
      <c r="D3647" s="22"/>
      <c r="E3647" s="5"/>
      <c r="F3647" s="11"/>
      <c r="G3647" s="17"/>
      <c r="H3647" s="22"/>
      <c r="I3647" s="5"/>
      <c r="J3647" s="11"/>
      <c r="K3647" s="17"/>
      <c r="L3647" s="22"/>
      <c r="M3647" s="5"/>
      <c r="N3647" s="11"/>
      <c r="O3647" s="17"/>
      <c r="P3647" s="22"/>
      <c r="Q3647" s="5"/>
      <c r="R3647" s="11"/>
      <c r="S3647" s="17"/>
      <c r="T3647" s="22"/>
      <c r="V3647" s="5"/>
      <c r="W3647" s="11"/>
      <c r="X3647" s="17"/>
      <c r="Y3647" s="22"/>
    </row>
    <row r="3648" spans="1:25" ht="13.5" customHeight="1">
      <c r="A3648" s="6" t="s">
        <v>50</v>
      </c>
      <c r="B3648" s="12">
        <v>0</v>
      </c>
      <c r="C3648" s="18">
        <v>2</v>
      </c>
      <c r="D3648" s="23">
        <v>2</v>
      </c>
      <c r="E3648" s="6" t="s">
        <v>52</v>
      </c>
      <c r="F3648" s="12">
        <v>3</v>
      </c>
      <c r="G3648" s="18">
        <v>0</v>
      </c>
      <c r="H3648" s="23">
        <v>3</v>
      </c>
      <c r="I3648" s="6" t="s">
        <v>42</v>
      </c>
      <c r="J3648" s="12">
        <v>2</v>
      </c>
      <c r="K3648" s="18">
        <v>1</v>
      </c>
      <c r="L3648" s="23">
        <v>3</v>
      </c>
      <c r="M3648" s="6" t="s">
        <v>54</v>
      </c>
      <c r="N3648" s="12">
        <v>0</v>
      </c>
      <c r="O3648" s="18">
        <v>2</v>
      </c>
      <c r="P3648" s="23">
        <v>2</v>
      </c>
      <c r="Q3648" s="6" t="s">
        <v>55</v>
      </c>
      <c r="R3648" s="12">
        <v>0</v>
      </c>
      <c r="S3648" s="18">
        <v>0</v>
      </c>
      <c r="T3648" s="23">
        <v>0</v>
      </c>
      <c r="V3648" s="6" t="s">
        <v>32</v>
      </c>
      <c r="W3648" s="12">
        <v>6</v>
      </c>
      <c r="X3648" s="18">
        <v>5</v>
      </c>
      <c r="Y3648" s="23">
        <v>11</v>
      </c>
    </row>
    <row r="3649" spans="1:25" ht="13.5" customHeight="1">
      <c r="A3649" s="4"/>
      <c r="B3649" s="10"/>
      <c r="C3649" s="16"/>
      <c r="D3649" s="21"/>
      <c r="E3649" s="4"/>
      <c r="F3649" s="10"/>
      <c r="G3649" s="16"/>
      <c r="H3649" s="21"/>
      <c r="I3649" s="4"/>
      <c r="J3649" s="10"/>
      <c r="K3649" s="16"/>
      <c r="L3649" s="21"/>
      <c r="M3649" s="4"/>
      <c r="N3649" s="10"/>
      <c r="O3649" s="16"/>
      <c r="P3649" s="21"/>
      <c r="Q3649" s="4"/>
      <c r="R3649" s="10"/>
      <c r="S3649" s="16"/>
      <c r="T3649" s="21"/>
      <c r="V3649" s="4"/>
      <c r="W3649" s="10"/>
      <c r="X3649" s="16"/>
      <c r="Y3649" s="21"/>
    </row>
    <row r="3650" spans="1:25" ht="13.5" customHeight="1">
      <c r="A3650" s="5"/>
      <c r="B3650" s="11"/>
      <c r="C3650" s="17"/>
      <c r="D3650" s="22"/>
      <c r="E3650" s="5"/>
      <c r="F3650" s="11"/>
      <c r="G3650" s="17"/>
      <c r="H3650" s="22"/>
      <c r="I3650" s="5"/>
      <c r="J3650" s="11"/>
      <c r="K3650" s="17"/>
      <c r="L3650" s="22"/>
      <c r="M3650" s="5"/>
      <c r="N3650" s="11"/>
      <c r="O3650" s="17"/>
      <c r="P3650" s="22"/>
      <c r="Q3650" s="5"/>
      <c r="R3650" s="11"/>
      <c r="S3650" s="17"/>
      <c r="T3650" s="22"/>
      <c r="V3650" s="5"/>
      <c r="W3650" s="11"/>
      <c r="X3650" s="17"/>
      <c r="Y3650" s="22"/>
    </row>
    <row r="3651" spans="1:25" ht="13.5" customHeight="1">
      <c r="A3651" s="6" t="s">
        <v>56</v>
      </c>
      <c r="B3651" s="12">
        <v>3</v>
      </c>
      <c r="C3651" s="18">
        <v>0</v>
      </c>
      <c r="D3651" s="23">
        <v>3</v>
      </c>
      <c r="E3651" s="6" t="s">
        <v>58</v>
      </c>
      <c r="F3651" s="12">
        <v>2</v>
      </c>
      <c r="G3651" s="18">
        <v>1</v>
      </c>
      <c r="H3651" s="23">
        <v>3</v>
      </c>
      <c r="I3651" s="6" t="s">
        <v>61</v>
      </c>
      <c r="J3651" s="12">
        <v>0</v>
      </c>
      <c r="K3651" s="18">
        <v>0</v>
      </c>
      <c r="L3651" s="23">
        <v>0</v>
      </c>
      <c r="M3651" s="6" t="s">
        <v>3</v>
      </c>
      <c r="N3651" s="12">
        <v>1</v>
      </c>
      <c r="O3651" s="18">
        <v>2</v>
      </c>
      <c r="P3651" s="23">
        <v>3</v>
      </c>
      <c r="Q3651" s="6" t="s">
        <v>63</v>
      </c>
      <c r="R3651" s="12">
        <v>0</v>
      </c>
      <c r="S3651" s="18">
        <v>0</v>
      </c>
      <c r="T3651" s="23">
        <v>0</v>
      </c>
      <c r="V3651" s="6" t="s">
        <v>64</v>
      </c>
      <c r="W3651" s="12">
        <v>5</v>
      </c>
      <c r="X3651" s="18">
        <v>3</v>
      </c>
      <c r="Y3651" s="23">
        <v>8</v>
      </c>
    </row>
    <row r="3652" spans="1:25" ht="13.5" customHeight="1">
      <c r="A3652" s="4"/>
      <c r="B3652" s="10"/>
      <c r="C3652" s="16"/>
      <c r="D3652" s="21"/>
      <c r="E3652" s="4"/>
      <c r="F3652" s="10"/>
      <c r="G3652" s="16"/>
      <c r="H3652" s="21"/>
      <c r="I3652" s="4"/>
      <c r="J3652" s="10"/>
      <c r="K3652" s="16"/>
      <c r="L3652" s="21"/>
      <c r="M3652" s="4"/>
      <c r="N3652" s="10"/>
      <c r="O3652" s="16"/>
      <c r="P3652" s="21"/>
      <c r="Q3652" s="4"/>
      <c r="R3652" s="10"/>
      <c r="S3652" s="16"/>
      <c r="T3652" s="21"/>
      <c r="V3652" s="4"/>
      <c r="W3652" s="10"/>
      <c r="X3652" s="16"/>
      <c r="Y3652" s="21"/>
    </row>
    <row r="3653" spans="1:25" ht="13.5" customHeight="1">
      <c r="A3653" s="5"/>
      <c r="B3653" s="11"/>
      <c r="C3653" s="17"/>
      <c r="D3653" s="22"/>
      <c r="E3653" s="5"/>
      <c r="F3653" s="11"/>
      <c r="G3653" s="17"/>
      <c r="H3653" s="22"/>
      <c r="I3653" s="5"/>
      <c r="J3653" s="11"/>
      <c r="K3653" s="17"/>
      <c r="L3653" s="22"/>
      <c r="M3653" s="5"/>
      <c r="N3653" s="11"/>
      <c r="O3653" s="17"/>
      <c r="P3653" s="22"/>
      <c r="Q3653" s="5"/>
      <c r="R3653" s="11"/>
      <c r="S3653" s="17"/>
      <c r="T3653" s="22"/>
      <c r="V3653" s="5"/>
      <c r="W3653" s="11"/>
      <c r="X3653" s="17"/>
      <c r="Y3653" s="22"/>
    </row>
    <row r="3654" spans="1:25" ht="13.5" customHeight="1">
      <c r="A3654" s="6" t="s">
        <v>66</v>
      </c>
      <c r="B3654" s="12">
        <v>1</v>
      </c>
      <c r="C3654" s="18">
        <v>1</v>
      </c>
      <c r="D3654" s="23">
        <v>2</v>
      </c>
      <c r="E3654" s="6" t="s">
        <v>67</v>
      </c>
      <c r="F3654" s="12">
        <v>1</v>
      </c>
      <c r="G3654" s="18">
        <v>2</v>
      </c>
      <c r="H3654" s="23">
        <v>3</v>
      </c>
      <c r="I3654" s="6" t="s">
        <v>41</v>
      </c>
      <c r="J3654" s="12">
        <v>1</v>
      </c>
      <c r="K3654" s="18">
        <v>4</v>
      </c>
      <c r="L3654" s="23">
        <v>5</v>
      </c>
      <c r="M3654" s="6" t="s">
        <v>70</v>
      </c>
      <c r="N3654" s="12">
        <v>1</v>
      </c>
      <c r="O3654" s="18">
        <v>3</v>
      </c>
      <c r="P3654" s="23">
        <v>4</v>
      </c>
      <c r="Q3654" s="6" t="s">
        <v>71</v>
      </c>
      <c r="R3654" s="12">
        <v>0</v>
      </c>
      <c r="S3654" s="18">
        <v>0</v>
      </c>
      <c r="T3654" s="23">
        <v>0</v>
      </c>
      <c r="V3654" s="6" t="s">
        <v>72</v>
      </c>
      <c r="W3654" s="12">
        <v>8</v>
      </c>
      <c r="X3654" s="18">
        <v>2</v>
      </c>
      <c r="Y3654" s="23">
        <v>10</v>
      </c>
    </row>
    <row r="3655" spans="1:25" ht="13.5" customHeight="1">
      <c r="A3655" s="4"/>
      <c r="B3655" s="10"/>
      <c r="C3655" s="16"/>
      <c r="D3655" s="21"/>
      <c r="E3655" s="4"/>
      <c r="F3655" s="10"/>
      <c r="G3655" s="16"/>
      <c r="H3655" s="21"/>
      <c r="I3655" s="4"/>
      <c r="J3655" s="10"/>
      <c r="K3655" s="16"/>
      <c r="L3655" s="21"/>
      <c r="M3655" s="4"/>
      <c r="N3655" s="10"/>
      <c r="O3655" s="16"/>
      <c r="P3655" s="21"/>
      <c r="Q3655" s="4"/>
      <c r="R3655" s="10"/>
      <c r="S3655" s="16"/>
      <c r="T3655" s="21"/>
      <c r="V3655" s="4"/>
      <c r="W3655" s="10"/>
      <c r="X3655" s="16"/>
      <c r="Y3655" s="21"/>
    </row>
    <row r="3656" spans="1:25" ht="13.5" customHeight="1">
      <c r="A3656" s="5"/>
      <c r="B3656" s="11"/>
      <c r="C3656" s="17"/>
      <c r="D3656" s="22"/>
      <c r="E3656" s="5"/>
      <c r="F3656" s="11"/>
      <c r="G3656" s="17"/>
      <c r="H3656" s="22"/>
      <c r="I3656" s="5"/>
      <c r="J3656" s="11"/>
      <c r="K3656" s="17"/>
      <c r="L3656" s="22"/>
      <c r="M3656" s="5"/>
      <c r="N3656" s="11"/>
      <c r="O3656" s="17"/>
      <c r="P3656" s="22"/>
      <c r="Q3656" s="5"/>
      <c r="R3656" s="11"/>
      <c r="S3656" s="17"/>
      <c r="T3656" s="22"/>
      <c r="V3656" s="5"/>
      <c r="W3656" s="11"/>
      <c r="X3656" s="17"/>
      <c r="Y3656" s="22"/>
    </row>
    <row r="3657" spans="1:25" ht="13.5" customHeight="1">
      <c r="A3657" s="6" t="s">
        <v>73</v>
      </c>
      <c r="B3657" s="12">
        <v>1</v>
      </c>
      <c r="C3657" s="18">
        <v>4</v>
      </c>
      <c r="D3657" s="23">
        <v>5</v>
      </c>
      <c r="E3657" s="6" t="s">
        <v>13</v>
      </c>
      <c r="F3657" s="12">
        <v>0</v>
      </c>
      <c r="G3657" s="18">
        <v>1</v>
      </c>
      <c r="H3657" s="23">
        <v>1</v>
      </c>
      <c r="I3657" s="6" t="s">
        <v>49</v>
      </c>
      <c r="J3657" s="12">
        <v>1</v>
      </c>
      <c r="K3657" s="18">
        <v>2</v>
      </c>
      <c r="L3657" s="23">
        <v>3</v>
      </c>
      <c r="M3657" s="6" t="s">
        <v>60</v>
      </c>
      <c r="N3657" s="12">
        <v>1</v>
      </c>
      <c r="O3657" s="18">
        <v>2</v>
      </c>
      <c r="P3657" s="23">
        <v>3</v>
      </c>
      <c r="Q3657" s="6" t="s">
        <v>57</v>
      </c>
      <c r="R3657" s="12">
        <v>0</v>
      </c>
      <c r="S3657" s="18">
        <v>0</v>
      </c>
      <c r="T3657" s="23">
        <v>0</v>
      </c>
      <c r="V3657" s="6" t="s">
        <v>10</v>
      </c>
      <c r="W3657" s="12">
        <v>12</v>
      </c>
      <c r="X3657" s="18">
        <v>8</v>
      </c>
      <c r="Y3657" s="23">
        <v>20</v>
      </c>
    </row>
    <row r="3658" spans="1:25" ht="13.5" customHeight="1">
      <c r="A3658" s="4"/>
      <c r="B3658" s="10"/>
      <c r="C3658" s="16"/>
      <c r="D3658" s="21"/>
      <c r="E3658" s="4"/>
      <c r="F3658" s="10"/>
      <c r="G3658" s="16"/>
      <c r="H3658" s="21"/>
      <c r="I3658" s="4"/>
      <c r="J3658" s="10"/>
      <c r="K3658" s="16"/>
      <c r="L3658" s="21"/>
      <c r="M3658" s="4"/>
      <c r="N3658" s="10"/>
      <c r="O3658" s="16"/>
      <c r="P3658" s="21"/>
      <c r="Q3658" s="4"/>
      <c r="R3658" s="10"/>
      <c r="S3658" s="16"/>
      <c r="T3658" s="21"/>
      <c r="V3658" s="4"/>
      <c r="W3658" s="10"/>
      <c r="X3658" s="16"/>
      <c r="Y3658" s="21"/>
    </row>
    <row r="3659" spans="1:25" ht="13.5" customHeight="1">
      <c r="A3659" s="5"/>
      <c r="B3659" s="11"/>
      <c r="C3659" s="17"/>
      <c r="D3659" s="22"/>
      <c r="E3659" s="5"/>
      <c r="F3659" s="11"/>
      <c r="G3659" s="17"/>
      <c r="H3659" s="22"/>
      <c r="I3659" s="5"/>
      <c r="J3659" s="11"/>
      <c r="K3659" s="17"/>
      <c r="L3659" s="22"/>
      <c r="M3659" s="5"/>
      <c r="N3659" s="11"/>
      <c r="O3659" s="17"/>
      <c r="P3659" s="22"/>
      <c r="Q3659" s="5"/>
      <c r="R3659" s="11"/>
      <c r="S3659" s="17"/>
      <c r="T3659" s="22"/>
      <c r="V3659" s="5"/>
      <c r="W3659" s="11"/>
      <c r="X3659" s="17"/>
      <c r="Y3659" s="22"/>
    </row>
    <row r="3660" spans="1:25" ht="13.5" customHeight="1">
      <c r="A3660" s="6" t="s">
        <v>62</v>
      </c>
      <c r="B3660" s="12">
        <v>1</v>
      </c>
      <c r="C3660" s="18">
        <v>2</v>
      </c>
      <c r="D3660" s="23">
        <v>3</v>
      </c>
      <c r="E3660" s="6" t="s">
        <v>30</v>
      </c>
      <c r="F3660" s="12">
        <v>5</v>
      </c>
      <c r="G3660" s="18">
        <v>1</v>
      </c>
      <c r="H3660" s="23">
        <v>6</v>
      </c>
      <c r="I3660" s="6" t="s">
        <v>74</v>
      </c>
      <c r="J3660" s="12">
        <v>0</v>
      </c>
      <c r="K3660" s="18">
        <v>4</v>
      </c>
      <c r="L3660" s="23">
        <v>4</v>
      </c>
      <c r="M3660" s="6" t="s">
        <v>68</v>
      </c>
      <c r="N3660" s="12">
        <v>0</v>
      </c>
      <c r="O3660" s="18">
        <v>2</v>
      </c>
      <c r="P3660" s="23">
        <v>2</v>
      </c>
      <c r="Q3660" s="6" t="s">
        <v>35</v>
      </c>
      <c r="R3660" s="12">
        <v>0</v>
      </c>
      <c r="S3660" s="18">
        <v>0</v>
      </c>
      <c r="T3660" s="23">
        <v>0</v>
      </c>
      <c r="V3660" s="6" t="s">
        <v>75</v>
      </c>
      <c r="W3660" s="12">
        <v>14</v>
      </c>
      <c r="X3660" s="18">
        <v>7</v>
      </c>
      <c r="Y3660" s="23">
        <v>21</v>
      </c>
    </row>
    <row r="3661" spans="1:25" ht="13.5" customHeight="1">
      <c r="A3661" s="4"/>
      <c r="B3661" s="10"/>
      <c r="C3661" s="16"/>
      <c r="D3661" s="21"/>
      <c r="E3661" s="4"/>
      <c r="F3661" s="10"/>
      <c r="G3661" s="16"/>
      <c r="H3661" s="21"/>
      <c r="I3661" s="4"/>
      <c r="J3661" s="10"/>
      <c r="K3661" s="16"/>
      <c r="L3661" s="21"/>
      <c r="M3661" s="4"/>
      <c r="N3661" s="10"/>
      <c r="O3661" s="16"/>
      <c r="P3661" s="21"/>
      <c r="Q3661" s="4"/>
      <c r="R3661" s="10"/>
      <c r="S3661" s="16"/>
      <c r="T3661" s="21"/>
      <c r="V3661" s="4"/>
      <c r="W3661" s="10"/>
      <c r="X3661" s="16"/>
      <c r="Y3661" s="21"/>
    </row>
    <row r="3662" spans="1:25" ht="13.5" customHeight="1">
      <c r="A3662" s="5"/>
      <c r="B3662" s="11"/>
      <c r="C3662" s="17"/>
      <c r="D3662" s="22"/>
      <c r="E3662" s="5"/>
      <c r="F3662" s="11"/>
      <c r="G3662" s="17"/>
      <c r="H3662" s="22"/>
      <c r="I3662" s="5"/>
      <c r="J3662" s="11"/>
      <c r="K3662" s="17"/>
      <c r="L3662" s="22"/>
      <c r="M3662" s="5"/>
      <c r="N3662" s="11"/>
      <c r="O3662" s="17"/>
      <c r="P3662" s="22"/>
      <c r="Q3662" s="5"/>
      <c r="R3662" s="11"/>
      <c r="S3662" s="17"/>
      <c r="T3662" s="22"/>
      <c r="V3662" s="5"/>
      <c r="W3662" s="11"/>
      <c r="X3662" s="17"/>
      <c r="Y3662" s="22"/>
    </row>
    <row r="3663" spans="1:25" ht="13.5" customHeight="1">
      <c r="A3663" s="6" t="s">
        <v>53</v>
      </c>
      <c r="B3663" s="12">
        <v>2</v>
      </c>
      <c r="C3663" s="18">
        <v>3</v>
      </c>
      <c r="D3663" s="23">
        <v>5</v>
      </c>
      <c r="E3663" s="6" t="s">
        <v>24</v>
      </c>
      <c r="F3663" s="12">
        <v>4</v>
      </c>
      <c r="G3663" s="18">
        <v>2</v>
      </c>
      <c r="H3663" s="23">
        <v>6</v>
      </c>
      <c r="I3663" s="6" t="s">
        <v>77</v>
      </c>
      <c r="J3663" s="12">
        <v>1</v>
      </c>
      <c r="K3663" s="18">
        <v>1</v>
      </c>
      <c r="L3663" s="23">
        <v>2</v>
      </c>
      <c r="M3663" s="6" t="s">
        <v>44</v>
      </c>
      <c r="N3663" s="12">
        <v>1</v>
      </c>
      <c r="O3663" s="18">
        <v>2</v>
      </c>
      <c r="P3663" s="23">
        <v>3</v>
      </c>
      <c r="Q3663" s="6" t="s">
        <v>46</v>
      </c>
      <c r="R3663" s="12">
        <v>0</v>
      </c>
      <c r="S3663" s="18">
        <v>0</v>
      </c>
      <c r="T3663" s="23">
        <v>0</v>
      </c>
      <c r="V3663" s="6" t="s">
        <v>29</v>
      </c>
      <c r="W3663" s="12">
        <v>14</v>
      </c>
      <c r="X3663" s="18">
        <v>8</v>
      </c>
      <c r="Y3663" s="23">
        <v>22</v>
      </c>
    </row>
    <row r="3664" spans="1:25" ht="13.5" customHeight="1">
      <c r="A3664" s="4"/>
      <c r="B3664" s="10"/>
      <c r="C3664" s="16"/>
      <c r="D3664" s="21"/>
      <c r="E3664" s="4"/>
      <c r="F3664" s="10"/>
      <c r="G3664" s="16"/>
      <c r="H3664" s="21"/>
      <c r="I3664" s="4"/>
      <c r="J3664" s="10"/>
      <c r="K3664" s="16"/>
      <c r="L3664" s="21"/>
      <c r="M3664" s="4"/>
      <c r="N3664" s="10"/>
      <c r="O3664" s="16"/>
      <c r="P3664" s="21"/>
      <c r="Q3664" s="4"/>
      <c r="R3664" s="10"/>
      <c r="S3664" s="16"/>
      <c r="T3664" s="21"/>
      <c r="V3664" s="4"/>
      <c r="W3664" s="10"/>
      <c r="X3664" s="16"/>
      <c r="Y3664" s="21"/>
    </row>
    <row r="3665" spans="1:25" ht="13.5" customHeight="1">
      <c r="A3665" s="5"/>
      <c r="B3665" s="11"/>
      <c r="C3665" s="17"/>
      <c r="D3665" s="22"/>
      <c r="E3665" s="5"/>
      <c r="F3665" s="11"/>
      <c r="G3665" s="17"/>
      <c r="H3665" s="22"/>
      <c r="I3665" s="5"/>
      <c r="J3665" s="11"/>
      <c r="K3665" s="17"/>
      <c r="L3665" s="22"/>
      <c r="M3665" s="5"/>
      <c r="N3665" s="11"/>
      <c r="O3665" s="17"/>
      <c r="P3665" s="22"/>
      <c r="Q3665" s="5"/>
      <c r="R3665" s="11"/>
      <c r="S3665" s="17"/>
      <c r="T3665" s="22"/>
      <c r="V3665" s="5"/>
      <c r="W3665" s="11"/>
      <c r="X3665" s="17"/>
      <c r="Y3665" s="22"/>
    </row>
    <row r="3666" spans="1:25" ht="13.5" customHeight="1">
      <c r="A3666" s="6" t="s">
        <v>78</v>
      </c>
      <c r="B3666" s="12">
        <v>1</v>
      </c>
      <c r="C3666" s="18">
        <v>1</v>
      </c>
      <c r="D3666" s="23">
        <v>2</v>
      </c>
      <c r="E3666" s="6" t="s">
        <v>79</v>
      </c>
      <c r="F3666" s="12">
        <v>2</v>
      </c>
      <c r="G3666" s="18">
        <v>2</v>
      </c>
      <c r="H3666" s="23">
        <v>4</v>
      </c>
      <c r="I3666" s="6" t="s">
        <v>7</v>
      </c>
      <c r="J3666" s="12">
        <v>3</v>
      </c>
      <c r="K3666" s="18">
        <v>2</v>
      </c>
      <c r="L3666" s="23">
        <v>5</v>
      </c>
      <c r="M3666" s="6" t="s">
        <v>59</v>
      </c>
      <c r="N3666" s="12">
        <v>1</v>
      </c>
      <c r="O3666" s="18">
        <v>0</v>
      </c>
      <c r="P3666" s="23">
        <v>1</v>
      </c>
      <c r="Q3666" s="6" t="s">
        <v>80</v>
      </c>
      <c r="R3666" s="12">
        <v>0</v>
      </c>
      <c r="S3666" s="18">
        <v>0</v>
      </c>
      <c r="T3666" s="23">
        <v>0</v>
      </c>
      <c r="V3666" s="6" t="s">
        <v>82</v>
      </c>
      <c r="W3666" s="12">
        <v>18</v>
      </c>
      <c r="X3666" s="18">
        <v>8</v>
      </c>
      <c r="Y3666" s="23">
        <v>26</v>
      </c>
    </row>
    <row r="3667" spans="1:25" ht="13.5" customHeight="1">
      <c r="A3667" s="4"/>
      <c r="B3667" s="10"/>
      <c r="C3667" s="16"/>
      <c r="D3667" s="21"/>
      <c r="E3667" s="4"/>
      <c r="F3667" s="10"/>
      <c r="G3667" s="16"/>
      <c r="H3667" s="21"/>
      <c r="I3667" s="4"/>
      <c r="J3667" s="10"/>
      <c r="K3667" s="16"/>
      <c r="L3667" s="21"/>
      <c r="M3667" s="4"/>
      <c r="N3667" s="10"/>
      <c r="O3667" s="16"/>
      <c r="P3667" s="21"/>
      <c r="Q3667" s="4"/>
      <c r="R3667" s="10"/>
      <c r="S3667" s="16"/>
      <c r="T3667" s="21"/>
      <c r="V3667" s="4"/>
      <c r="W3667" s="10"/>
      <c r="X3667" s="16"/>
      <c r="Y3667" s="21"/>
    </row>
    <row r="3668" spans="1:25" ht="13.5" customHeight="1">
      <c r="A3668" s="5"/>
      <c r="B3668" s="11"/>
      <c r="C3668" s="17"/>
      <c r="D3668" s="22"/>
      <c r="E3668" s="5"/>
      <c r="F3668" s="11"/>
      <c r="G3668" s="17"/>
      <c r="H3668" s="22"/>
      <c r="I3668" s="5"/>
      <c r="J3668" s="11"/>
      <c r="K3668" s="17"/>
      <c r="L3668" s="22"/>
      <c r="M3668" s="5"/>
      <c r="N3668" s="11"/>
      <c r="O3668" s="17"/>
      <c r="P3668" s="22"/>
      <c r="Q3668" s="5"/>
      <c r="R3668" s="11"/>
      <c r="S3668" s="17"/>
      <c r="T3668" s="22"/>
      <c r="V3668" s="5"/>
      <c r="W3668" s="11"/>
      <c r="X3668" s="17"/>
      <c r="Y3668" s="22"/>
    </row>
    <row r="3669" spans="1:25" ht="13.5" customHeight="1">
      <c r="A3669" s="6" t="s">
        <v>83</v>
      </c>
      <c r="B3669" s="12">
        <v>1</v>
      </c>
      <c r="C3669" s="18">
        <v>1</v>
      </c>
      <c r="D3669" s="23">
        <v>2</v>
      </c>
      <c r="E3669" s="6" t="s">
        <v>85</v>
      </c>
      <c r="F3669" s="12">
        <v>2</v>
      </c>
      <c r="G3669" s="18">
        <v>2</v>
      </c>
      <c r="H3669" s="23">
        <v>4</v>
      </c>
      <c r="I3669" s="6" t="s">
        <v>86</v>
      </c>
      <c r="J3669" s="12">
        <v>4</v>
      </c>
      <c r="K3669" s="18">
        <v>3</v>
      </c>
      <c r="L3669" s="23">
        <v>7</v>
      </c>
      <c r="M3669" s="6" t="s">
        <v>69</v>
      </c>
      <c r="N3669" s="12">
        <v>1</v>
      </c>
      <c r="O3669" s="18">
        <v>0</v>
      </c>
      <c r="P3669" s="23">
        <v>1</v>
      </c>
      <c r="Q3669" s="6" t="s">
        <v>87</v>
      </c>
      <c r="R3669" s="12">
        <v>0</v>
      </c>
      <c r="S3669" s="18">
        <v>0</v>
      </c>
      <c r="T3669" s="23">
        <v>0</v>
      </c>
      <c r="V3669" s="6" t="s">
        <v>51</v>
      </c>
      <c r="W3669" s="12">
        <v>10</v>
      </c>
      <c r="X3669" s="18">
        <v>5</v>
      </c>
      <c r="Y3669" s="23">
        <v>15</v>
      </c>
    </row>
    <row r="3670" spans="1:25" ht="13.5" customHeight="1">
      <c r="A3670" s="4"/>
      <c r="B3670" s="10"/>
      <c r="C3670" s="16"/>
      <c r="D3670" s="21"/>
      <c r="E3670" s="4"/>
      <c r="F3670" s="10"/>
      <c r="G3670" s="16"/>
      <c r="H3670" s="21"/>
      <c r="I3670" s="4"/>
      <c r="J3670" s="10"/>
      <c r="K3670" s="16"/>
      <c r="L3670" s="21"/>
      <c r="M3670" s="4"/>
      <c r="N3670" s="10"/>
      <c r="O3670" s="16"/>
      <c r="P3670" s="21"/>
      <c r="Q3670" s="4"/>
      <c r="R3670" s="10"/>
      <c r="S3670" s="16"/>
      <c r="T3670" s="21"/>
      <c r="V3670" s="4"/>
      <c r="W3670" s="10"/>
      <c r="X3670" s="16"/>
      <c r="Y3670" s="21"/>
    </row>
    <row r="3671" spans="1:25" ht="13.5" customHeight="1">
      <c r="A3671" s="5"/>
      <c r="B3671" s="11"/>
      <c r="C3671" s="17"/>
      <c r="D3671" s="22"/>
      <c r="E3671" s="5"/>
      <c r="F3671" s="11"/>
      <c r="G3671" s="17"/>
      <c r="H3671" s="22"/>
      <c r="I3671" s="5"/>
      <c r="J3671" s="11"/>
      <c r="K3671" s="17"/>
      <c r="L3671" s="22"/>
      <c r="M3671" s="5"/>
      <c r="N3671" s="11"/>
      <c r="O3671" s="17"/>
      <c r="P3671" s="22"/>
      <c r="Q3671" s="5"/>
      <c r="R3671" s="11"/>
      <c r="S3671" s="17"/>
      <c r="T3671" s="22"/>
      <c r="V3671" s="5"/>
      <c r="W3671" s="11"/>
      <c r="X3671" s="17"/>
      <c r="Y3671" s="22"/>
    </row>
    <row r="3672" spans="1:25" ht="13.5" customHeight="1">
      <c r="A3672" s="6" t="s">
        <v>89</v>
      </c>
      <c r="B3672" s="12">
        <v>2</v>
      </c>
      <c r="C3672" s="18">
        <v>3</v>
      </c>
      <c r="D3672" s="23">
        <v>5</v>
      </c>
      <c r="E3672" s="6" t="s">
        <v>91</v>
      </c>
      <c r="F3672" s="12">
        <v>2</v>
      </c>
      <c r="G3672" s="18">
        <v>1</v>
      </c>
      <c r="H3672" s="23">
        <v>3</v>
      </c>
      <c r="I3672" s="6" t="s">
        <v>92</v>
      </c>
      <c r="J3672" s="12">
        <v>3</v>
      </c>
      <c r="K3672" s="18">
        <v>4</v>
      </c>
      <c r="L3672" s="23">
        <v>7</v>
      </c>
      <c r="M3672" s="6" t="s">
        <v>94</v>
      </c>
      <c r="N3672" s="12">
        <v>1</v>
      </c>
      <c r="O3672" s="18">
        <v>1</v>
      </c>
      <c r="P3672" s="23">
        <v>2</v>
      </c>
      <c r="Q3672" s="6" t="s">
        <v>95</v>
      </c>
      <c r="R3672" s="12">
        <v>0</v>
      </c>
      <c r="S3672" s="18">
        <v>0</v>
      </c>
      <c r="T3672" s="23">
        <v>0</v>
      </c>
      <c r="V3672" s="6" t="s">
        <v>96</v>
      </c>
      <c r="W3672" s="12">
        <v>6</v>
      </c>
      <c r="X3672" s="18">
        <v>13</v>
      </c>
      <c r="Y3672" s="23">
        <v>19</v>
      </c>
    </row>
    <row r="3673" spans="1:25" ht="13.5" customHeight="1">
      <c r="A3673" s="4"/>
      <c r="B3673" s="10"/>
      <c r="C3673" s="16"/>
      <c r="D3673" s="21"/>
      <c r="E3673" s="4"/>
      <c r="F3673" s="10"/>
      <c r="G3673" s="16"/>
      <c r="H3673" s="21"/>
      <c r="I3673" s="4"/>
      <c r="J3673" s="10"/>
      <c r="K3673" s="16"/>
      <c r="L3673" s="21"/>
      <c r="M3673" s="4"/>
      <c r="N3673" s="10"/>
      <c r="O3673" s="16"/>
      <c r="P3673" s="21"/>
      <c r="Q3673" s="4"/>
      <c r="R3673" s="10"/>
      <c r="S3673" s="16"/>
      <c r="T3673" s="21"/>
      <c r="V3673" s="4"/>
      <c r="W3673" s="10"/>
      <c r="X3673" s="16"/>
      <c r="Y3673" s="21"/>
    </row>
    <row r="3674" spans="1:25" ht="13.5" customHeight="1">
      <c r="A3674" s="5"/>
      <c r="B3674" s="11"/>
      <c r="C3674" s="17"/>
      <c r="D3674" s="22"/>
      <c r="E3674" s="5"/>
      <c r="F3674" s="11"/>
      <c r="G3674" s="17"/>
      <c r="H3674" s="22"/>
      <c r="I3674" s="5"/>
      <c r="J3674" s="11"/>
      <c r="K3674" s="17"/>
      <c r="L3674" s="22"/>
      <c r="M3674" s="5"/>
      <c r="N3674" s="11"/>
      <c r="O3674" s="17"/>
      <c r="P3674" s="22"/>
      <c r="Q3674" s="5"/>
      <c r="R3674" s="11"/>
      <c r="S3674" s="17"/>
      <c r="T3674" s="22"/>
      <c r="V3674" s="5"/>
      <c r="W3674" s="11"/>
      <c r="X3674" s="17"/>
      <c r="Y3674" s="22"/>
    </row>
    <row r="3675" spans="1:25" ht="13.5" customHeight="1">
      <c r="A3675" s="6" t="s">
        <v>40</v>
      </c>
      <c r="B3675" s="12">
        <v>1</v>
      </c>
      <c r="C3675" s="18">
        <v>2</v>
      </c>
      <c r="D3675" s="23">
        <v>3</v>
      </c>
      <c r="E3675" s="6" t="s">
        <v>97</v>
      </c>
      <c r="F3675" s="12">
        <v>3</v>
      </c>
      <c r="G3675" s="18">
        <v>0</v>
      </c>
      <c r="H3675" s="23">
        <v>3</v>
      </c>
      <c r="I3675" s="6" t="s">
        <v>98</v>
      </c>
      <c r="J3675" s="12">
        <v>1</v>
      </c>
      <c r="K3675" s="18">
        <v>2</v>
      </c>
      <c r="L3675" s="23">
        <v>3</v>
      </c>
      <c r="M3675" s="6" t="s">
        <v>99</v>
      </c>
      <c r="N3675" s="12">
        <v>1</v>
      </c>
      <c r="O3675" s="18">
        <v>3</v>
      </c>
      <c r="P3675" s="23">
        <v>4</v>
      </c>
      <c r="Q3675" s="6" t="s">
        <v>100</v>
      </c>
      <c r="R3675" s="12">
        <v>0</v>
      </c>
      <c r="S3675" s="18">
        <v>0</v>
      </c>
      <c r="T3675" s="23">
        <v>0</v>
      </c>
      <c r="V3675" s="6" t="s">
        <v>101</v>
      </c>
      <c r="W3675" s="12">
        <v>11</v>
      </c>
      <c r="X3675" s="18">
        <v>14</v>
      </c>
      <c r="Y3675" s="23">
        <v>25</v>
      </c>
    </row>
    <row r="3676" spans="1:25" ht="13.5" customHeight="1">
      <c r="A3676" s="4"/>
      <c r="B3676" s="10"/>
      <c r="C3676" s="16"/>
      <c r="D3676" s="21"/>
      <c r="E3676" s="4"/>
      <c r="F3676" s="10"/>
      <c r="G3676" s="16"/>
      <c r="H3676" s="21"/>
      <c r="I3676" s="4"/>
      <c r="J3676" s="10"/>
      <c r="K3676" s="16"/>
      <c r="L3676" s="21"/>
      <c r="M3676" s="4"/>
      <c r="N3676" s="10"/>
      <c r="O3676" s="16"/>
      <c r="P3676" s="21"/>
      <c r="Q3676" s="4"/>
      <c r="R3676" s="10"/>
      <c r="S3676" s="16"/>
      <c r="T3676" s="21"/>
      <c r="V3676" s="4"/>
      <c r="W3676" s="10"/>
      <c r="X3676" s="16"/>
      <c r="Y3676" s="21"/>
    </row>
    <row r="3677" spans="1:25" ht="13.5" customHeight="1">
      <c r="A3677" s="5"/>
      <c r="B3677" s="11"/>
      <c r="C3677" s="17"/>
      <c r="D3677" s="22"/>
      <c r="E3677" s="5"/>
      <c r="F3677" s="11"/>
      <c r="G3677" s="17"/>
      <c r="H3677" s="22"/>
      <c r="I3677" s="5"/>
      <c r="J3677" s="11"/>
      <c r="K3677" s="17"/>
      <c r="L3677" s="22"/>
      <c r="M3677" s="5"/>
      <c r="N3677" s="11"/>
      <c r="O3677" s="17"/>
      <c r="P3677" s="22"/>
      <c r="Q3677" s="5"/>
      <c r="R3677" s="11"/>
      <c r="S3677" s="17"/>
      <c r="T3677" s="22"/>
      <c r="V3677" s="5"/>
      <c r="W3677" s="11"/>
      <c r="X3677" s="17"/>
      <c r="Y3677" s="22"/>
    </row>
    <row r="3678" spans="1:25" ht="13.5" customHeight="1">
      <c r="A3678" s="6" t="s">
        <v>103</v>
      </c>
      <c r="B3678" s="12">
        <v>2</v>
      </c>
      <c r="C3678" s="18">
        <v>0</v>
      </c>
      <c r="D3678" s="23">
        <v>2</v>
      </c>
      <c r="E3678" s="6" t="s">
        <v>106</v>
      </c>
      <c r="F3678" s="12">
        <v>5</v>
      </c>
      <c r="G3678" s="18">
        <v>1</v>
      </c>
      <c r="H3678" s="23">
        <v>6</v>
      </c>
      <c r="I3678" s="6" t="s">
        <v>107</v>
      </c>
      <c r="J3678" s="12">
        <v>1</v>
      </c>
      <c r="K3678" s="18">
        <v>2</v>
      </c>
      <c r="L3678" s="23">
        <v>3</v>
      </c>
      <c r="M3678" s="6" t="s">
        <v>108</v>
      </c>
      <c r="N3678" s="12">
        <v>0</v>
      </c>
      <c r="O3678" s="18">
        <v>2</v>
      </c>
      <c r="P3678" s="23">
        <v>2</v>
      </c>
      <c r="Q3678" s="6" t="s">
        <v>109</v>
      </c>
      <c r="R3678" s="12">
        <v>0</v>
      </c>
      <c r="S3678" s="18">
        <v>0</v>
      </c>
      <c r="T3678" s="23">
        <v>0</v>
      </c>
      <c r="V3678" s="6" t="s">
        <v>111</v>
      </c>
      <c r="W3678" s="12">
        <v>18</v>
      </c>
      <c r="X3678" s="18">
        <v>16</v>
      </c>
      <c r="Y3678" s="23">
        <v>34</v>
      </c>
    </row>
    <row r="3679" spans="1:25" ht="13.5" customHeight="1">
      <c r="A3679" s="4"/>
      <c r="B3679" s="10"/>
      <c r="C3679" s="16"/>
      <c r="D3679" s="21"/>
      <c r="E3679" s="4"/>
      <c r="F3679" s="10"/>
      <c r="G3679" s="16"/>
      <c r="H3679" s="21"/>
      <c r="I3679" s="4"/>
      <c r="J3679" s="10"/>
      <c r="K3679" s="16"/>
      <c r="L3679" s="21"/>
      <c r="M3679" s="4"/>
      <c r="N3679" s="10"/>
      <c r="O3679" s="16"/>
      <c r="P3679" s="21"/>
      <c r="Q3679" s="4"/>
      <c r="R3679" s="10"/>
      <c r="S3679" s="16"/>
      <c r="T3679" s="21"/>
      <c r="V3679" s="4"/>
      <c r="W3679" s="10"/>
      <c r="X3679" s="16"/>
      <c r="Y3679" s="21"/>
    </row>
    <row r="3680" spans="1:25" ht="13.5" customHeight="1">
      <c r="A3680" s="5"/>
      <c r="B3680" s="11"/>
      <c r="C3680" s="17"/>
      <c r="D3680" s="22"/>
      <c r="E3680" s="5"/>
      <c r="F3680" s="11"/>
      <c r="G3680" s="17"/>
      <c r="H3680" s="22"/>
      <c r="I3680" s="5"/>
      <c r="J3680" s="11"/>
      <c r="K3680" s="17"/>
      <c r="L3680" s="22"/>
      <c r="M3680" s="5"/>
      <c r="N3680" s="11"/>
      <c r="O3680" s="17"/>
      <c r="P3680" s="22"/>
      <c r="Q3680" s="5"/>
      <c r="R3680" s="11"/>
      <c r="S3680" s="17"/>
      <c r="T3680" s="22"/>
      <c r="V3680" s="5"/>
      <c r="W3680" s="11"/>
      <c r="X3680" s="17"/>
      <c r="Y3680" s="22"/>
    </row>
    <row r="3681" spans="1:25" ht="13.5" customHeight="1">
      <c r="A3681" s="6" t="s">
        <v>14</v>
      </c>
      <c r="B3681" s="12">
        <v>1</v>
      </c>
      <c r="C3681" s="18">
        <v>2</v>
      </c>
      <c r="D3681" s="23">
        <v>3</v>
      </c>
      <c r="E3681" s="6" t="s">
        <v>112</v>
      </c>
      <c r="F3681" s="12">
        <v>2</v>
      </c>
      <c r="G3681" s="18">
        <v>3</v>
      </c>
      <c r="H3681" s="23">
        <v>5</v>
      </c>
      <c r="I3681" s="6" t="s">
        <v>38</v>
      </c>
      <c r="J3681" s="12">
        <v>2</v>
      </c>
      <c r="K3681" s="18">
        <v>3</v>
      </c>
      <c r="L3681" s="23">
        <v>5</v>
      </c>
      <c r="M3681" s="6" t="s">
        <v>113</v>
      </c>
      <c r="N3681" s="12">
        <v>0</v>
      </c>
      <c r="O3681" s="18">
        <v>0</v>
      </c>
      <c r="P3681" s="23">
        <v>0</v>
      </c>
      <c r="Q3681" s="6" t="s">
        <v>114</v>
      </c>
      <c r="R3681" s="12">
        <v>0</v>
      </c>
      <c r="S3681" s="18">
        <v>0</v>
      </c>
      <c r="T3681" s="23">
        <v>0</v>
      </c>
      <c r="V3681" s="6" t="s">
        <v>115</v>
      </c>
      <c r="W3681" s="12">
        <v>21</v>
      </c>
      <c r="X3681" s="18">
        <v>22</v>
      </c>
      <c r="Y3681" s="23">
        <v>43</v>
      </c>
    </row>
    <row r="3682" spans="1:25" ht="13.5" customHeight="1">
      <c r="A3682" s="4"/>
      <c r="B3682" s="10"/>
      <c r="C3682" s="16"/>
      <c r="D3682" s="21"/>
      <c r="E3682" s="4"/>
      <c r="F3682" s="10"/>
      <c r="G3682" s="16"/>
      <c r="H3682" s="21"/>
      <c r="I3682" s="4"/>
      <c r="J3682" s="10"/>
      <c r="K3682" s="16"/>
      <c r="L3682" s="21"/>
      <c r="M3682" s="4"/>
      <c r="N3682" s="10"/>
      <c r="O3682" s="16"/>
      <c r="P3682" s="21"/>
      <c r="Q3682" s="4"/>
      <c r="R3682" s="10"/>
      <c r="S3682" s="16"/>
      <c r="T3682" s="21"/>
      <c r="V3682" s="4"/>
      <c r="W3682" s="10"/>
      <c r="X3682" s="16"/>
      <c r="Y3682" s="21"/>
    </row>
    <row r="3683" spans="1:25" ht="13.5" customHeight="1">
      <c r="A3683" s="5"/>
      <c r="B3683" s="11"/>
      <c r="C3683" s="17"/>
      <c r="D3683" s="22"/>
      <c r="E3683" s="5"/>
      <c r="F3683" s="11"/>
      <c r="G3683" s="17"/>
      <c r="H3683" s="22"/>
      <c r="I3683" s="5"/>
      <c r="J3683" s="11"/>
      <c r="K3683" s="17"/>
      <c r="L3683" s="22"/>
      <c r="M3683" s="5"/>
      <c r="N3683" s="11"/>
      <c r="O3683" s="17"/>
      <c r="P3683" s="22"/>
      <c r="Q3683" s="5"/>
      <c r="R3683" s="11"/>
      <c r="S3683" s="17"/>
      <c r="T3683" s="22"/>
      <c r="V3683" s="5"/>
      <c r="W3683" s="11"/>
      <c r="X3683" s="17"/>
      <c r="Y3683" s="22"/>
    </row>
    <row r="3684" spans="1:25" ht="13.5" customHeight="1">
      <c r="A3684" s="6" t="s">
        <v>116</v>
      </c>
      <c r="B3684" s="12">
        <v>4</v>
      </c>
      <c r="C3684" s="18">
        <v>0</v>
      </c>
      <c r="D3684" s="23">
        <v>4</v>
      </c>
      <c r="E3684" s="6" t="s">
        <v>117</v>
      </c>
      <c r="F3684" s="12">
        <v>3</v>
      </c>
      <c r="G3684" s="18">
        <v>3</v>
      </c>
      <c r="H3684" s="23">
        <v>6</v>
      </c>
      <c r="I3684" s="6" t="s">
        <v>102</v>
      </c>
      <c r="J3684" s="12">
        <v>4</v>
      </c>
      <c r="K3684" s="18">
        <v>5</v>
      </c>
      <c r="L3684" s="23">
        <v>9</v>
      </c>
      <c r="M3684" s="6" t="s">
        <v>118</v>
      </c>
      <c r="N3684" s="12">
        <v>2</v>
      </c>
      <c r="O3684" s="18">
        <v>2</v>
      </c>
      <c r="P3684" s="23">
        <v>4</v>
      </c>
      <c r="Q3684" s="6" t="s">
        <v>119</v>
      </c>
      <c r="R3684" s="12">
        <v>0</v>
      </c>
      <c r="S3684" s="18">
        <v>0</v>
      </c>
      <c r="T3684" s="23">
        <v>0</v>
      </c>
      <c r="V3684" s="6" t="s">
        <v>121</v>
      </c>
      <c r="W3684" s="12">
        <v>16</v>
      </c>
      <c r="X3684" s="18">
        <v>10</v>
      </c>
      <c r="Y3684" s="23">
        <v>26</v>
      </c>
    </row>
    <row r="3685" spans="1:25" ht="13.5" customHeight="1">
      <c r="A3685" s="4"/>
      <c r="B3685" s="10"/>
      <c r="C3685" s="16"/>
      <c r="D3685" s="21"/>
      <c r="E3685" s="4"/>
      <c r="F3685" s="10"/>
      <c r="G3685" s="16"/>
      <c r="H3685" s="21"/>
      <c r="I3685" s="4"/>
      <c r="J3685" s="10"/>
      <c r="K3685" s="16"/>
      <c r="L3685" s="21"/>
      <c r="M3685" s="4"/>
      <c r="N3685" s="10"/>
      <c r="O3685" s="16"/>
      <c r="P3685" s="21"/>
      <c r="Q3685" s="4"/>
      <c r="R3685" s="10"/>
      <c r="S3685" s="16"/>
      <c r="T3685" s="21"/>
      <c r="V3685" s="4"/>
      <c r="W3685" s="10"/>
      <c r="X3685" s="16"/>
      <c r="Y3685" s="21"/>
    </row>
    <row r="3686" spans="1:25" ht="13.5" customHeight="1">
      <c r="A3686" s="5"/>
      <c r="B3686" s="11"/>
      <c r="C3686" s="17"/>
      <c r="D3686" s="22"/>
      <c r="E3686" s="5"/>
      <c r="F3686" s="11"/>
      <c r="G3686" s="17"/>
      <c r="H3686" s="22"/>
      <c r="I3686" s="5"/>
      <c r="J3686" s="11"/>
      <c r="K3686" s="17"/>
      <c r="L3686" s="22"/>
      <c r="M3686" s="5"/>
      <c r="N3686" s="11"/>
      <c r="O3686" s="17"/>
      <c r="P3686" s="22"/>
      <c r="Q3686" s="5"/>
      <c r="R3686" s="11"/>
      <c r="S3686" s="17"/>
      <c r="T3686" s="22"/>
      <c r="V3686" s="5"/>
      <c r="W3686" s="11"/>
      <c r="X3686" s="17"/>
      <c r="Y3686" s="22"/>
    </row>
    <row r="3687" spans="1:25" ht="13.5" customHeight="1">
      <c r="A3687" s="6" t="s">
        <v>122</v>
      </c>
      <c r="B3687" s="12">
        <v>0</v>
      </c>
      <c r="C3687" s="18">
        <v>0</v>
      </c>
      <c r="D3687" s="23">
        <v>0</v>
      </c>
      <c r="E3687" s="6" t="s">
        <v>123</v>
      </c>
      <c r="F3687" s="12">
        <v>3</v>
      </c>
      <c r="G3687" s="18">
        <v>1</v>
      </c>
      <c r="H3687" s="23">
        <v>4</v>
      </c>
      <c r="I3687" s="6" t="s">
        <v>124</v>
      </c>
      <c r="J3687" s="12">
        <v>4</v>
      </c>
      <c r="K3687" s="18">
        <v>3</v>
      </c>
      <c r="L3687" s="23">
        <v>7</v>
      </c>
      <c r="M3687" s="6" t="s">
        <v>125</v>
      </c>
      <c r="N3687" s="12">
        <v>1</v>
      </c>
      <c r="O3687" s="18">
        <v>2</v>
      </c>
      <c r="P3687" s="23">
        <v>3</v>
      </c>
      <c r="Q3687" s="6" t="s">
        <v>126</v>
      </c>
      <c r="R3687" s="12">
        <v>0</v>
      </c>
      <c r="S3687" s="18">
        <v>0</v>
      </c>
      <c r="T3687" s="23">
        <v>0</v>
      </c>
      <c r="V3687" s="6" t="s">
        <v>127</v>
      </c>
      <c r="W3687" s="12">
        <v>4</v>
      </c>
      <c r="X3687" s="18">
        <v>9</v>
      </c>
      <c r="Y3687" s="23">
        <v>13</v>
      </c>
    </row>
    <row r="3688" spans="1:25" ht="13.5" customHeight="1">
      <c r="A3688" s="4"/>
      <c r="B3688" s="10"/>
      <c r="C3688" s="16"/>
      <c r="D3688" s="21"/>
      <c r="E3688" s="4"/>
      <c r="F3688" s="10"/>
      <c r="G3688" s="16"/>
      <c r="H3688" s="21"/>
      <c r="I3688" s="4"/>
      <c r="J3688" s="10"/>
      <c r="K3688" s="16"/>
      <c r="L3688" s="21"/>
      <c r="M3688" s="4"/>
      <c r="N3688" s="10"/>
      <c r="O3688" s="16"/>
      <c r="P3688" s="21"/>
      <c r="Q3688" s="4"/>
      <c r="R3688" s="10"/>
      <c r="S3688" s="16"/>
      <c r="T3688" s="21"/>
      <c r="V3688" s="4"/>
      <c r="W3688" s="10"/>
      <c r="X3688" s="16"/>
      <c r="Y3688" s="21"/>
    </row>
    <row r="3689" spans="1:25" ht="13.5" customHeight="1">
      <c r="A3689" s="5"/>
      <c r="B3689" s="11"/>
      <c r="C3689" s="17"/>
      <c r="D3689" s="22"/>
      <c r="E3689" s="5"/>
      <c r="F3689" s="11"/>
      <c r="G3689" s="17"/>
      <c r="H3689" s="22"/>
      <c r="I3689" s="5"/>
      <c r="J3689" s="11"/>
      <c r="K3689" s="17"/>
      <c r="L3689" s="22"/>
      <c r="M3689" s="5"/>
      <c r="N3689" s="11"/>
      <c r="O3689" s="17"/>
      <c r="P3689" s="22"/>
      <c r="Q3689" s="5"/>
      <c r="R3689" s="11"/>
      <c r="S3689" s="17"/>
      <c r="T3689" s="22"/>
      <c r="V3689" s="5"/>
      <c r="W3689" s="11"/>
      <c r="X3689" s="17"/>
      <c r="Y3689" s="22"/>
    </row>
    <row r="3690" spans="1:25" ht="13.5" customHeight="1">
      <c r="A3690" s="6" t="s">
        <v>128</v>
      </c>
      <c r="B3690" s="12">
        <v>1</v>
      </c>
      <c r="C3690" s="18">
        <v>1</v>
      </c>
      <c r="D3690" s="23">
        <v>2</v>
      </c>
      <c r="E3690" s="6" t="s">
        <v>129</v>
      </c>
      <c r="F3690" s="12">
        <v>2</v>
      </c>
      <c r="G3690" s="18">
        <v>2</v>
      </c>
      <c r="H3690" s="23">
        <v>4</v>
      </c>
      <c r="I3690" s="6" t="s">
        <v>130</v>
      </c>
      <c r="J3690" s="12">
        <v>4</v>
      </c>
      <c r="K3690" s="18">
        <v>4</v>
      </c>
      <c r="L3690" s="23">
        <v>8</v>
      </c>
      <c r="M3690" s="6" t="s">
        <v>131</v>
      </c>
      <c r="N3690" s="12">
        <v>0</v>
      </c>
      <c r="O3690" s="18">
        <v>0</v>
      </c>
      <c r="P3690" s="23">
        <v>0</v>
      </c>
      <c r="Q3690" s="6" t="s">
        <v>27</v>
      </c>
      <c r="R3690" s="12">
        <v>0</v>
      </c>
      <c r="S3690" s="18">
        <v>0</v>
      </c>
      <c r="T3690" s="23">
        <v>0</v>
      </c>
      <c r="V3690" s="6" t="s">
        <v>84</v>
      </c>
      <c r="W3690" s="12">
        <v>3</v>
      </c>
      <c r="X3690" s="18">
        <v>6</v>
      </c>
      <c r="Y3690" s="23">
        <v>9</v>
      </c>
    </row>
    <row r="3691" spans="1:25" ht="13.5" customHeight="1">
      <c r="A3691" s="4"/>
      <c r="B3691" s="10"/>
      <c r="C3691" s="16"/>
      <c r="D3691" s="21"/>
      <c r="E3691" s="4"/>
      <c r="F3691" s="10"/>
      <c r="G3691" s="16"/>
      <c r="H3691" s="21"/>
      <c r="I3691" s="4"/>
      <c r="J3691" s="10"/>
      <c r="K3691" s="16"/>
      <c r="L3691" s="21"/>
      <c r="M3691" s="4"/>
      <c r="N3691" s="10"/>
      <c r="O3691" s="16"/>
      <c r="P3691" s="21"/>
      <c r="Q3691" s="4"/>
      <c r="R3691" s="10"/>
      <c r="S3691" s="16"/>
      <c r="T3691" s="21"/>
      <c r="V3691" s="4"/>
      <c r="W3691" s="10"/>
      <c r="X3691" s="16"/>
      <c r="Y3691" s="21"/>
    </row>
    <row r="3692" spans="1:25" ht="13.5" customHeight="1">
      <c r="A3692" s="5"/>
      <c r="B3692" s="11"/>
      <c r="C3692" s="17"/>
      <c r="D3692" s="22"/>
      <c r="E3692" s="5"/>
      <c r="F3692" s="11"/>
      <c r="G3692" s="17"/>
      <c r="H3692" s="22"/>
      <c r="I3692" s="5"/>
      <c r="J3692" s="11"/>
      <c r="K3692" s="17"/>
      <c r="L3692" s="22"/>
      <c r="M3692" s="5"/>
      <c r="N3692" s="11"/>
      <c r="O3692" s="17"/>
      <c r="P3692" s="22"/>
      <c r="Q3692" s="5"/>
      <c r="R3692" s="11"/>
      <c r="S3692" s="17"/>
      <c r="T3692" s="22"/>
      <c r="V3692" s="5"/>
      <c r="W3692" s="11"/>
      <c r="X3692" s="17"/>
      <c r="Y3692" s="22"/>
    </row>
    <row r="3693" spans="1:25" ht="13.5" customHeight="1">
      <c r="A3693" s="6" t="s">
        <v>132</v>
      </c>
      <c r="B3693" s="12">
        <v>0</v>
      </c>
      <c r="C3693" s="18">
        <v>1</v>
      </c>
      <c r="D3693" s="23">
        <v>1</v>
      </c>
      <c r="E3693" s="6" t="s">
        <v>133</v>
      </c>
      <c r="F3693" s="12">
        <v>2</v>
      </c>
      <c r="G3693" s="18">
        <v>1</v>
      </c>
      <c r="H3693" s="23">
        <v>3</v>
      </c>
      <c r="I3693" s="6" t="s">
        <v>134</v>
      </c>
      <c r="J3693" s="12">
        <v>2</v>
      </c>
      <c r="K3693" s="18">
        <v>4</v>
      </c>
      <c r="L3693" s="23">
        <v>6</v>
      </c>
      <c r="M3693" s="6" t="s">
        <v>105</v>
      </c>
      <c r="N3693" s="12">
        <v>2</v>
      </c>
      <c r="O3693" s="18">
        <v>1</v>
      </c>
      <c r="P3693" s="23">
        <v>3</v>
      </c>
      <c r="Q3693" s="6" t="s">
        <v>76</v>
      </c>
      <c r="R3693" s="12">
        <v>0</v>
      </c>
      <c r="S3693" s="18">
        <v>0</v>
      </c>
      <c r="T3693" s="23">
        <v>0</v>
      </c>
      <c r="V3693" s="6" t="s">
        <v>135</v>
      </c>
      <c r="W3693" s="12">
        <v>5</v>
      </c>
      <c r="X3693" s="18">
        <v>5</v>
      </c>
      <c r="Y3693" s="23">
        <v>10</v>
      </c>
    </row>
    <row r="3694" spans="1:25" ht="13.5" customHeight="1">
      <c r="A3694" s="4"/>
      <c r="B3694" s="10"/>
      <c r="C3694" s="16"/>
      <c r="D3694" s="21"/>
      <c r="E3694" s="4"/>
      <c r="F3694" s="10"/>
      <c r="G3694" s="16"/>
      <c r="H3694" s="21"/>
      <c r="I3694" s="4"/>
      <c r="J3694" s="10"/>
      <c r="K3694" s="16"/>
      <c r="L3694" s="21"/>
      <c r="M3694" s="4"/>
      <c r="N3694" s="10"/>
      <c r="O3694" s="16"/>
      <c r="P3694" s="21"/>
      <c r="Q3694" s="4"/>
      <c r="R3694" s="10"/>
      <c r="S3694" s="16"/>
      <c r="T3694" s="21"/>
      <c r="V3694" s="4"/>
      <c r="W3694" s="10"/>
      <c r="X3694" s="16"/>
      <c r="Y3694" s="21"/>
    </row>
    <row r="3695" spans="1:25" ht="13.5" customHeight="1">
      <c r="A3695" s="5"/>
      <c r="B3695" s="11"/>
      <c r="C3695" s="17"/>
      <c r="D3695" s="22"/>
      <c r="E3695" s="5"/>
      <c r="F3695" s="11"/>
      <c r="G3695" s="17"/>
      <c r="H3695" s="22"/>
      <c r="I3695" s="5"/>
      <c r="J3695" s="11"/>
      <c r="K3695" s="17"/>
      <c r="L3695" s="22"/>
      <c r="M3695" s="5"/>
      <c r="N3695" s="11"/>
      <c r="O3695" s="17"/>
      <c r="P3695" s="22"/>
      <c r="Q3695" s="5"/>
      <c r="R3695" s="11"/>
      <c r="S3695" s="17"/>
      <c r="T3695" s="22"/>
      <c r="V3695" s="5"/>
      <c r="W3695" s="11"/>
      <c r="X3695" s="17"/>
      <c r="Y3695" s="22"/>
    </row>
    <row r="3696" spans="1:25" ht="13.5" customHeight="1">
      <c r="A3696" s="6" t="s">
        <v>136</v>
      </c>
      <c r="B3696" s="12">
        <v>1</v>
      </c>
      <c r="C3696" s="18">
        <v>3</v>
      </c>
      <c r="D3696" s="23">
        <v>4</v>
      </c>
      <c r="E3696" s="6" t="s">
        <v>104</v>
      </c>
      <c r="F3696" s="12">
        <v>4</v>
      </c>
      <c r="G3696" s="18">
        <v>1</v>
      </c>
      <c r="H3696" s="23">
        <v>5</v>
      </c>
      <c r="I3696" s="6" t="s">
        <v>137</v>
      </c>
      <c r="J3696" s="12">
        <v>4</v>
      </c>
      <c r="K3696" s="18">
        <v>0</v>
      </c>
      <c r="L3696" s="23">
        <v>4</v>
      </c>
      <c r="M3696" s="6" t="s">
        <v>138</v>
      </c>
      <c r="N3696" s="12">
        <v>0</v>
      </c>
      <c r="O3696" s="18">
        <v>0</v>
      </c>
      <c r="P3696" s="23">
        <v>0</v>
      </c>
      <c r="Q3696" s="6" t="s">
        <v>139</v>
      </c>
      <c r="R3696" s="12">
        <v>0</v>
      </c>
      <c r="S3696" s="18">
        <v>0</v>
      </c>
      <c r="T3696" s="23">
        <v>0</v>
      </c>
      <c r="V3696" s="6" t="s">
        <v>140</v>
      </c>
      <c r="W3696" s="12">
        <v>0</v>
      </c>
      <c r="X3696" s="18">
        <v>2</v>
      </c>
      <c r="Y3696" s="23">
        <v>2</v>
      </c>
    </row>
    <row r="3697" spans="1:25" ht="13.5" customHeight="1">
      <c r="A3697" s="4"/>
      <c r="B3697" s="10"/>
      <c r="C3697" s="16"/>
      <c r="D3697" s="21"/>
      <c r="E3697" s="4"/>
      <c r="F3697" s="10"/>
      <c r="G3697" s="16"/>
      <c r="H3697" s="21"/>
      <c r="I3697" s="4"/>
      <c r="J3697" s="10"/>
      <c r="K3697" s="16"/>
      <c r="L3697" s="21"/>
      <c r="M3697" s="4"/>
      <c r="N3697" s="10"/>
      <c r="O3697" s="16"/>
      <c r="P3697" s="21"/>
      <c r="Q3697" s="4"/>
      <c r="R3697" s="10"/>
      <c r="S3697" s="16"/>
      <c r="T3697" s="21"/>
      <c r="V3697" s="4"/>
      <c r="W3697" s="10"/>
      <c r="X3697" s="16"/>
      <c r="Y3697" s="21"/>
    </row>
    <row r="3698" spans="1:25" ht="13.5" customHeight="1">
      <c r="A3698" s="5"/>
      <c r="B3698" s="11"/>
      <c r="C3698" s="17"/>
      <c r="D3698" s="22"/>
      <c r="E3698" s="5"/>
      <c r="F3698" s="11"/>
      <c r="G3698" s="17"/>
      <c r="H3698" s="22"/>
      <c r="I3698" s="5"/>
      <c r="J3698" s="11"/>
      <c r="K3698" s="17"/>
      <c r="L3698" s="22"/>
      <c r="M3698" s="5"/>
      <c r="N3698" s="11"/>
      <c r="O3698" s="17"/>
      <c r="P3698" s="22"/>
      <c r="Q3698" s="5"/>
      <c r="R3698" s="11"/>
      <c r="S3698" s="17"/>
      <c r="T3698" s="22"/>
      <c r="V3698" s="5"/>
      <c r="W3698" s="11"/>
      <c r="X3698" s="17"/>
      <c r="Y3698" s="22"/>
    </row>
    <row r="3699" spans="1:25" ht="13.5" customHeight="1">
      <c r="A3699" s="6" t="s">
        <v>141</v>
      </c>
      <c r="B3699" s="12">
        <v>1</v>
      </c>
      <c r="C3699" s="18">
        <v>1</v>
      </c>
      <c r="D3699" s="23">
        <v>2</v>
      </c>
      <c r="E3699" s="6" t="s">
        <v>143</v>
      </c>
      <c r="F3699" s="12">
        <v>4</v>
      </c>
      <c r="G3699" s="18">
        <v>1</v>
      </c>
      <c r="H3699" s="23">
        <v>5</v>
      </c>
      <c r="I3699" s="6" t="s">
        <v>144</v>
      </c>
      <c r="J3699" s="12">
        <v>6</v>
      </c>
      <c r="K3699" s="18">
        <v>2</v>
      </c>
      <c r="L3699" s="23">
        <v>8</v>
      </c>
      <c r="M3699" s="6" t="s">
        <v>145</v>
      </c>
      <c r="N3699" s="12">
        <v>0</v>
      </c>
      <c r="O3699" s="18">
        <v>0</v>
      </c>
      <c r="P3699" s="23">
        <v>0</v>
      </c>
      <c r="Q3699" s="6" t="s">
        <v>146</v>
      </c>
      <c r="R3699" s="12">
        <v>0</v>
      </c>
      <c r="S3699" s="18">
        <v>0</v>
      </c>
      <c r="T3699" s="23">
        <v>0</v>
      </c>
      <c r="V3699" s="6" t="s">
        <v>81</v>
      </c>
      <c r="W3699" s="12">
        <v>0</v>
      </c>
      <c r="X3699" s="18">
        <v>1</v>
      </c>
      <c r="Y3699" s="23">
        <v>1</v>
      </c>
    </row>
    <row r="3700" spans="1:25" ht="13.5" customHeight="1">
      <c r="A3700" s="4"/>
      <c r="B3700" s="10"/>
      <c r="C3700" s="16"/>
      <c r="D3700" s="21"/>
      <c r="E3700" s="4"/>
      <c r="F3700" s="10"/>
      <c r="G3700" s="16"/>
      <c r="H3700" s="21"/>
      <c r="I3700" s="4"/>
      <c r="J3700" s="10"/>
      <c r="K3700" s="16"/>
      <c r="L3700" s="21"/>
      <c r="M3700" s="4"/>
      <c r="N3700" s="10"/>
      <c r="O3700" s="16"/>
      <c r="P3700" s="21"/>
      <c r="Q3700" s="4"/>
      <c r="R3700" s="10"/>
      <c r="S3700" s="16"/>
      <c r="T3700" s="21"/>
      <c r="V3700" s="4"/>
      <c r="W3700" s="10"/>
      <c r="X3700" s="16"/>
      <c r="Y3700" s="21"/>
    </row>
    <row r="3701" spans="1:25" ht="13.5" customHeight="1">
      <c r="A3701" s="5"/>
      <c r="B3701" s="11"/>
      <c r="C3701" s="17"/>
      <c r="D3701" s="22"/>
      <c r="E3701" s="5"/>
      <c r="F3701" s="11"/>
      <c r="G3701" s="17"/>
      <c r="H3701" s="22"/>
      <c r="I3701" s="5"/>
      <c r="J3701" s="11"/>
      <c r="K3701" s="17"/>
      <c r="L3701" s="22"/>
      <c r="M3701" s="5"/>
      <c r="N3701" s="11"/>
      <c r="O3701" s="17"/>
      <c r="P3701" s="22"/>
      <c r="Q3701" s="7"/>
      <c r="R3701" s="13"/>
      <c r="S3701" s="19"/>
      <c r="T3701" s="24"/>
      <c r="V3701" s="7"/>
      <c r="W3701" s="13"/>
      <c r="X3701" s="19"/>
      <c r="Y3701" s="24"/>
    </row>
    <row r="3702" spans="1:25" ht="13.5" customHeight="1">
      <c r="A3702" s="6" t="s">
        <v>147</v>
      </c>
      <c r="B3702" s="12">
        <v>2</v>
      </c>
      <c r="C3702" s="18">
        <v>0</v>
      </c>
      <c r="D3702" s="23">
        <v>2</v>
      </c>
      <c r="E3702" s="6" t="s">
        <v>148</v>
      </c>
      <c r="F3702" s="12">
        <v>6</v>
      </c>
      <c r="G3702" s="18">
        <v>2</v>
      </c>
      <c r="H3702" s="23">
        <v>8</v>
      </c>
      <c r="I3702" s="6" t="s">
        <v>149</v>
      </c>
      <c r="J3702" s="12">
        <v>4</v>
      </c>
      <c r="K3702" s="18">
        <v>6</v>
      </c>
      <c r="L3702" s="23">
        <v>10</v>
      </c>
      <c r="M3702" s="6" t="s">
        <v>150</v>
      </c>
      <c r="N3702" s="12">
        <v>0</v>
      </c>
      <c r="O3702" s="18">
        <v>0</v>
      </c>
      <c r="P3702" s="23">
        <v>0</v>
      </c>
      <c r="Q3702" s="25" t="s">
        <v>151</v>
      </c>
      <c r="R3702" s="28">
        <v>190</v>
      </c>
      <c r="S3702" s="28">
        <v>169</v>
      </c>
      <c r="T3702" s="28">
        <v>359</v>
      </c>
      <c r="V3702" s="25" t="s">
        <v>151</v>
      </c>
      <c r="W3702" s="28">
        <v>190</v>
      </c>
      <c r="X3702" s="28">
        <v>169</v>
      </c>
      <c r="Y3702" s="28">
        <v>359</v>
      </c>
    </row>
    <row r="3703" spans="1:25" ht="13.5" customHeight="1">
      <c r="A3703" s="4"/>
      <c r="B3703" s="10"/>
      <c r="C3703" s="16"/>
      <c r="D3703" s="21"/>
      <c r="E3703" s="4"/>
      <c r="F3703" s="10"/>
      <c r="G3703" s="16"/>
      <c r="H3703" s="21"/>
      <c r="I3703" s="4"/>
      <c r="J3703" s="10"/>
      <c r="K3703" s="16"/>
      <c r="L3703" s="21"/>
      <c r="M3703" s="4"/>
      <c r="N3703" s="10"/>
      <c r="O3703" s="16"/>
      <c r="P3703" s="21"/>
      <c r="Q3703" s="26"/>
      <c r="R3703" s="40"/>
      <c r="S3703" s="40"/>
      <c r="T3703" s="40"/>
      <c r="V3703" s="26"/>
      <c r="W3703" s="40"/>
      <c r="X3703" s="40"/>
      <c r="Y3703" s="40"/>
    </row>
    <row r="3704" spans="1:25" ht="13.5" customHeight="1">
      <c r="A3704" s="5"/>
      <c r="B3704" s="11"/>
      <c r="C3704" s="17"/>
      <c r="D3704" s="22"/>
      <c r="E3704" s="5"/>
      <c r="F3704" s="11"/>
      <c r="G3704" s="17"/>
      <c r="H3704" s="22"/>
      <c r="I3704" s="5"/>
      <c r="J3704" s="11"/>
      <c r="K3704" s="17"/>
      <c r="L3704" s="22"/>
      <c r="M3704" s="5"/>
      <c r="N3704" s="11"/>
      <c r="O3704" s="17"/>
      <c r="P3704" s="22"/>
      <c r="Q3704" s="25" t="s">
        <v>36</v>
      </c>
      <c r="R3704" s="32">
        <v>67</v>
      </c>
      <c r="S3704" s="32">
        <v>71</v>
      </c>
      <c r="T3704" s="32">
        <v>138</v>
      </c>
    </row>
    <row r="3705" spans="1:25" ht="13.5" customHeight="1">
      <c r="A3705" s="6" t="s">
        <v>152</v>
      </c>
      <c r="B3705" s="12">
        <v>1</v>
      </c>
      <c r="C3705" s="18">
        <v>1</v>
      </c>
      <c r="D3705" s="23">
        <v>2</v>
      </c>
      <c r="E3705" s="6" t="s">
        <v>154</v>
      </c>
      <c r="F3705" s="12">
        <v>5</v>
      </c>
      <c r="G3705" s="18">
        <v>1</v>
      </c>
      <c r="H3705" s="23">
        <v>6</v>
      </c>
      <c r="I3705" s="6" t="s">
        <v>156</v>
      </c>
      <c r="J3705" s="12">
        <v>4</v>
      </c>
      <c r="K3705" s="18">
        <v>4</v>
      </c>
      <c r="L3705" s="23">
        <v>8</v>
      </c>
      <c r="M3705" s="6" t="s">
        <v>157</v>
      </c>
      <c r="N3705" s="12">
        <v>0</v>
      </c>
      <c r="O3705" s="18">
        <v>1</v>
      </c>
      <c r="P3705" s="23">
        <v>1</v>
      </c>
      <c r="Q3705" s="26"/>
      <c r="R3705" s="33"/>
      <c r="S3705" s="33"/>
      <c r="T3705" s="33"/>
    </row>
    <row r="3706" spans="1:25" ht="13.5" customHeight="1">
      <c r="A3706" s="4"/>
      <c r="B3706" s="10"/>
      <c r="C3706" s="16"/>
      <c r="D3706" s="21"/>
      <c r="E3706" s="4"/>
      <c r="F3706" s="10"/>
      <c r="G3706" s="16"/>
      <c r="H3706" s="21"/>
      <c r="I3706" s="4"/>
      <c r="J3706" s="10"/>
      <c r="K3706" s="16"/>
      <c r="L3706" s="21"/>
      <c r="M3706" s="4"/>
      <c r="N3706" s="10"/>
      <c r="O3706" s="16"/>
      <c r="P3706" s="21"/>
      <c r="Q3706" s="25" t="s">
        <v>153</v>
      </c>
      <c r="R3706" s="32">
        <v>49</v>
      </c>
      <c r="S3706" s="32">
        <v>52</v>
      </c>
      <c r="T3706" s="32">
        <v>51</v>
      </c>
    </row>
    <row r="3707" spans="1:25" ht="13.5" customHeight="1">
      <c r="A3707" s="5"/>
      <c r="B3707" s="11"/>
      <c r="C3707" s="17"/>
      <c r="D3707" s="22"/>
      <c r="E3707" s="5"/>
      <c r="F3707" s="11"/>
      <c r="G3707" s="17"/>
      <c r="H3707" s="22"/>
      <c r="I3707" s="5"/>
      <c r="J3707" s="11"/>
      <c r="K3707" s="17"/>
      <c r="L3707" s="22"/>
      <c r="M3707" s="5"/>
      <c r="N3707" s="11"/>
      <c r="O3707" s="17"/>
      <c r="P3707" s="22"/>
      <c r="Q3707" s="26"/>
      <c r="R3707" s="33"/>
      <c r="S3707" s="33"/>
      <c r="T3707" s="33"/>
    </row>
    <row r="3708" spans="1:25" ht="13.5" customHeight="1">
      <c r="A3708" s="6" t="s">
        <v>158</v>
      </c>
      <c r="B3708" s="12">
        <v>0</v>
      </c>
      <c r="C3708" s="18">
        <v>0</v>
      </c>
      <c r="D3708" s="23">
        <v>0</v>
      </c>
      <c r="E3708" s="6" t="s">
        <v>88</v>
      </c>
      <c r="F3708" s="12">
        <v>2</v>
      </c>
      <c r="G3708" s="18">
        <v>1</v>
      </c>
      <c r="H3708" s="23">
        <v>3</v>
      </c>
      <c r="I3708" s="6" t="s">
        <v>159</v>
      </c>
      <c r="J3708" s="12">
        <v>3</v>
      </c>
      <c r="K3708" s="18">
        <v>2</v>
      </c>
      <c r="L3708" s="23">
        <v>5</v>
      </c>
      <c r="M3708" s="6" t="s">
        <v>160</v>
      </c>
      <c r="N3708" s="12">
        <v>0</v>
      </c>
      <c r="O3708" s="18">
        <v>1</v>
      </c>
      <c r="P3708" s="23">
        <v>1</v>
      </c>
    </row>
    <row r="3709" spans="1:25" ht="13.5" customHeight="1">
      <c r="A3709" s="4"/>
      <c r="B3709" s="10"/>
      <c r="C3709" s="16"/>
      <c r="D3709" s="21"/>
      <c r="E3709" s="4"/>
      <c r="F3709" s="10"/>
      <c r="G3709" s="16"/>
      <c r="H3709" s="21"/>
      <c r="I3709" s="4"/>
      <c r="J3709" s="10"/>
      <c r="K3709" s="16"/>
      <c r="L3709" s="21"/>
      <c r="M3709" s="4"/>
      <c r="N3709" s="10"/>
      <c r="O3709" s="16"/>
      <c r="P3709" s="21"/>
      <c r="Q3709" s="27" t="s">
        <v>161</v>
      </c>
      <c r="R3709" s="34"/>
      <c r="S3709" s="34"/>
      <c r="T3709" s="34"/>
    </row>
    <row r="3710" spans="1:25" ht="13.5" customHeight="1">
      <c r="A3710" s="5"/>
      <c r="B3710" s="11"/>
      <c r="C3710" s="17"/>
      <c r="D3710" s="22"/>
      <c r="E3710" s="5"/>
      <c r="F3710" s="11"/>
      <c r="G3710" s="17"/>
      <c r="H3710" s="22"/>
      <c r="I3710" s="5"/>
      <c r="J3710" s="11"/>
      <c r="K3710" s="17"/>
      <c r="L3710" s="22"/>
      <c r="M3710" s="5"/>
      <c r="N3710" s="11"/>
      <c r="O3710" s="17"/>
      <c r="P3710" s="22"/>
      <c r="Q3710" s="25" t="s">
        <v>151</v>
      </c>
      <c r="R3710" s="32">
        <v>1</v>
      </c>
      <c r="S3710" s="32">
        <v>0</v>
      </c>
      <c r="T3710" s="32">
        <v>1</v>
      </c>
    </row>
    <row r="3711" spans="1:25" ht="13.5" customHeight="1">
      <c r="A3711" s="6" t="s">
        <v>155</v>
      </c>
      <c r="B3711" s="12">
        <v>1</v>
      </c>
      <c r="C3711" s="18">
        <v>1</v>
      </c>
      <c r="D3711" s="23">
        <v>2</v>
      </c>
      <c r="E3711" s="6" t="s">
        <v>163</v>
      </c>
      <c r="F3711" s="12">
        <v>1</v>
      </c>
      <c r="G3711" s="18">
        <v>3</v>
      </c>
      <c r="H3711" s="23">
        <v>4</v>
      </c>
      <c r="I3711" s="6" t="s">
        <v>93</v>
      </c>
      <c r="J3711" s="12">
        <v>4</v>
      </c>
      <c r="K3711" s="18">
        <v>8</v>
      </c>
      <c r="L3711" s="23">
        <v>12</v>
      </c>
      <c r="M3711" s="6" t="s">
        <v>164</v>
      </c>
      <c r="N3711" s="12">
        <v>0</v>
      </c>
      <c r="O3711" s="18">
        <v>0</v>
      </c>
      <c r="P3711" s="23">
        <v>0</v>
      </c>
      <c r="Q3711" s="26"/>
      <c r="R3711" s="33"/>
      <c r="S3711" s="33"/>
      <c r="T3711" s="33"/>
    </row>
    <row r="3712" spans="1:25" ht="13.5" customHeight="1">
      <c r="A3712" s="4"/>
      <c r="B3712" s="10"/>
      <c r="C3712" s="16"/>
      <c r="D3712" s="21"/>
      <c r="E3712" s="4"/>
      <c r="F3712" s="10"/>
      <c r="G3712" s="16"/>
      <c r="H3712" s="21"/>
      <c r="I3712" s="4"/>
      <c r="J3712" s="10"/>
      <c r="K3712" s="16"/>
      <c r="L3712" s="21"/>
      <c r="M3712" s="4"/>
      <c r="N3712" s="10"/>
      <c r="O3712" s="16"/>
      <c r="P3712" s="21"/>
    </row>
    <row r="3713" spans="1:25" ht="13.5" customHeight="1">
      <c r="A3713" s="7"/>
      <c r="B3713" s="13"/>
      <c r="C3713" s="19"/>
      <c r="D3713" s="24"/>
      <c r="E3713" s="7"/>
      <c r="F3713" s="13"/>
      <c r="G3713" s="19"/>
      <c r="H3713" s="24"/>
      <c r="I3713" s="7"/>
      <c r="J3713" s="13"/>
      <c r="K3713" s="19"/>
      <c r="L3713" s="24"/>
      <c r="M3713" s="7"/>
      <c r="N3713" s="13"/>
      <c r="O3713" s="19"/>
      <c r="P3713" s="24"/>
    </row>
    <row r="3714" spans="1:25">
      <c r="V3714" t="s">
        <v>179</v>
      </c>
    </row>
    <row r="3715" spans="1:25">
      <c r="A3715" t="s">
        <v>170</v>
      </c>
    </row>
    <row r="3716" spans="1:25">
      <c r="A3716" s="1" t="s">
        <v>5</v>
      </c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</row>
    <row r="3717" spans="1:25">
      <c r="A3717" s="2" t="s">
        <v>15</v>
      </c>
      <c r="B3717" s="8" t="s">
        <v>17</v>
      </c>
      <c r="C3717" s="14" t="s">
        <v>16</v>
      </c>
      <c r="D3717" s="2" t="s">
        <v>12</v>
      </c>
      <c r="E3717" s="2" t="s">
        <v>15</v>
      </c>
      <c r="F3717" s="8" t="s">
        <v>17</v>
      </c>
      <c r="G3717" s="14" t="s">
        <v>16</v>
      </c>
      <c r="H3717" s="2" t="s">
        <v>12</v>
      </c>
      <c r="I3717" s="2" t="s">
        <v>15</v>
      </c>
      <c r="J3717" s="8" t="s">
        <v>17</v>
      </c>
      <c r="K3717" s="14" t="s">
        <v>16</v>
      </c>
      <c r="L3717" s="2" t="s">
        <v>12</v>
      </c>
      <c r="M3717" s="2" t="s">
        <v>15</v>
      </c>
      <c r="N3717" s="8" t="s">
        <v>17</v>
      </c>
      <c r="O3717" s="14" t="s">
        <v>16</v>
      </c>
      <c r="P3717" s="2" t="s">
        <v>12</v>
      </c>
      <c r="Q3717" s="2" t="s">
        <v>15</v>
      </c>
      <c r="R3717" s="8" t="s">
        <v>17</v>
      </c>
      <c r="S3717" s="14" t="s">
        <v>16</v>
      </c>
      <c r="T3717" s="2" t="s">
        <v>12</v>
      </c>
      <c r="V3717" s="2" t="s">
        <v>9</v>
      </c>
      <c r="W3717" s="8" t="s">
        <v>17</v>
      </c>
      <c r="X3717" s="14" t="s">
        <v>16</v>
      </c>
      <c r="Y3717" s="2" t="s">
        <v>12</v>
      </c>
    </row>
    <row r="3718" spans="1:25" ht="13.5" customHeight="1">
      <c r="A3718" s="3" t="s">
        <v>19</v>
      </c>
      <c r="B3718" s="9">
        <v>0</v>
      </c>
      <c r="C3718" s="15">
        <v>0</v>
      </c>
      <c r="D3718" s="20">
        <v>0</v>
      </c>
      <c r="E3718" s="3" t="s">
        <v>2</v>
      </c>
      <c r="F3718" s="9">
        <v>0</v>
      </c>
      <c r="G3718" s="15">
        <v>0</v>
      </c>
      <c r="H3718" s="20">
        <v>0</v>
      </c>
      <c r="I3718" s="3" t="s">
        <v>20</v>
      </c>
      <c r="J3718" s="9">
        <v>0</v>
      </c>
      <c r="K3718" s="15">
        <v>0</v>
      </c>
      <c r="L3718" s="20">
        <v>0</v>
      </c>
      <c r="M3718" s="3" t="s">
        <v>21</v>
      </c>
      <c r="N3718" s="9">
        <v>0</v>
      </c>
      <c r="O3718" s="15">
        <v>0</v>
      </c>
      <c r="P3718" s="20">
        <v>0</v>
      </c>
      <c r="Q3718" s="3" t="s">
        <v>23</v>
      </c>
      <c r="R3718" s="9">
        <v>0</v>
      </c>
      <c r="S3718" s="15">
        <v>0</v>
      </c>
      <c r="T3718" s="20">
        <v>0</v>
      </c>
      <c r="V3718" s="3" t="s">
        <v>25</v>
      </c>
      <c r="W3718" s="9">
        <v>2</v>
      </c>
      <c r="X3718" s="15">
        <v>0</v>
      </c>
      <c r="Y3718" s="20">
        <v>2</v>
      </c>
    </row>
    <row r="3719" spans="1:25" ht="13.5" customHeight="1">
      <c r="A3719" s="4"/>
      <c r="B3719" s="10"/>
      <c r="C3719" s="16"/>
      <c r="D3719" s="21"/>
      <c r="E3719" s="4"/>
      <c r="F3719" s="10"/>
      <c r="G3719" s="16"/>
      <c r="H3719" s="21"/>
      <c r="I3719" s="4"/>
      <c r="J3719" s="10"/>
      <c r="K3719" s="16"/>
      <c r="L3719" s="21"/>
      <c r="M3719" s="4"/>
      <c r="N3719" s="10"/>
      <c r="O3719" s="16"/>
      <c r="P3719" s="21"/>
      <c r="Q3719" s="4"/>
      <c r="R3719" s="10"/>
      <c r="S3719" s="16"/>
      <c r="T3719" s="21"/>
      <c r="V3719" s="4"/>
      <c r="W3719" s="10"/>
      <c r="X3719" s="16"/>
      <c r="Y3719" s="21"/>
    </row>
    <row r="3720" spans="1:25" ht="13.5" customHeight="1">
      <c r="A3720" s="5"/>
      <c r="B3720" s="11"/>
      <c r="C3720" s="17"/>
      <c r="D3720" s="22"/>
      <c r="E3720" s="5"/>
      <c r="F3720" s="11"/>
      <c r="G3720" s="17"/>
      <c r="H3720" s="22"/>
      <c r="I3720" s="5"/>
      <c r="J3720" s="11"/>
      <c r="K3720" s="17"/>
      <c r="L3720" s="22"/>
      <c r="M3720" s="5"/>
      <c r="N3720" s="11"/>
      <c r="O3720" s="17"/>
      <c r="P3720" s="22"/>
      <c r="Q3720" s="5"/>
      <c r="R3720" s="11"/>
      <c r="S3720" s="17"/>
      <c r="T3720" s="22"/>
      <c r="V3720" s="5"/>
      <c r="W3720" s="11"/>
      <c r="X3720" s="17"/>
      <c r="Y3720" s="22"/>
    </row>
    <row r="3721" spans="1:25" ht="13.5" customHeight="1">
      <c r="A3721" s="6" t="s">
        <v>26</v>
      </c>
      <c r="B3721" s="12">
        <v>0</v>
      </c>
      <c r="C3721" s="18">
        <v>0</v>
      </c>
      <c r="D3721" s="23">
        <v>0</v>
      </c>
      <c r="E3721" s="6" t="s">
        <v>18</v>
      </c>
      <c r="F3721" s="12">
        <v>0</v>
      </c>
      <c r="G3721" s="18">
        <v>0</v>
      </c>
      <c r="H3721" s="23">
        <v>0</v>
      </c>
      <c r="I3721" s="6" t="s">
        <v>28</v>
      </c>
      <c r="J3721" s="12">
        <v>0</v>
      </c>
      <c r="K3721" s="18">
        <v>1</v>
      </c>
      <c r="L3721" s="23">
        <v>1</v>
      </c>
      <c r="M3721" s="6" t="s">
        <v>4</v>
      </c>
      <c r="N3721" s="12">
        <v>1</v>
      </c>
      <c r="O3721" s="18">
        <v>0</v>
      </c>
      <c r="P3721" s="23">
        <v>1</v>
      </c>
      <c r="Q3721" s="6" t="s">
        <v>33</v>
      </c>
      <c r="R3721" s="12">
        <v>0</v>
      </c>
      <c r="S3721" s="18">
        <v>0</v>
      </c>
      <c r="T3721" s="23">
        <v>0</v>
      </c>
      <c r="V3721" s="6" t="s">
        <v>37</v>
      </c>
      <c r="W3721" s="12">
        <v>1</v>
      </c>
      <c r="X3721" s="18">
        <v>4</v>
      </c>
      <c r="Y3721" s="23">
        <v>5</v>
      </c>
    </row>
    <row r="3722" spans="1:25" ht="13.5" customHeight="1">
      <c r="A3722" s="4"/>
      <c r="B3722" s="10"/>
      <c r="C3722" s="16"/>
      <c r="D3722" s="21"/>
      <c r="E3722" s="4"/>
      <c r="F3722" s="10"/>
      <c r="G3722" s="16"/>
      <c r="H3722" s="21"/>
      <c r="I3722" s="4"/>
      <c r="J3722" s="10"/>
      <c r="K3722" s="16"/>
      <c r="L3722" s="21"/>
      <c r="M3722" s="4"/>
      <c r="N3722" s="10"/>
      <c r="O3722" s="16"/>
      <c r="P3722" s="21"/>
      <c r="Q3722" s="4"/>
      <c r="R3722" s="10"/>
      <c r="S3722" s="16"/>
      <c r="T3722" s="21"/>
      <c r="V3722" s="4"/>
      <c r="W3722" s="10"/>
      <c r="X3722" s="16"/>
      <c r="Y3722" s="21"/>
    </row>
    <row r="3723" spans="1:25" ht="13.5" customHeight="1">
      <c r="A3723" s="5"/>
      <c r="B3723" s="11"/>
      <c r="C3723" s="17"/>
      <c r="D3723" s="22"/>
      <c r="E3723" s="5"/>
      <c r="F3723" s="11"/>
      <c r="G3723" s="17"/>
      <c r="H3723" s="22"/>
      <c r="I3723" s="5"/>
      <c r="J3723" s="11"/>
      <c r="K3723" s="17"/>
      <c r="L3723" s="22"/>
      <c r="M3723" s="5"/>
      <c r="N3723" s="11"/>
      <c r="O3723" s="17"/>
      <c r="P3723" s="22"/>
      <c r="Q3723" s="5"/>
      <c r="R3723" s="11"/>
      <c r="S3723" s="17"/>
      <c r="T3723" s="22"/>
      <c r="V3723" s="5"/>
      <c r="W3723" s="11"/>
      <c r="X3723" s="17"/>
      <c r="Y3723" s="22"/>
    </row>
    <row r="3724" spans="1:25" ht="13.5" customHeight="1">
      <c r="A3724" s="6" t="s">
        <v>39</v>
      </c>
      <c r="B3724" s="12">
        <v>1</v>
      </c>
      <c r="C3724" s="18">
        <v>0</v>
      </c>
      <c r="D3724" s="23">
        <v>1</v>
      </c>
      <c r="E3724" s="6" t="s">
        <v>43</v>
      </c>
      <c r="F3724" s="12">
        <v>0</v>
      </c>
      <c r="G3724" s="18">
        <v>0</v>
      </c>
      <c r="H3724" s="23">
        <v>0</v>
      </c>
      <c r="I3724" s="6" t="s">
        <v>45</v>
      </c>
      <c r="J3724" s="12">
        <v>1</v>
      </c>
      <c r="K3724" s="18">
        <v>1</v>
      </c>
      <c r="L3724" s="23">
        <v>2</v>
      </c>
      <c r="M3724" s="6" t="s">
        <v>47</v>
      </c>
      <c r="N3724" s="12">
        <v>0</v>
      </c>
      <c r="O3724" s="18">
        <v>0</v>
      </c>
      <c r="P3724" s="23">
        <v>0</v>
      </c>
      <c r="Q3724" s="6" t="s">
        <v>8</v>
      </c>
      <c r="R3724" s="12">
        <v>0</v>
      </c>
      <c r="S3724" s="18">
        <v>0</v>
      </c>
      <c r="T3724" s="23">
        <v>0</v>
      </c>
      <c r="V3724" s="6" t="s">
        <v>48</v>
      </c>
      <c r="W3724" s="12">
        <v>0</v>
      </c>
      <c r="X3724" s="18">
        <v>3</v>
      </c>
      <c r="Y3724" s="23">
        <v>3</v>
      </c>
    </row>
    <row r="3725" spans="1:25" ht="13.5" customHeight="1">
      <c r="A3725" s="4"/>
      <c r="B3725" s="10"/>
      <c r="C3725" s="16"/>
      <c r="D3725" s="21"/>
      <c r="E3725" s="4"/>
      <c r="F3725" s="10"/>
      <c r="G3725" s="16"/>
      <c r="H3725" s="21"/>
      <c r="I3725" s="4"/>
      <c r="J3725" s="10"/>
      <c r="K3725" s="16"/>
      <c r="L3725" s="21"/>
      <c r="M3725" s="4"/>
      <c r="N3725" s="10"/>
      <c r="O3725" s="16"/>
      <c r="P3725" s="21"/>
      <c r="Q3725" s="4"/>
      <c r="R3725" s="10"/>
      <c r="S3725" s="16"/>
      <c r="T3725" s="21"/>
      <c r="V3725" s="4"/>
      <c r="W3725" s="10"/>
      <c r="X3725" s="16"/>
      <c r="Y3725" s="21"/>
    </row>
    <row r="3726" spans="1:25" ht="13.5" customHeight="1">
      <c r="A3726" s="5"/>
      <c r="B3726" s="11"/>
      <c r="C3726" s="17"/>
      <c r="D3726" s="22"/>
      <c r="E3726" s="5"/>
      <c r="F3726" s="11"/>
      <c r="G3726" s="17"/>
      <c r="H3726" s="22"/>
      <c r="I3726" s="5"/>
      <c r="J3726" s="11"/>
      <c r="K3726" s="17"/>
      <c r="L3726" s="22"/>
      <c r="M3726" s="5"/>
      <c r="N3726" s="11"/>
      <c r="O3726" s="17"/>
      <c r="P3726" s="22"/>
      <c r="Q3726" s="5"/>
      <c r="R3726" s="11"/>
      <c r="S3726" s="17"/>
      <c r="T3726" s="22"/>
      <c r="V3726" s="5"/>
      <c r="W3726" s="11"/>
      <c r="X3726" s="17"/>
      <c r="Y3726" s="22"/>
    </row>
    <row r="3727" spans="1:25" ht="13.5" customHeight="1">
      <c r="A3727" s="6" t="s">
        <v>50</v>
      </c>
      <c r="B3727" s="12">
        <v>0</v>
      </c>
      <c r="C3727" s="18">
        <v>0</v>
      </c>
      <c r="D3727" s="23">
        <v>0</v>
      </c>
      <c r="E3727" s="6" t="s">
        <v>52</v>
      </c>
      <c r="F3727" s="12">
        <v>0</v>
      </c>
      <c r="G3727" s="18">
        <v>0</v>
      </c>
      <c r="H3727" s="23">
        <v>0</v>
      </c>
      <c r="I3727" s="6" t="s">
        <v>42</v>
      </c>
      <c r="J3727" s="12">
        <v>0</v>
      </c>
      <c r="K3727" s="18">
        <v>1</v>
      </c>
      <c r="L3727" s="23">
        <v>1</v>
      </c>
      <c r="M3727" s="6" t="s">
        <v>54</v>
      </c>
      <c r="N3727" s="12">
        <v>0</v>
      </c>
      <c r="O3727" s="18">
        <v>0</v>
      </c>
      <c r="P3727" s="23">
        <v>0</v>
      </c>
      <c r="Q3727" s="6" t="s">
        <v>55</v>
      </c>
      <c r="R3727" s="12">
        <v>0</v>
      </c>
      <c r="S3727" s="18">
        <v>0</v>
      </c>
      <c r="T3727" s="23">
        <v>0</v>
      </c>
      <c r="V3727" s="6" t="s">
        <v>32</v>
      </c>
      <c r="W3727" s="12">
        <v>0</v>
      </c>
      <c r="X3727" s="18">
        <v>1</v>
      </c>
      <c r="Y3727" s="23">
        <v>1</v>
      </c>
    </row>
    <row r="3728" spans="1:25" ht="13.5" customHeight="1">
      <c r="A3728" s="4"/>
      <c r="B3728" s="10"/>
      <c r="C3728" s="16"/>
      <c r="D3728" s="21"/>
      <c r="E3728" s="4"/>
      <c r="F3728" s="10"/>
      <c r="G3728" s="16"/>
      <c r="H3728" s="21"/>
      <c r="I3728" s="4"/>
      <c r="J3728" s="10"/>
      <c r="K3728" s="16"/>
      <c r="L3728" s="21"/>
      <c r="M3728" s="4"/>
      <c r="N3728" s="10"/>
      <c r="O3728" s="16"/>
      <c r="P3728" s="21"/>
      <c r="Q3728" s="4"/>
      <c r="R3728" s="10"/>
      <c r="S3728" s="16"/>
      <c r="T3728" s="21"/>
      <c r="V3728" s="4"/>
      <c r="W3728" s="10"/>
      <c r="X3728" s="16"/>
      <c r="Y3728" s="21"/>
    </row>
    <row r="3729" spans="1:25" ht="13.5" customHeight="1">
      <c r="A3729" s="5"/>
      <c r="B3729" s="11"/>
      <c r="C3729" s="17"/>
      <c r="D3729" s="22"/>
      <c r="E3729" s="5"/>
      <c r="F3729" s="11"/>
      <c r="G3729" s="17"/>
      <c r="H3729" s="22"/>
      <c r="I3729" s="5"/>
      <c r="J3729" s="11"/>
      <c r="K3729" s="17"/>
      <c r="L3729" s="22"/>
      <c r="M3729" s="5"/>
      <c r="N3729" s="11"/>
      <c r="O3729" s="17"/>
      <c r="P3729" s="22"/>
      <c r="Q3729" s="5"/>
      <c r="R3729" s="11"/>
      <c r="S3729" s="17"/>
      <c r="T3729" s="22"/>
      <c r="V3729" s="5"/>
      <c r="W3729" s="11"/>
      <c r="X3729" s="17"/>
      <c r="Y3729" s="22"/>
    </row>
    <row r="3730" spans="1:25" ht="13.5" customHeight="1">
      <c r="A3730" s="6" t="s">
        <v>56</v>
      </c>
      <c r="B3730" s="12">
        <v>1</v>
      </c>
      <c r="C3730" s="18">
        <v>0</v>
      </c>
      <c r="D3730" s="23">
        <v>1</v>
      </c>
      <c r="E3730" s="6" t="s">
        <v>58</v>
      </c>
      <c r="F3730" s="12">
        <v>0</v>
      </c>
      <c r="G3730" s="18">
        <v>0</v>
      </c>
      <c r="H3730" s="23">
        <v>0</v>
      </c>
      <c r="I3730" s="6" t="s">
        <v>61</v>
      </c>
      <c r="J3730" s="12">
        <v>0</v>
      </c>
      <c r="K3730" s="18">
        <v>0</v>
      </c>
      <c r="L3730" s="23">
        <v>0</v>
      </c>
      <c r="M3730" s="6" t="s">
        <v>3</v>
      </c>
      <c r="N3730" s="12">
        <v>1</v>
      </c>
      <c r="O3730" s="18">
        <v>0</v>
      </c>
      <c r="P3730" s="23">
        <v>1</v>
      </c>
      <c r="Q3730" s="6" t="s">
        <v>63</v>
      </c>
      <c r="R3730" s="12">
        <v>0</v>
      </c>
      <c r="S3730" s="18">
        <v>0</v>
      </c>
      <c r="T3730" s="23">
        <v>0</v>
      </c>
      <c r="V3730" s="6" t="s">
        <v>64</v>
      </c>
      <c r="W3730" s="12">
        <v>2</v>
      </c>
      <c r="X3730" s="18">
        <v>1</v>
      </c>
      <c r="Y3730" s="23">
        <v>3</v>
      </c>
    </row>
    <row r="3731" spans="1:25" ht="13.5" customHeight="1">
      <c r="A3731" s="4"/>
      <c r="B3731" s="10"/>
      <c r="C3731" s="16"/>
      <c r="D3731" s="21"/>
      <c r="E3731" s="4"/>
      <c r="F3731" s="10"/>
      <c r="G3731" s="16"/>
      <c r="H3731" s="21"/>
      <c r="I3731" s="4"/>
      <c r="J3731" s="10"/>
      <c r="K3731" s="16"/>
      <c r="L3731" s="21"/>
      <c r="M3731" s="4"/>
      <c r="N3731" s="10"/>
      <c r="O3731" s="16"/>
      <c r="P3731" s="21"/>
      <c r="Q3731" s="4"/>
      <c r="R3731" s="10"/>
      <c r="S3731" s="16"/>
      <c r="T3731" s="21"/>
      <c r="V3731" s="4"/>
      <c r="W3731" s="10"/>
      <c r="X3731" s="16"/>
      <c r="Y3731" s="21"/>
    </row>
    <row r="3732" spans="1:25" ht="13.5" customHeight="1">
      <c r="A3732" s="5"/>
      <c r="B3732" s="11"/>
      <c r="C3732" s="17"/>
      <c r="D3732" s="22"/>
      <c r="E3732" s="5"/>
      <c r="F3732" s="11"/>
      <c r="G3732" s="17"/>
      <c r="H3732" s="22"/>
      <c r="I3732" s="5"/>
      <c r="J3732" s="11"/>
      <c r="K3732" s="17"/>
      <c r="L3732" s="22"/>
      <c r="M3732" s="5"/>
      <c r="N3732" s="11"/>
      <c r="O3732" s="17"/>
      <c r="P3732" s="22"/>
      <c r="Q3732" s="5"/>
      <c r="R3732" s="11"/>
      <c r="S3732" s="17"/>
      <c r="T3732" s="22"/>
      <c r="V3732" s="5"/>
      <c r="W3732" s="11"/>
      <c r="X3732" s="17"/>
      <c r="Y3732" s="22"/>
    </row>
    <row r="3733" spans="1:25" ht="13.5" customHeight="1">
      <c r="A3733" s="6" t="s">
        <v>66</v>
      </c>
      <c r="B3733" s="12">
        <v>1</v>
      </c>
      <c r="C3733" s="18">
        <v>0</v>
      </c>
      <c r="D3733" s="23">
        <v>1</v>
      </c>
      <c r="E3733" s="6" t="s">
        <v>67</v>
      </c>
      <c r="F3733" s="12">
        <v>0</v>
      </c>
      <c r="G3733" s="18">
        <v>0</v>
      </c>
      <c r="H3733" s="23">
        <v>0</v>
      </c>
      <c r="I3733" s="6" t="s">
        <v>41</v>
      </c>
      <c r="J3733" s="12">
        <v>2</v>
      </c>
      <c r="K3733" s="18">
        <v>0</v>
      </c>
      <c r="L3733" s="23">
        <v>2</v>
      </c>
      <c r="M3733" s="6" t="s">
        <v>70</v>
      </c>
      <c r="N3733" s="12">
        <v>0</v>
      </c>
      <c r="O3733" s="18">
        <v>1</v>
      </c>
      <c r="P3733" s="23">
        <v>1</v>
      </c>
      <c r="Q3733" s="6" t="s">
        <v>71</v>
      </c>
      <c r="R3733" s="12">
        <v>0</v>
      </c>
      <c r="S3733" s="18">
        <v>0</v>
      </c>
      <c r="T3733" s="23">
        <v>0</v>
      </c>
      <c r="V3733" s="6" t="s">
        <v>72</v>
      </c>
      <c r="W3733" s="12">
        <v>0</v>
      </c>
      <c r="X3733" s="18">
        <v>0</v>
      </c>
      <c r="Y3733" s="23">
        <v>0</v>
      </c>
    </row>
    <row r="3734" spans="1:25" ht="13.5" customHeight="1">
      <c r="A3734" s="4"/>
      <c r="B3734" s="10"/>
      <c r="C3734" s="16"/>
      <c r="D3734" s="21"/>
      <c r="E3734" s="4"/>
      <c r="F3734" s="10"/>
      <c r="G3734" s="16"/>
      <c r="H3734" s="21"/>
      <c r="I3734" s="4"/>
      <c r="J3734" s="10"/>
      <c r="K3734" s="16"/>
      <c r="L3734" s="21"/>
      <c r="M3734" s="4"/>
      <c r="N3734" s="10"/>
      <c r="O3734" s="16"/>
      <c r="P3734" s="21"/>
      <c r="Q3734" s="4"/>
      <c r="R3734" s="10"/>
      <c r="S3734" s="16"/>
      <c r="T3734" s="21"/>
      <c r="V3734" s="4"/>
      <c r="W3734" s="10"/>
      <c r="X3734" s="16"/>
      <c r="Y3734" s="21"/>
    </row>
    <row r="3735" spans="1:25" ht="13.5" customHeight="1">
      <c r="A3735" s="5"/>
      <c r="B3735" s="11"/>
      <c r="C3735" s="17"/>
      <c r="D3735" s="22"/>
      <c r="E3735" s="5"/>
      <c r="F3735" s="11"/>
      <c r="G3735" s="17"/>
      <c r="H3735" s="22"/>
      <c r="I3735" s="5"/>
      <c r="J3735" s="11"/>
      <c r="K3735" s="17"/>
      <c r="L3735" s="22"/>
      <c r="M3735" s="5"/>
      <c r="N3735" s="11"/>
      <c r="O3735" s="17"/>
      <c r="P3735" s="22"/>
      <c r="Q3735" s="5"/>
      <c r="R3735" s="11"/>
      <c r="S3735" s="17"/>
      <c r="T3735" s="22"/>
      <c r="V3735" s="5"/>
      <c r="W3735" s="11"/>
      <c r="X3735" s="17"/>
      <c r="Y3735" s="22"/>
    </row>
    <row r="3736" spans="1:25" ht="13.5" customHeight="1">
      <c r="A3736" s="6" t="s">
        <v>73</v>
      </c>
      <c r="B3736" s="12">
        <v>0</v>
      </c>
      <c r="C3736" s="18">
        <v>1</v>
      </c>
      <c r="D3736" s="23">
        <v>1</v>
      </c>
      <c r="E3736" s="6" t="s">
        <v>13</v>
      </c>
      <c r="F3736" s="12">
        <v>0</v>
      </c>
      <c r="G3736" s="18">
        <v>0</v>
      </c>
      <c r="H3736" s="23">
        <v>0</v>
      </c>
      <c r="I3736" s="6" t="s">
        <v>49</v>
      </c>
      <c r="J3736" s="12">
        <v>2</v>
      </c>
      <c r="K3736" s="18">
        <v>0</v>
      </c>
      <c r="L3736" s="23">
        <v>2</v>
      </c>
      <c r="M3736" s="6" t="s">
        <v>60</v>
      </c>
      <c r="N3736" s="12">
        <v>0</v>
      </c>
      <c r="O3736" s="18">
        <v>0</v>
      </c>
      <c r="P3736" s="23">
        <v>0</v>
      </c>
      <c r="Q3736" s="6" t="s">
        <v>57</v>
      </c>
      <c r="R3736" s="12">
        <v>0</v>
      </c>
      <c r="S3736" s="18">
        <v>0</v>
      </c>
      <c r="T3736" s="23">
        <v>0</v>
      </c>
      <c r="V3736" s="6" t="s">
        <v>10</v>
      </c>
      <c r="W3736" s="12">
        <v>2</v>
      </c>
      <c r="X3736" s="18">
        <v>0</v>
      </c>
      <c r="Y3736" s="23">
        <v>2</v>
      </c>
    </row>
    <row r="3737" spans="1:25" ht="13.5" customHeight="1">
      <c r="A3737" s="4"/>
      <c r="B3737" s="10"/>
      <c r="C3737" s="16"/>
      <c r="D3737" s="21"/>
      <c r="E3737" s="4"/>
      <c r="F3737" s="10"/>
      <c r="G3737" s="16"/>
      <c r="H3737" s="21"/>
      <c r="I3737" s="4"/>
      <c r="J3737" s="10"/>
      <c r="K3737" s="16"/>
      <c r="L3737" s="21"/>
      <c r="M3737" s="4"/>
      <c r="N3737" s="10"/>
      <c r="O3737" s="16"/>
      <c r="P3737" s="21"/>
      <c r="Q3737" s="4"/>
      <c r="R3737" s="10"/>
      <c r="S3737" s="16"/>
      <c r="T3737" s="21"/>
      <c r="V3737" s="4"/>
      <c r="W3737" s="10"/>
      <c r="X3737" s="16"/>
      <c r="Y3737" s="21"/>
    </row>
    <row r="3738" spans="1:25" ht="13.5" customHeight="1">
      <c r="A3738" s="5"/>
      <c r="B3738" s="11"/>
      <c r="C3738" s="17"/>
      <c r="D3738" s="22"/>
      <c r="E3738" s="5"/>
      <c r="F3738" s="11"/>
      <c r="G3738" s="17"/>
      <c r="H3738" s="22"/>
      <c r="I3738" s="5"/>
      <c r="J3738" s="11"/>
      <c r="K3738" s="17"/>
      <c r="L3738" s="22"/>
      <c r="M3738" s="5"/>
      <c r="N3738" s="11"/>
      <c r="O3738" s="17"/>
      <c r="P3738" s="22"/>
      <c r="Q3738" s="5"/>
      <c r="R3738" s="11"/>
      <c r="S3738" s="17"/>
      <c r="T3738" s="22"/>
      <c r="V3738" s="5"/>
      <c r="W3738" s="11"/>
      <c r="X3738" s="17"/>
      <c r="Y3738" s="22"/>
    </row>
    <row r="3739" spans="1:25" ht="13.5" customHeight="1">
      <c r="A3739" s="6" t="s">
        <v>62</v>
      </c>
      <c r="B3739" s="12">
        <v>0</v>
      </c>
      <c r="C3739" s="18">
        <v>1</v>
      </c>
      <c r="D3739" s="23">
        <v>1</v>
      </c>
      <c r="E3739" s="6" t="s">
        <v>30</v>
      </c>
      <c r="F3739" s="12">
        <v>1</v>
      </c>
      <c r="G3739" s="18">
        <v>0</v>
      </c>
      <c r="H3739" s="23">
        <v>1</v>
      </c>
      <c r="I3739" s="6" t="s">
        <v>74</v>
      </c>
      <c r="J3739" s="12">
        <v>0</v>
      </c>
      <c r="K3739" s="18">
        <v>0</v>
      </c>
      <c r="L3739" s="23">
        <v>0</v>
      </c>
      <c r="M3739" s="6" t="s">
        <v>68</v>
      </c>
      <c r="N3739" s="12">
        <v>0</v>
      </c>
      <c r="O3739" s="18">
        <v>0</v>
      </c>
      <c r="P3739" s="23">
        <v>0</v>
      </c>
      <c r="Q3739" s="6" t="s">
        <v>35</v>
      </c>
      <c r="R3739" s="12">
        <v>0</v>
      </c>
      <c r="S3739" s="18">
        <v>0</v>
      </c>
      <c r="T3739" s="23">
        <v>0</v>
      </c>
      <c r="V3739" s="6" t="s">
        <v>75</v>
      </c>
      <c r="W3739" s="12">
        <v>1</v>
      </c>
      <c r="X3739" s="18">
        <v>3</v>
      </c>
      <c r="Y3739" s="23">
        <v>4</v>
      </c>
    </row>
    <row r="3740" spans="1:25" ht="13.5" customHeight="1">
      <c r="A3740" s="4"/>
      <c r="B3740" s="10"/>
      <c r="C3740" s="16"/>
      <c r="D3740" s="21"/>
      <c r="E3740" s="4"/>
      <c r="F3740" s="10"/>
      <c r="G3740" s="16"/>
      <c r="H3740" s="21"/>
      <c r="I3740" s="4"/>
      <c r="J3740" s="10"/>
      <c r="K3740" s="16"/>
      <c r="L3740" s="21"/>
      <c r="M3740" s="4"/>
      <c r="N3740" s="10"/>
      <c r="O3740" s="16"/>
      <c r="P3740" s="21"/>
      <c r="Q3740" s="4"/>
      <c r="R3740" s="10"/>
      <c r="S3740" s="16"/>
      <c r="T3740" s="21"/>
      <c r="V3740" s="4"/>
      <c r="W3740" s="10"/>
      <c r="X3740" s="16"/>
      <c r="Y3740" s="21"/>
    </row>
    <row r="3741" spans="1:25" ht="13.5" customHeight="1">
      <c r="A3741" s="5"/>
      <c r="B3741" s="11"/>
      <c r="C3741" s="17"/>
      <c r="D3741" s="22"/>
      <c r="E3741" s="5"/>
      <c r="F3741" s="11"/>
      <c r="G3741" s="17"/>
      <c r="H3741" s="22"/>
      <c r="I3741" s="5"/>
      <c r="J3741" s="11"/>
      <c r="K3741" s="17"/>
      <c r="L3741" s="22"/>
      <c r="M3741" s="5"/>
      <c r="N3741" s="11"/>
      <c r="O3741" s="17"/>
      <c r="P3741" s="22"/>
      <c r="Q3741" s="5"/>
      <c r="R3741" s="11"/>
      <c r="S3741" s="17"/>
      <c r="T3741" s="22"/>
      <c r="V3741" s="5"/>
      <c r="W3741" s="11"/>
      <c r="X3741" s="17"/>
      <c r="Y3741" s="22"/>
    </row>
    <row r="3742" spans="1:25" ht="13.5" customHeight="1">
      <c r="A3742" s="6" t="s">
        <v>53</v>
      </c>
      <c r="B3742" s="12">
        <v>0</v>
      </c>
      <c r="C3742" s="18">
        <v>1</v>
      </c>
      <c r="D3742" s="23">
        <v>1</v>
      </c>
      <c r="E3742" s="6" t="s">
        <v>24</v>
      </c>
      <c r="F3742" s="12">
        <v>1</v>
      </c>
      <c r="G3742" s="18">
        <v>0</v>
      </c>
      <c r="H3742" s="23">
        <v>1</v>
      </c>
      <c r="I3742" s="6" t="s">
        <v>77</v>
      </c>
      <c r="J3742" s="12">
        <v>1</v>
      </c>
      <c r="K3742" s="18">
        <v>1</v>
      </c>
      <c r="L3742" s="23">
        <v>2</v>
      </c>
      <c r="M3742" s="6" t="s">
        <v>44</v>
      </c>
      <c r="N3742" s="12">
        <v>0</v>
      </c>
      <c r="O3742" s="18">
        <v>1</v>
      </c>
      <c r="P3742" s="23">
        <v>1</v>
      </c>
      <c r="Q3742" s="6" t="s">
        <v>46</v>
      </c>
      <c r="R3742" s="12">
        <v>0</v>
      </c>
      <c r="S3742" s="18">
        <v>0</v>
      </c>
      <c r="T3742" s="23">
        <v>0</v>
      </c>
      <c r="V3742" s="6" t="s">
        <v>29</v>
      </c>
      <c r="W3742" s="12">
        <v>2</v>
      </c>
      <c r="X3742" s="18">
        <v>1</v>
      </c>
      <c r="Y3742" s="23">
        <v>3</v>
      </c>
    </row>
    <row r="3743" spans="1:25" ht="13.5" customHeight="1">
      <c r="A3743" s="4"/>
      <c r="B3743" s="10"/>
      <c r="C3743" s="16"/>
      <c r="D3743" s="21"/>
      <c r="E3743" s="4"/>
      <c r="F3743" s="10"/>
      <c r="G3743" s="16"/>
      <c r="H3743" s="21"/>
      <c r="I3743" s="4"/>
      <c r="J3743" s="10"/>
      <c r="K3743" s="16"/>
      <c r="L3743" s="21"/>
      <c r="M3743" s="4"/>
      <c r="N3743" s="10"/>
      <c r="O3743" s="16"/>
      <c r="P3743" s="21"/>
      <c r="Q3743" s="4"/>
      <c r="R3743" s="10"/>
      <c r="S3743" s="16"/>
      <c r="T3743" s="21"/>
      <c r="V3743" s="4"/>
      <c r="W3743" s="10"/>
      <c r="X3743" s="16"/>
      <c r="Y3743" s="21"/>
    </row>
    <row r="3744" spans="1:25" ht="13.5" customHeight="1">
      <c r="A3744" s="5"/>
      <c r="B3744" s="11"/>
      <c r="C3744" s="17"/>
      <c r="D3744" s="22"/>
      <c r="E3744" s="5"/>
      <c r="F3744" s="11"/>
      <c r="G3744" s="17"/>
      <c r="H3744" s="22"/>
      <c r="I3744" s="5"/>
      <c r="J3744" s="11"/>
      <c r="K3744" s="17"/>
      <c r="L3744" s="22"/>
      <c r="M3744" s="5"/>
      <c r="N3744" s="11"/>
      <c r="O3744" s="17"/>
      <c r="P3744" s="22"/>
      <c r="Q3744" s="5"/>
      <c r="R3744" s="11"/>
      <c r="S3744" s="17"/>
      <c r="T3744" s="22"/>
      <c r="V3744" s="5"/>
      <c r="W3744" s="11"/>
      <c r="X3744" s="17"/>
      <c r="Y3744" s="22"/>
    </row>
    <row r="3745" spans="1:25" ht="13.5" customHeight="1">
      <c r="A3745" s="6" t="s">
        <v>78</v>
      </c>
      <c r="B3745" s="12">
        <v>0</v>
      </c>
      <c r="C3745" s="18">
        <v>1</v>
      </c>
      <c r="D3745" s="23">
        <v>1</v>
      </c>
      <c r="E3745" s="6" t="s">
        <v>79</v>
      </c>
      <c r="F3745" s="12">
        <v>0</v>
      </c>
      <c r="G3745" s="18">
        <v>0</v>
      </c>
      <c r="H3745" s="23">
        <v>0</v>
      </c>
      <c r="I3745" s="6" t="s">
        <v>7</v>
      </c>
      <c r="J3745" s="12">
        <v>0</v>
      </c>
      <c r="K3745" s="18">
        <v>0</v>
      </c>
      <c r="L3745" s="23">
        <v>0</v>
      </c>
      <c r="M3745" s="6" t="s">
        <v>59</v>
      </c>
      <c r="N3745" s="12">
        <v>0</v>
      </c>
      <c r="O3745" s="18">
        <v>1</v>
      </c>
      <c r="P3745" s="23">
        <v>1</v>
      </c>
      <c r="Q3745" s="6" t="s">
        <v>80</v>
      </c>
      <c r="R3745" s="12">
        <v>0</v>
      </c>
      <c r="S3745" s="18">
        <v>0</v>
      </c>
      <c r="T3745" s="23">
        <v>0</v>
      </c>
      <c r="V3745" s="6" t="s">
        <v>82</v>
      </c>
      <c r="W3745" s="12">
        <v>4</v>
      </c>
      <c r="X3745" s="18">
        <v>2</v>
      </c>
      <c r="Y3745" s="23">
        <v>6</v>
      </c>
    </row>
    <row r="3746" spans="1:25" ht="13.5" customHeight="1">
      <c r="A3746" s="4"/>
      <c r="B3746" s="10"/>
      <c r="C3746" s="16"/>
      <c r="D3746" s="21"/>
      <c r="E3746" s="4"/>
      <c r="F3746" s="10"/>
      <c r="G3746" s="16"/>
      <c r="H3746" s="21"/>
      <c r="I3746" s="4"/>
      <c r="J3746" s="10"/>
      <c r="K3746" s="16"/>
      <c r="L3746" s="21"/>
      <c r="M3746" s="4"/>
      <c r="N3746" s="10"/>
      <c r="O3746" s="16"/>
      <c r="P3746" s="21"/>
      <c r="Q3746" s="4"/>
      <c r="R3746" s="10"/>
      <c r="S3746" s="16"/>
      <c r="T3746" s="21"/>
      <c r="V3746" s="4"/>
      <c r="W3746" s="10"/>
      <c r="X3746" s="16"/>
      <c r="Y3746" s="21"/>
    </row>
    <row r="3747" spans="1:25" ht="13.5" customHeight="1">
      <c r="A3747" s="5"/>
      <c r="B3747" s="11"/>
      <c r="C3747" s="17"/>
      <c r="D3747" s="22"/>
      <c r="E3747" s="5"/>
      <c r="F3747" s="11"/>
      <c r="G3747" s="17"/>
      <c r="H3747" s="22"/>
      <c r="I3747" s="5"/>
      <c r="J3747" s="11"/>
      <c r="K3747" s="17"/>
      <c r="L3747" s="22"/>
      <c r="M3747" s="5"/>
      <c r="N3747" s="11"/>
      <c r="O3747" s="17"/>
      <c r="P3747" s="22"/>
      <c r="Q3747" s="5"/>
      <c r="R3747" s="11"/>
      <c r="S3747" s="17"/>
      <c r="T3747" s="22"/>
      <c r="V3747" s="5"/>
      <c r="W3747" s="11"/>
      <c r="X3747" s="17"/>
      <c r="Y3747" s="22"/>
    </row>
    <row r="3748" spans="1:25" ht="13.5" customHeight="1">
      <c r="A3748" s="6" t="s">
        <v>83</v>
      </c>
      <c r="B3748" s="12">
        <v>0</v>
      </c>
      <c r="C3748" s="18">
        <v>0</v>
      </c>
      <c r="D3748" s="23">
        <v>0</v>
      </c>
      <c r="E3748" s="6" t="s">
        <v>85</v>
      </c>
      <c r="F3748" s="12">
        <v>0</v>
      </c>
      <c r="G3748" s="18">
        <v>1</v>
      </c>
      <c r="H3748" s="23">
        <v>1</v>
      </c>
      <c r="I3748" s="6" t="s">
        <v>86</v>
      </c>
      <c r="J3748" s="12">
        <v>1</v>
      </c>
      <c r="K3748" s="18">
        <v>1</v>
      </c>
      <c r="L3748" s="23">
        <v>2</v>
      </c>
      <c r="M3748" s="6" t="s">
        <v>69</v>
      </c>
      <c r="N3748" s="12">
        <v>0</v>
      </c>
      <c r="O3748" s="18">
        <v>0</v>
      </c>
      <c r="P3748" s="23">
        <v>0</v>
      </c>
      <c r="Q3748" s="6" t="s">
        <v>87</v>
      </c>
      <c r="R3748" s="12">
        <v>0</v>
      </c>
      <c r="S3748" s="18">
        <v>0</v>
      </c>
      <c r="T3748" s="23">
        <v>0</v>
      </c>
      <c r="V3748" s="6" t="s">
        <v>51</v>
      </c>
      <c r="W3748" s="12">
        <v>1</v>
      </c>
      <c r="X3748" s="18">
        <v>3</v>
      </c>
      <c r="Y3748" s="23">
        <v>4</v>
      </c>
    </row>
    <row r="3749" spans="1:25" ht="13.5" customHeight="1">
      <c r="A3749" s="4"/>
      <c r="B3749" s="10"/>
      <c r="C3749" s="16"/>
      <c r="D3749" s="21"/>
      <c r="E3749" s="4"/>
      <c r="F3749" s="10"/>
      <c r="G3749" s="16"/>
      <c r="H3749" s="21"/>
      <c r="I3749" s="4"/>
      <c r="J3749" s="10"/>
      <c r="K3749" s="16"/>
      <c r="L3749" s="21"/>
      <c r="M3749" s="4"/>
      <c r="N3749" s="10"/>
      <c r="O3749" s="16"/>
      <c r="P3749" s="21"/>
      <c r="Q3749" s="4"/>
      <c r="R3749" s="10"/>
      <c r="S3749" s="16"/>
      <c r="T3749" s="21"/>
      <c r="V3749" s="4"/>
      <c r="W3749" s="10"/>
      <c r="X3749" s="16"/>
      <c r="Y3749" s="21"/>
    </row>
    <row r="3750" spans="1:25" ht="13.5" customHeight="1">
      <c r="A3750" s="5"/>
      <c r="B3750" s="11"/>
      <c r="C3750" s="17"/>
      <c r="D3750" s="22"/>
      <c r="E3750" s="5"/>
      <c r="F3750" s="11"/>
      <c r="G3750" s="17"/>
      <c r="H3750" s="22"/>
      <c r="I3750" s="5"/>
      <c r="J3750" s="11"/>
      <c r="K3750" s="17"/>
      <c r="L3750" s="22"/>
      <c r="M3750" s="5"/>
      <c r="N3750" s="11"/>
      <c r="O3750" s="17"/>
      <c r="P3750" s="22"/>
      <c r="Q3750" s="5"/>
      <c r="R3750" s="11"/>
      <c r="S3750" s="17"/>
      <c r="T3750" s="22"/>
      <c r="V3750" s="5"/>
      <c r="W3750" s="11"/>
      <c r="X3750" s="17"/>
      <c r="Y3750" s="22"/>
    </row>
    <row r="3751" spans="1:25" ht="13.5" customHeight="1">
      <c r="A3751" s="6" t="s">
        <v>89</v>
      </c>
      <c r="B3751" s="12">
        <v>0</v>
      </c>
      <c r="C3751" s="18">
        <v>0</v>
      </c>
      <c r="D3751" s="23">
        <v>0</v>
      </c>
      <c r="E3751" s="6" t="s">
        <v>91</v>
      </c>
      <c r="F3751" s="12">
        <v>0</v>
      </c>
      <c r="G3751" s="18">
        <v>0</v>
      </c>
      <c r="H3751" s="23">
        <v>0</v>
      </c>
      <c r="I3751" s="6" t="s">
        <v>92</v>
      </c>
      <c r="J3751" s="12">
        <v>0</v>
      </c>
      <c r="K3751" s="18">
        <v>0</v>
      </c>
      <c r="L3751" s="23">
        <v>0</v>
      </c>
      <c r="M3751" s="6" t="s">
        <v>94</v>
      </c>
      <c r="N3751" s="12">
        <v>0</v>
      </c>
      <c r="O3751" s="18">
        <v>0</v>
      </c>
      <c r="P3751" s="23">
        <v>0</v>
      </c>
      <c r="Q3751" s="6" t="s">
        <v>95</v>
      </c>
      <c r="R3751" s="12">
        <v>0</v>
      </c>
      <c r="S3751" s="18">
        <v>0</v>
      </c>
      <c r="T3751" s="23">
        <v>0</v>
      </c>
      <c r="V3751" s="6" t="s">
        <v>96</v>
      </c>
      <c r="W3751" s="12">
        <v>5</v>
      </c>
      <c r="X3751" s="18">
        <v>1</v>
      </c>
      <c r="Y3751" s="23">
        <v>6</v>
      </c>
    </row>
    <row r="3752" spans="1:25" ht="13.5" customHeight="1">
      <c r="A3752" s="4"/>
      <c r="B3752" s="10"/>
      <c r="C3752" s="16"/>
      <c r="D3752" s="21"/>
      <c r="E3752" s="4"/>
      <c r="F3752" s="10"/>
      <c r="G3752" s="16"/>
      <c r="H3752" s="21"/>
      <c r="I3752" s="4"/>
      <c r="J3752" s="10"/>
      <c r="K3752" s="16"/>
      <c r="L3752" s="21"/>
      <c r="M3752" s="4"/>
      <c r="N3752" s="10"/>
      <c r="O3752" s="16"/>
      <c r="P3752" s="21"/>
      <c r="Q3752" s="4"/>
      <c r="R3752" s="10"/>
      <c r="S3752" s="16"/>
      <c r="T3752" s="21"/>
      <c r="V3752" s="4"/>
      <c r="W3752" s="10"/>
      <c r="X3752" s="16"/>
      <c r="Y3752" s="21"/>
    </row>
    <row r="3753" spans="1:25" ht="13.5" customHeight="1">
      <c r="A3753" s="5"/>
      <c r="B3753" s="11"/>
      <c r="C3753" s="17"/>
      <c r="D3753" s="22"/>
      <c r="E3753" s="5"/>
      <c r="F3753" s="11"/>
      <c r="G3753" s="17"/>
      <c r="H3753" s="22"/>
      <c r="I3753" s="5"/>
      <c r="J3753" s="11"/>
      <c r="K3753" s="17"/>
      <c r="L3753" s="22"/>
      <c r="M3753" s="5"/>
      <c r="N3753" s="11"/>
      <c r="O3753" s="17"/>
      <c r="P3753" s="22"/>
      <c r="Q3753" s="5"/>
      <c r="R3753" s="11"/>
      <c r="S3753" s="17"/>
      <c r="T3753" s="22"/>
      <c r="V3753" s="5"/>
      <c r="W3753" s="11"/>
      <c r="X3753" s="17"/>
      <c r="Y3753" s="22"/>
    </row>
    <row r="3754" spans="1:25" ht="13.5" customHeight="1">
      <c r="A3754" s="6" t="s">
        <v>40</v>
      </c>
      <c r="B3754" s="12">
        <v>0</v>
      </c>
      <c r="C3754" s="18">
        <v>2</v>
      </c>
      <c r="D3754" s="23">
        <v>2</v>
      </c>
      <c r="E3754" s="6" t="s">
        <v>97</v>
      </c>
      <c r="F3754" s="12">
        <v>1</v>
      </c>
      <c r="G3754" s="18">
        <v>0</v>
      </c>
      <c r="H3754" s="23">
        <v>1</v>
      </c>
      <c r="I3754" s="6" t="s">
        <v>98</v>
      </c>
      <c r="J3754" s="12">
        <v>0</v>
      </c>
      <c r="K3754" s="18">
        <v>0</v>
      </c>
      <c r="L3754" s="23">
        <v>0</v>
      </c>
      <c r="M3754" s="6" t="s">
        <v>99</v>
      </c>
      <c r="N3754" s="12">
        <v>0</v>
      </c>
      <c r="O3754" s="18">
        <v>0</v>
      </c>
      <c r="P3754" s="23">
        <v>0</v>
      </c>
      <c r="Q3754" s="6" t="s">
        <v>100</v>
      </c>
      <c r="R3754" s="12">
        <v>0</v>
      </c>
      <c r="S3754" s="18">
        <v>0</v>
      </c>
      <c r="T3754" s="23">
        <v>0</v>
      </c>
      <c r="V3754" s="6" t="s">
        <v>101</v>
      </c>
      <c r="W3754" s="12">
        <v>2</v>
      </c>
      <c r="X3754" s="18">
        <v>3</v>
      </c>
      <c r="Y3754" s="23">
        <v>5</v>
      </c>
    </row>
    <row r="3755" spans="1:25" ht="13.5" customHeight="1">
      <c r="A3755" s="4"/>
      <c r="B3755" s="10"/>
      <c r="C3755" s="16"/>
      <c r="D3755" s="21"/>
      <c r="E3755" s="4"/>
      <c r="F3755" s="10"/>
      <c r="G3755" s="16"/>
      <c r="H3755" s="21"/>
      <c r="I3755" s="4"/>
      <c r="J3755" s="10"/>
      <c r="K3755" s="16"/>
      <c r="L3755" s="21"/>
      <c r="M3755" s="4"/>
      <c r="N3755" s="10"/>
      <c r="O3755" s="16"/>
      <c r="P3755" s="21"/>
      <c r="Q3755" s="4"/>
      <c r="R3755" s="10"/>
      <c r="S3755" s="16"/>
      <c r="T3755" s="21"/>
      <c r="V3755" s="4"/>
      <c r="W3755" s="10"/>
      <c r="X3755" s="16"/>
      <c r="Y3755" s="21"/>
    </row>
    <row r="3756" spans="1:25" ht="13.5" customHeight="1">
      <c r="A3756" s="5"/>
      <c r="B3756" s="11"/>
      <c r="C3756" s="17"/>
      <c r="D3756" s="22"/>
      <c r="E3756" s="5"/>
      <c r="F3756" s="11"/>
      <c r="G3756" s="17"/>
      <c r="H3756" s="22"/>
      <c r="I3756" s="5"/>
      <c r="J3756" s="11"/>
      <c r="K3756" s="17"/>
      <c r="L3756" s="22"/>
      <c r="M3756" s="5"/>
      <c r="N3756" s="11"/>
      <c r="O3756" s="17"/>
      <c r="P3756" s="22"/>
      <c r="Q3756" s="5"/>
      <c r="R3756" s="11"/>
      <c r="S3756" s="17"/>
      <c r="T3756" s="22"/>
      <c r="V3756" s="5"/>
      <c r="W3756" s="11"/>
      <c r="X3756" s="17"/>
      <c r="Y3756" s="22"/>
    </row>
    <row r="3757" spans="1:25" ht="13.5" customHeight="1">
      <c r="A3757" s="6" t="s">
        <v>103</v>
      </c>
      <c r="B3757" s="12">
        <v>0</v>
      </c>
      <c r="C3757" s="18">
        <v>0</v>
      </c>
      <c r="D3757" s="23">
        <v>0</v>
      </c>
      <c r="E3757" s="6" t="s">
        <v>106</v>
      </c>
      <c r="F3757" s="12">
        <v>0</v>
      </c>
      <c r="G3757" s="18">
        <v>1</v>
      </c>
      <c r="H3757" s="23">
        <v>1</v>
      </c>
      <c r="I3757" s="6" t="s">
        <v>107</v>
      </c>
      <c r="J3757" s="12">
        <v>1</v>
      </c>
      <c r="K3757" s="18">
        <v>1</v>
      </c>
      <c r="L3757" s="23">
        <v>2</v>
      </c>
      <c r="M3757" s="6" t="s">
        <v>108</v>
      </c>
      <c r="N3757" s="12">
        <v>0</v>
      </c>
      <c r="O3757" s="18">
        <v>0</v>
      </c>
      <c r="P3757" s="23">
        <v>0</v>
      </c>
      <c r="Q3757" s="6" t="s">
        <v>109</v>
      </c>
      <c r="R3757" s="12">
        <v>0</v>
      </c>
      <c r="S3757" s="18">
        <v>0</v>
      </c>
      <c r="T3757" s="23">
        <v>0</v>
      </c>
      <c r="V3757" s="6" t="s">
        <v>111</v>
      </c>
      <c r="W3757" s="12">
        <v>3</v>
      </c>
      <c r="X3757" s="18">
        <v>3</v>
      </c>
      <c r="Y3757" s="23">
        <v>6</v>
      </c>
    </row>
    <row r="3758" spans="1:25" ht="13.5" customHeight="1">
      <c r="A3758" s="4"/>
      <c r="B3758" s="10"/>
      <c r="C3758" s="16"/>
      <c r="D3758" s="21"/>
      <c r="E3758" s="4"/>
      <c r="F3758" s="10"/>
      <c r="G3758" s="16"/>
      <c r="H3758" s="21"/>
      <c r="I3758" s="4"/>
      <c r="J3758" s="10"/>
      <c r="K3758" s="16"/>
      <c r="L3758" s="21"/>
      <c r="M3758" s="4"/>
      <c r="N3758" s="10"/>
      <c r="O3758" s="16"/>
      <c r="P3758" s="21"/>
      <c r="Q3758" s="4"/>
      <c r="R3758" s="10"/>
      <c r="S3758" s="16"/>
      <c r="T3758" s="21"/>
      <c r="V3758" s="4"/>
      <c r="W3758" s="10"/>
      <c r="X3758" s="16"/>
      <c r="Y3758" s="21"/>
    </row>
    <row r="3759" spans="1:25" ht="13.5" customHeight="1">
      <c r="A3759" s="5"/>
      <c r="B3759" s="11"/>
      <c r="C3759" s="17"/>
      <c r="D3759" s="22"/>
      <c r="E3759" s="5"/>
      <c r="F3759" s="11"/>
      <c r="G3759" s="17"/>
      <c r="H3759" s="22"/>
      <c r="I3759" s="5"/>
      <c r="J3759" s="11"/>
      <c r="K3759" s="17"/>
      <c r="L3759" s="22"/>
      <c r="M3759" s="5"/>
      <c r="N3759" s="11"/>
      <c r="O3759" s="17"/>
      <c r="P3759" s="22"/>
      <c r="Q3759" s="5"/>
      <c r="R3759" s="11"/>
      <c r="S3759" s="17"/>
      <c r="T3759" s="22"/>
      <c r="V3759" s="5"/>
      <c r="W3759" s="11"/>
      <c r="X3759" s="17"/>
      <c r="Y3759" s="22"/>
    </row>
    <row r="3760" spans="1:25" ht="13.5" customHeight="1">
      <c r="A3760" s="6" t="s">
        <v>14</v>
      </c>
      <c r="B3760" s="12">
        <v>0</v>
      </c>
      <c r="C3760" s="18">
        <v>1</v>
      </c>
      <c r="D3760" s="23">
        <v>1</v>
      </c>
      <c r="E3760" s="6" t="s">
        <v>112</v>
      </c>
      <c r="F3760" s="12">
        <v>0</v>
      </c>
      <c r="G3760" s="18">
        <v>1</v>
      </c>
      <c r="H3760" s="23">
        <v>1</v>
      </c>
      <c r="I3760" s="6" t="s">
        <v>38</v>
      </c>
      <c r="J3760" s="12">
        <v>0</v>
      </c>
      <c r="K3760" s="18">
        <v>1</v>
      </c>
      <c r="L3760" s="23">
        <v>1</v>
      </c>
      <c r="M3760" s="6" t="s">
        <v>113</v>
      </c>
      <c r="N3760" s="12">
        <v>0</v>
      </c>
      <c r="O3760" s="18">
        <v>0</v>
      </c>
      <c r="P3760" s="23">
        <v>0</v>
      </c>
      <c r="Q3760" s="6" t="s">
        <v>114</v>
      </c>
      <c r="R3760" s="12">
        <v>0</v>
      </c>
      <c r="S3760" s="18">
        <v>0</v>
      </c>
      <c r="T3760" s="23">
        <v>0</v>
      </c>
      <c r="V3760" s="6" t="s">
        <v>115</v>
      </c>
      <c r="W3760" s="12">
        <v>3</v>
      </c>
      <c r="X3760" s="18">
        <v>5</v>
      </c>
      <c r="Y3760" s="23">
        <v>8</v>
      </c>
    </row>
    <row r="3761" spans="1:25" ht="13.5" customHeight="1">
      <c r="A3761" s="4"/>
      <c r="B3761" s="10"/>
      <c r="C3761" s="16"/>
      <c r="D3761" s="21"/>
      <c r="E3761" s="4"/>
      <c r="F3761" s="10"/>
      <c r="G3761" s="16"/>
      <c r="H3761" s="21"/>
      <c r="I3761" s="4"/>
      <c r="J3761" s="10"/>
      <c r="K3761" s="16"/>
      <c r="L3761" s="21"/>
      <c r="M3761" s="4"/>
      <c r="N3761" s="10"/>
      <c r="O3761" s="16"/>
      <c r="P3761" s="21"/>
      <c r="Q3761" s="4"/>
      <c r="R3761" s="10"/>
      <c r="S3761" s="16"/>
      <c r="T3761" s="21"/>
      <c r="V3761" s="4"/>
      <c r="W3761" s="10"/>
      <c r="X3761" s="16"/>
      <c r="Y3761" s="21"/>
    </row>
    <row r="3762" spans="1:25" ht="13.5" customHeight="1">
      <c r="A3762" s="5"/>
      <c r="B3762" s="11"/>
      <c r="C3762" s="17"/>
      <c r="D3762" s="22"/>
      <c r="E3762" s="5"/>
      <c r="F3762" s="11"/>
      <c r="G3762" s="17"/>
      <c r="H3762" s="22"/>
      <c r="I3762" s="5"/>
      <c r="J3762" s="11"/>
      <c r="K3762" s="17"/>
      <c r="L3762" s="22"/>
      <c r="M3762" s="5"/>
      <c r="N3762" s="11"/>
      <c r="O3762" s="17"/>
      <c r="P3762" s="22"/>
      <c r="Q3762" s="5"/>
      <c r="R3762" s="11"/>
      <c r="S3762" s="17"/>
      <c r="T3762" s="22"/>
      <c r="V3762" s="5"/>
      <c r="W3762" s="11"/>
      <c r="X3762" s="17"/>
      <c r="Y3762" s="22"/>
    </row>
    <row r="3763" spans="1:25" ht="13.5" customHeight="1">
      <c r="A3763" s="6" t="s">
        <v>116</v>
      </c>
      <c r="B3763" s="12">
        <v>0</v>
      </c>
      <c r="C3763" s="18">
        <v>0</v>
      </c>
      <c r="D3763" s="23">
        <v>0</v>
      </c>
      <c r="E3763" s="6" t="s">
        <v>117</v>
      </c>
      <c r="F3763" s="12">
        <v>0</v>
      </c>
      <c r="G3763" s="18">
        <v>1</v>
      </c>
      <c r="H3763" s="23">
        <v>1</v>
      </c>
      <c r="I3763" s="6" t="s">
        <v>102</v>
      </c>
      <c r="J3763" s="12">
        <v>0</v>
      </c>
      <c r="K3763" s="18">
        <v>1</v>
      </c>
      <c r="L3763" s="23">
        <v>1</v>
      </c>
      <c r="M3763" s="6" t="s">
        <v>118</v>
      </c>
      <c r="N3763" s="12">
        <v>1</v>
      </c>
      <c r="O3763" s="18">
        <v>0</v>
      </c>
      <c r="P3763" s="23">
        <v>1</v>
      </c>
      <c r="Q3763" s="6" t="s">
        <v>119</v>
      </c>
      <c r="R3763" s="12">
        <v>0</v>
      </c>
      <c r="S3763" s="18">
        <v>0</v>
      </c>
      <c r="T3763" s="23">
        <v>0</v>
      </c>
      <c r="V3763" s="6" t="s">
        <v>121</v>
      </c>
      <c r="W3763" s="12">
        <v>2</v>
      </c>
      <c r="X3763" s="18">
        <v>0</v>
      </c>
      <c r="Y3763" s="23">
        <v>2</v>
      </c>
    </row>
    <row r="3764" spans="1:25" ht="13.5" customHeight="1">
      <c r="A3764" s="4"/>
      <c r="B3764" s="10"/>
      <c r="C3764" s="16"/>
      <c r="D3764" s="21"/>
      <c r="E3764" s="4"/>
      <c r="F3764" s="10"/>
      <c r="G3764" s="16"/>
      <c r="H3764" s="21"/>
      <c r="I3764" s="4"/>
      <c r="J3764" s="10"/>
      <c r="K3764" s="16"/>
      <c r="L3764" s="21"/>
      <c r="M3764" s="4"/>
      <c r="N3764" s="10"/>
      <c r="O3764" s="16"/>
      <c r="P3764" s="21"/>
      <c r="Q3764" s="4"/>
      <c r="R3764" s="10"/>
      <c r="S3764" s="16"/>
      <c r="T3764" s="21"/>
      <c r="V3764" s="4"/>
      <c r="W3764" s="10"/>
      <c r="X3764" s="16"/>
      <c r="Y3764" s="21"/>
    </row>
    <row r="3765" spans="1:25" ht="13.5" customHeight="1">
      <c r="A3765" s="5"/>
      <c r="B3765" s="11"/>
      <c r="C3765" s="17"/>
      <c r="D3765" s="22"/>
      <c r="E3765" s="5"/>
      <c r="F3765" s="11"/>
      <c r="G3765" s="17"/>
      <c r="H3765" s="22"/>
      <c r="I3765" s="5"/>
      <c r="J3765" s="11"/>
      <c r="K3765" s="17"/>
      <c r="L3765" s="22"/>
      <c r="M3765" s="5"/>
      <c r="N3765" s="11"/>
      <c r="O3765" s="17"/>
      <c r="P3765" s="22"/>
      <c r="Q3765" s="5"/>
      <c r="R3765" s="11"/>
      <c r="S3765" s="17"/>
      <c r="T3765" s="22"/>
      <c r="V3765" s="5"/>
      <c r="W3765" s="11"/>
      <c r="X3765" s="17"/>
      <c r="Y3765" s="22"/>
    </row>
    <row r="3766" spans="1:25" ht="13.5" customHeight="1">
      <c r="A3766" s="6" t="s">
        <v>122</v>
      </c>
      <c r="B3766" s="12">
        <v>0</v>
      </c>
      <c r="C3766" s="18">
        <v>0</v>
      </c>
      <c r="D3766" s="23">
        <v>0</v>
      </c>
      <c r="E3766" s="6" t="s">
        <v>123</v>
      </c>
      <c r="F3766" s="12">
        <v>0</v>
      </c>
      <c r="G3766" s="18">
        <v>0</v>
      </c>
      <c r="H3766" s="23">
        <v>0</v>
      </c>
      <c r="I3766" s="6" t="s">
        <v>124</v>
      </c>
      <c r="J3766" s="12">
        <v>0</v>
      </c>
      <c r="K3766" s="18">
        <v>1</v>
      </c>
      <c r="L3766" s="23">
        <v>1</v>
      </c>
      <c r="M3766" s="6" t="s">
        <v>125</v>
      </c>
      <c r="N3766" s="12">
        <v>0</v>
      </c>
      <c r="O3766" s="18">
        <v>1</v>
      </c>
      <c r="P3766" s="23">
        <v>1</v>
      </c>
      <c r="Q3766" s="6" t="s">
        <v>126</v>
      </c>
      <c r="R3766" s="12">
        <v>0</v>
      </c>
      <c r="S3766" s="18">
        <v>0</v>
      </c>
      <c r="T3766" s="23">
        <v>0</v>
      </c>
      <c r="V3766" s="6" t="s">
        <v>127</v>
      </c>
      <c r="W3766" s="12">
        <v>0</v>
      </c>
      <c r="X3766" s="18">
        <v>3</v>
      </c>
      <c r="Y3766" s="23">
        <v>3</v>
      </c>
    </row>
    <row r="3767" spans="1:25" ht="13.5" customHeight="1">
      <c r="A3767" s="4"/>
      <c r="B3767" s="10"/>
      <c r="C3767" s="16"/>
      <c r="D3767" s="21"/>
      <c r="E3767" s="4"/>
      <c r="F3767" s="10"/>
      <c r="G3767" s="16"/>
      <c r="H3767" s="21"/>
      <c r="I3767" s="4"/>
      <c r="J3767" s="10"/>
      <c r="K3767" s="16"/>
      <c r="L3767" s="21"/>
      <c r="M3767" s="4"/>
      <c r="N3767" s="10"/>
      <c r="O3767" s="16"/>
      <c r="P3767" s="21"/>
      <c r="Q3767" s="4"/>
      <c r="R3767" s="10"/>
      <c r="S3767" s="16"/>
      <c r="T3767" s="21"/>
      <c r="V3767" s="4"/>
      <c r="W3767" s="10"/>
      <c r="X3767" s="16"/>
      <c r="Y3767" s="21"/>
    </row>
    <row r="3768" spans="1:25" ht="13.5" customHeight="1">
      <c r="A3768" s="5"/>
      <c r="B3768" s="11"/>
      <c r="C3768" s="17"/>
      <c r="D3768" s="22"/>
      <c r="E3768" s="5"/>
      <c r="F3768" s="11"/>
      <c r="G3768" s="17"/>
      <c r="H3768" s="22"/>
      <c r="I3768" s="5"/>
      <c r="J3768" s="11"/>
      <c r="K3768" s="17"/>
      <c r="L3768" s="22"/>
      <c r="M3768" s="5"/>
      <c r="N3768" s="11"/>
      <c r="O3768" s="17"/>
      <c r="P3768" s="22"/>
      <c r="Q3768" s="5"/>
      <c r="R3768" s="11"/>
      <c r="S3768" s="17"/>
      <c r="T3768" s="22"/>
      <c r="V3768" s="5"/>
      <c r="W3768" s="11"/>
      <c r="X3768" s="17"/>
      <c r="Y3768" s="22"/>
    </row>
    <row r="3769" spans="1:25" ht="13.5" customHeight="1">
      <c r="A3769" s="6" t="s">
        <v>128</v>
      </c>
      <c r="B3769" s="12">
        <v>0</v>
      </c>
      <c r="C3769" s="18">
        <v>0</v>
      </c>
      <c r="D3769" s="23">
        <v>0</v>
      </c>
      <c r="E3769" s="6" t="s">
        <v>129</v>
      </c>
      <c r="F3769" s="12">
        <v>1</v>
      </c>
      <c r="G3769" s="18">
        <v>0</v>
      </c>
      <c r="H3769" s="23">
        <v>1</v>
      </c>
      <c r="I3769" s="6" t="s">
        <v>130</v>
      </c>
      <c r="J3769" s="12">
        <v>1</v>
      </c>
      <c r="K3769" s="18">
        <v>0</v>
      </c>
      <c r="L3769" s="23">
        <v>1</v>
      </c>
      <c r="M3769" s="6" t="s">
        <v>131</v>
      </c>
      <c r="N3769" s="12">
        <v>0</v>
      </c>
      <c r="O3769" s="18">
        <v>0</v>
      </c>
      <c r="P3769" s="23">
        <v>0</v>
      </c>
      <c r="Q3769" s="6" t="s">
        <v>27</v>
      </c>
      <c r="R3769" s="12">
        <v>0</v>
      </c>
      <c r="S3769" s="18">
        <v>0</v>
      </c>
      <c r="T3769" s="23">
        <v>0</v>
      </c>
      <c r="V3769" s="6" t="s">
        <v>84</v>
      </c>
      <c r="W3769" s="12">
        <v>0</v>
      </c>
      <c r="X3769" s="18">
        <v>0</v>
      </c>
      <c r="Y3769" s="23">
        <v>0</v>
      </c>
    </row>
    <row r="3770" spans="1:25" ht="13.5" customHeight="1">
      <c r="A3770" s="4"/>
      <c r="B3770" s="10"/>
      <c r="C3770" s="16"/>
      <c r="D3770" s="21"/>
      <c r="E3770" s="4"/>
      <c r="F3770" s="10"/>
      <c r="G3770" s="16"/>
      <c r="H3770" s="21"/>
      <c r="I3770" s="4"/>
      <c r="J3770" s="10"/>
      <c r="K3770" s="16"/>
      <c r="L3770" s="21"/>
      <c r="M3770" s="4"/>
      <c r="N3770" s="10"/>
      <c r="O3770" s="16"/>
      <c r="P3770" s="21"/>
      <c r="Q3770" s="4"/>
      <c r="R3770" s="10"/>
      <c r="S3770" s="16"/>
      <c r="T3770" s="21"/>
      <c r="V3770" s="4"/>
      <c r="W3770" s="10"/>
      <c r="X3770" s="16"/>
      <c r="Y3770" s="21"/>
    </row>
    <row r="3771" spans="1:25" ht="13.5" customHeight="1">
      <c r="A3771" s="5"/>
      <c r="B3771" s="11"/>
      <c r="C3771" s="17"/>
      <c r="D3771" s="22"/>
      <c r="E3771" s="5"/>
      <c r="F3771" s="11"/>
      <c r="G3771" s="17"/>
      <c r="H3771" s="22"/>
      <c r="I3771" s="5"/>
      <c r="J3771" s="11"/>
      <c r="K3771" s="17"/>
      <c r="L3771" s="22"/>
      <c r="M3771" s="5"/>
      <c r="N3771" s="11"/>
      <c r="O3771" s="17"/>
      <c r="P3771" s="22"/>
      <c r="Q3771" s="5"/>
      <c r="R3771" s="11"/>
      <c r="S3771" s="17"/>
      <c r="T3771" s="22"/>
      <c r="V3771" s="5"/>
      <c r="W3771" s="11"/>
      <c r="X3771" s="17"/>
      <c r="Y3771" s="22"/>
    </row>
    <row r="3772" spans="1:25" ht="13.5" customHeight="1">
      <c r="A3772" s="6" t="s">
        <v>132</v>
      </c>
      <c r="B3772" s="12">
        <v>0</v>
      </c>
      <c r="C3772" s="18">
        <v>1</v>
      </c>
      <c r="D3772" s="23">
        <v>1</v>
      </c>
      <c r="E3772" s="6" t="s">
        <v>133</v>
      </c>
      <c r="F3772" s="12">
        <v>0</v>
      </c>
      <c r="G3772" s="18">
        <v>0</v>
      </c>
      <c r="H3772" s="23">
        <v>0</v>
      </c>
      <c r="I3772" s="6" t="s">
        <v>134</v>
      </c>
      <c r="J3772" s="12">
        <v>1</v>
      </c>
      <c r="K3772" s="18">
        <v>0</v>
      </c>
      <c r="L3772" s="23">
        <v>1</v>
      </c>
      <c r="M3772" s="6" t="s">
        <v>105</v>
      </c>
      <c r="N3772" s="12">
        <v>0</v>
      </c>
      <c r="O3772" s="18">
        <v>1</v>
      </c>
      <c r="P3772" s="23">
        <v>1</v>
      </c>
      <c r="Q3772" s="6" t="s">
        <v>76</v>
      </c>
      <c r="R3772" s="12">
        <v>0</v>
      </c>
      <c r="S3772" s="18">
        <v>0</v>
      </c>
      <c r="T3772" s="23">
        <v>0</v>
      </c>
      <c r="V3772" s="6" t="s">
        <v>135</v>
      </c>
      <c r="W3772" s="12">
        <v>1</v>
      </c>
      <c r="X3772" s="18">
        <v>2</v>
      </c>
      <c r="Y3772" s="23">
        <v>3</v>
      </c>
    </row>
    <row r="3773" spans="1:25" ht="13.5" customHeight="1">
      <c r="A3773" s="4"/>
      <c r="B3773" s="10"/>
      <c r="C3773" s="16"/>
      <c r="D3773" s="21"/>
      <c r="E3773" s="4"/>
      <c r="F3773" s="10"/>
      <c r="G3773" s="16"/>
      <c r="H3773" s="21"/>
      <c r="I3773" s="4"/>
      <c r="J3773" s="10"/>
      <c r="K3773" s="16"/>
      <c r="L3773" s="21"/>
      <c r="M3773" s="4"/>
      <c r="N3773" s="10"/>
      <c r="O3773" s="16"/>
      <c r="P3773" s="21"/>
      <c r="Q3773" s="4"/>
      <c r="R3773" s="10"/>
      <c r="S3773" s="16"/>
      <c r="T3773" s="21"/>
      <c r="V3773" s="4"/>
      <c r="W3773" s="10"/>
      <c r="X3773" s="16"/>
      <c r="Y3773" s="21"/>
    </row>
    <row r="3774" spans="1:25" ht="13.5" customHeight="1">
      <c r="A3774" s="5"/>
      <c r="B3774" s="11"/>
      <c r="C3774" s="17"/>
      <c r="D3774" s="22"/>
      <c r="E3774" s="5"/>
      <c r="F3774" s="11"/>
      <c r="G3774" s="17"/>
      <c r="H3774" s="22"/>
      <c r="I3774" s="5"/>
      <c r="J3774" s="11"/>
      <c r="K3774" s="17"/>
      <c r="L3774" s="22"/>
      <c r="M3774" s="5"/>
      <c r="N3774" s="11"/>
      <c r="O3774" s="17"/>
      <c r="P3774" s="22"/>
      <c r="Q3774" s="5"/>
      <c r="R3774" s="11"/>
      <c r="S3774" s="17"/>
      <c r="T3774" s="22"/>
      <c r="V3774" s="5"/>
      <c r="W3774" s="11"/>
      <c r="X3774" s="17"/>
      <c r="Y3774" s="22"/>
    </row>
    <row r="3775" spans="1:25" ht="13.5" customHeight="1">
      <c r="A3775" s="6" t="s">
        <v>136</v>
      </c>
      <c r="B3775" s="12">
        <v>0</v>
      </c>
      <c r="C3775" s="18">
        <v>0</v>
      </c>
      <c r="D3775" s="23">
        <v>0</v>
      </c>
      <c r="E3775" s="6" t="s">
        <v>104</v>
      </c>
      <c r="F3775" s="12">
        <v>1</v>
      </c>
      <c r="G3775" s="18">
        <v>0</v>
      </c>
      <c r="H3775" s="23">
        <v>1</v>
      </c>
      <c r="I3775" s="6" t="s">
        <v>137</v>
      </c>
      <c r="J3775" s="12">
        <v>1</v>
      </c>
      <c r="K3775" s="18">
        <v>1</v>
      </c>
      <c r="L3775" s="23">
        <v>2</v>
      </c>
      <c r="M3775" s="6" t="s">
        <v>138</v>
      </c>
      <c r="N3775" s="12">
        <v>0</v>
      </c>
      <c r="O3775" s="18">
        <v>0</v>
      </c>
      <c r="P3775" s="23">
        <v>0</v>
      </c>
      <c r="Q3775" s="6" t="s">
        <v>139</v>
      </c>
      <c r="R3775" s="12">
        <v>0</v>
      </c>
      <c r="S3775" s="18">
        <v>0</v>
      </c>
      <c r="T3775" s="23">
        <v>0</v>
      </c>
      <c r="V3775" s="6" t="s">
        <v>140</v>
      </c>
      <c r="W3775" s="12">
        <v>0</v>
      </c>
      <c r="X3775" s="18">
        <v>0</v>
      </c>
      <c r="Y3775" s="23">
        <v>0</v>
      </c>
    </row>
    <row r="3776" spans="1:25" ht="13.5" customHeight="1">
      <c r="A3776" s="4"/>
      <c r="B3776" s="10"/>
      <c r="C3776" s="16"/>
      <c r="D3776" s="21"/>
      <c r="E3776" s="4"/>
      <c r="F3776" s="10"/>
      <c r="G3776" s="16"/>
      <c r="H3776" s="21"/>
      <c r="I3776" s="4"/>
      <c r="J3776" s="10"/>
      <c r="K3776" s="16"/>
      <c r="L3776" s="21"/>
      <c r="M3776" s="4"/>
      <c r="N3776" s="10"/>
      <c r="O3776" s="16"/>
      <c r="P3776" s="21"/>
      <c r="Q3776" s="4"/>
      <c r="R3776" s="10"/>
      <c r="S3776" s="16"/>
      <c r="T3776" s="21"/>
      <c r="V3776" s="4"/>
      <c r="W3776" s="10"/>
      <c r="X3776" s="16"/>
      <c r="Y3776" s="21"/>
    </row>
    <row r="3777" spans="1:25" ht="13.5" customHeight="1">
      <c r="A3777" s="5"/>
      <c r="B3777" s="11"/>
      <c r="C3777" s="17"/>
      <c r="D3777" s="22"/>
      <c r="E3777" s="5"/>
      <c r="F3777" s="11"/>
      <c r="G3777" s="17"/>
      <c r="H3777" s="22"/>
      <c r="I3777" s="5"/>
      <c r="J3777" s="11"/>
      <c r="K3777" s="17"/>
      <c r="L3777" s="22"/>
      <c r="M3777" s="5"/>
      <c r="N3777" s="11"/>
      <c r="O3777" s="17"/>
      <c r="P3777" s="22"/>
      <c r="Q3777" s="5"/>
      <c r="R3777" s="11"/>
      <c r="S3777" s="17"/>
      <c r="T3777" s="22"/>
      <c r="V3777" s="5"/>
      <c r="W3777" s="11"/>
      <c r="X3777" s="17"/>
      <c r="Y3777" s="22"/>
    </row>
    <row r="3778" spans="1:25" ht="13.5" customHeight="1">
      <c r="A3778" s="6" t="s">
        <v>141</v>
      </c>
      <c r="B3778" s="12">
        <v>0</v>
      </c>
      <c r="C3778" s="18">
        <v>0</v>
      </c>
      <c r="D3778" s="23">
        <v>0</v>
      </c>
      <c r="E3778" s="6" t="s">
        <v>143</v>
      </c>
      <c r="F3778" s="12">
        <v>0</v>
      </c>
      <c r="G3778" s="18">
        <v>1</v>
      </c>
      <c r="H3778" s="23">
        <v>1</v>
      </c>
      <c r="I3778" s="6" t="s">
        <v>144</v>
      </c>
      <c r="J3778" s="12">
        <v>1</v>
      </c>
      <c r="K3778" s="18">
        <v>1</v>
      </c>
      <c r="L3778" s="23">
        <v>2</v>
      </c>
      <c r="M3778" s="6" t="s">
        <v>145</v>
      </c>
      <c r="N3778" s="12">
        <v>0</v>
      </c>
      <c r="O3778" s="18">
        <v>0</v>
      </c>
      <c r="P3778" s="23">
        <v>0</v>
      </c>
      <c r="Q3778" s="6" t="s">
        <v>146</v>
      </c>
      <c r="R3778" s="12">
        <v>0</v>
      </c>
      <c r="S3778" s="18">
        <v>0</v>
      </c>
      <c r="T3778" s="23">
        <v>0</v>
      </c>
      <c r="V3778" s="6" t="s">
        <v>81</v>
      </c>
      <c r="W3778" s="12">
        <v>0</v>
      </c>
      <c r="X3778" s="18">
        <v>0</v>
      </c>
      <c r="Y3778" s="23">
        <v>0</v>
      </c>
    </row>
    <row r="3779" spans="1:25" ht="13.5" customHeight="1">
      <c r="A3779" s="4"/>
      <c r="B3779" s="10"/>
      <c r="C3779" s="16"/>
      <c r="D3779" s="21"/>
      <c r="E3779" s="4"/>
      <c r="F3779" s="10"/>
      <c r="G3779" s="16"/>
      <c r="H3779" s="21"/>
      <c r="I3779" s="4"/>
      <c r="J3779" s="10"/>
      <c r="K3779" s="16"/>
      <c r="L3779" s="21"/>
      <c r="M3779" s="4"/>
      <c r="N3779" s="10"/>
      <c r="O3779" s="16"/>
      <c r="P3779" s="21"/>
      <c r="Q3779" s="4"/>
      <c r="R3779" s="10"/>
      <c r="S3779" s="16"/>
      <c r="T3779" s="21"/>
      <c r="V3779" s="4"/>
      <c r="W3779" s="10"/>
      <c r="X3779" s="16"/>
      <c r="Y3779" s="21"/>
    </row>
    <row r="3780" spans="1:25" ht="13.5" customHeight="1">
      <c r="A3780" s="5"/>
      <c r="B3780" s="11"/>
      <c r="C3780" s="17"/>
      <c r="D3780" s="22"/>
      <c r="E3780" s="5"/>
      <c r="F3780" s="11"/>
      <c r="G3780" s="17"/>
      <c r="H3780" s="22"/>
      <c r="I3780" s="5"/>
      <c r="J3780" s="11"/>
      <c r="K3780" s="17"/>
      <c r="L3780" s="22"/>
      <c r="M3780" s="5"/>
      <c r="N3780" s="11"/>
      <c r="O3780" s="17"/>
      <c r="P3780" s="22"/>
      <c r="Q3780" s="7"/>
      <c r="R3780" s="13"/>
      <c r="S3780" s="19"/>
      <c r="T3780" s="24"/>
      <c r="V3780" s="7"/>
      <c r="W3780" s="13"/>
      <c r="X3780" s="19"/>
      <c r="Y3780" s="24"/>
    </row>
    <row r="3781" spans="1:25" ht="13.5" customHeight="1">
      <c r="A3781" s="6" t="s">
        <v>147</v>
      </c>
      <c r="B3781" s="12">
        <v>2</v>
      </c>
      <c r="C3781" s="18">
        <v>0</v>
      </c>
      <c r="D3781" s="23">
        <v>2</v>
      </c>
      <c r="E3781" s="6" t="s">
        <v>148</v>
      </c>
      <c r="F3781" s="12">
        <v>3</v>
      </c>
      <c r="G3781" s="18">
        <v>0</v>
      </c>
      <c r="H3781" s="23">
        <v>3</v>
      </c>
      <c r="I3781" s="6" t="s">
        <v>149</v>
      </c>
      <c r="J3781" s="12">
        <v>0</v>
      </c>
      <c r="K3781" s="18">
        <v>0</v>
      </c>
      <c r="L3781" s="23">
        <v>0</v>
      </c>
      <c r="M3781" s="6" t="s">
        <v>150</v>
      </c>
      <c r="N3781" s="12">
        <v>0</v>
      </c>
      <c r="O3781" s="18">
        <v>0</v>
      </c>
      <c r="P3781" s="23">
        <v>0</v>
      </c>
      <c r="Q3781" s="25" t="s">
        <v>151</v>
      </c>
      <c r="R3781" s="28">
        <v>31</v>
      </c>
      <c r="S3781" s="28">
        <v>35</v>
      </c>
      <c r="T3781" s="28">
        <v>66</v>
      </c>
      <c r="V3781" s="25" t="s">
        <v>151</v>
      </c>
      <c r="W3781" s="28">
        <v>31</v>
      </c>
      <c r="X3781" s="28">
        <v>35</v>
      </c>
      <c r="Y3781" s="28">
        <v>66</v>
      </c>
    </row>
    <row r="3782" spans="1:25" ht="13.5" customHeight="1">
      <c r="A3782" s="4"/>
      <c r="B3782" s="10"/>
      <c r="C3782" s="16"/>
      <c r="D3782" s="21"/>
      <c r="E3782" s="4"/>
      <c r="F3782" s="10"/>
      <c r="G3782" s="16"/>
      <c r="H3782" s="21"/>
      <c r="I3782" s="4"/>
      <c r="J3782" s="10"/>
      <c r="K3782" s="16"/>
      <c r="L3782" s="21"/>
      <c r="M3782" s="4"/>
      <c r="N3782" s="10"/>
      <c r="O3782" s="16"/>
      <c r="P3782" s="21"/>
      <c r="Q3782" s="26"/>
      <c r="R3782" s="40"/>
      <c r="S3782" s="40"/>
      <c r="T3782" s="40"/>
      <c r="V3782" s="26"/>
      <c r="W3782" s="40"/>
      <c r="X3782" s="40"/>
      <c r="Y3782" s="40"/>
    </row>
    <row r="3783" spans="1:25" ht="13.5" customHeight="1">
      <c r="A3783" s="5"/>
      <c r="B3783" s="11"/>
      <c r="C3783" s="17"/>
      <c r="D3783" s="22"/>
      <c r="E3783" s="5"/>
      <c r="F3783" s="11"/>
      <c r="G3783" s="17"/>
      <c r="H3783" s="22"/>
      <c r="I3783" s="5"/>
      <c r="J3783" s="11"/>
      <c r="K3783" s="17"/>
      <c r="L3783" s="22"/>
      <c r="M3783" s="5"/>
      <c r="N3783" s="11"/>
      <c r="O3783" s="17"/>
      <c r="P3783" s="22"/>
      <c r="Q3783" s="25" t="s">
        <v>36</v>
      </c>
      <c r="R3783" s="32">
        <v>9</v>
      </c>
      <c r="S3783" s="32">
        <v>13</v>
      </c>
      <c r="T3783" s="32">
        <v>22</v>
      </c>
    </row>
    <row r="3784" spans="1:25" ht="13.5" customHeight="1">
      <c r="A3784" s="6" t="s">
        <v>152</v>
      </c>
      <c r="B3784" s="12">
        <v>0</v>
      </c>
      <c r="C3784" s="18">
        <v>0</v>
      </c>
      <c r="D3784" s="23">
        <v>0</v>
      </c>
      <c r="E3784" s="6" t="s">
        <v>154</v>
      </c>
      <c r="F3784" s="12">
        <v>1</v>
      </c>
      <c r="G3784" s="18">
        <v>1</v>
      </c>
      <c r="H3784" s="23">
        <v>2</v>
      </c>
      <c r="I3784" s="6" t="s">
        <v>156</v>
      </c>
      <c r="J3784" s="12">
        <v>0</v>
      </c>
      <c r="K3784" s="18">
        <v>1</v>
      </c>
      <c r="L3784" s="23">
        <v>1</v>
      </c>
      <c r="M3784" s="6" t="s">
        <v>157</v>
      </c>
      <c r="N3784" s="12">
        <v>0</v>
      </c>
      <c r="O3784" s="18">
        <v>0</v>
      </c>
      <c r="P3784" s="23">
        <v>0</v>
      </c>
      <c r="Q3784" s="26"/>
      <c r="R3784" s="33"/>
      <c r="S3784" s="33"/>
      <c r="T3784" s="33"/>
    </row>
    <row r="3785" spans="1:25" ht="13.5" customHeight="1">
      <c r="A3785" s="4"/>
      <c r="B3785" s="10"/>
      <c r="C3785" s="16"/>
      <c r="D3785" s="21"/>
      <c r="E3785" s="4"/>
      <c r="F3785" s="10"/>
      <c r="G3785" s="16"/>
      <c r="H3785" s="21"/>
      <c r="I3785" s="4"/>
      <c r="J3785" s="10"/>
      <c r="K3785" s="16"/>
      <c r="L3785" s="21"/>
      <c r="M3785" s="4"/>
      <c r="N3785" s="10"/>
      <c r="O3785" s="16"/>
      <c r="P3785" s="21"/>
      <c r="Q3785" s="25" t="s">
        <v>153</v>
      </c>
      <c r="R3785" s="32">
        <v>49</v>
      </c>
      <c r="S3785" s="32">
        <v>49</v>
      </c>
      <c r="T3785" s="32">
        <v>49</v>
      </c>
    </row>
    <row r="3786" spans="1:25" ht="13.5" customHeight="1">
      <c r="A3786" s="5"/>
      <c r="B3786" s="11"/>
      <c r="C3786" s="17"/>
      <c r="D3786" s="22"/>
      <c r="E3786" s="5"/>
      <c r="F3786" s="11"/>
      <c r="G3786" s="17"/>
      <c r="H3786" s="22"/>
      <c r="I3786" s="5"/>
      <c r="J3786" s="11"/>
      <c r="K3786" s="17"/>
      <c r="L3786" s="22"/>
      <c r="M3786" s="5"/>
      <c r="N3786" s="11"/>
      <c r="O3786" s="17"/>
      <c r="P3786" s="22"/>
      <c r="Q3786" s="26"/>
      <c r="R3786" s="33"/>
      <c r="S3786" s="33"/>
      <c r="T3786" s="33"/>
    </row>
    <row r="3787" spans="1:25" ht="13.5" customHeight="1">
      <c r="A3787" s="6" t="s">
        <v>158</v>
      </c>
      <c r="B3787" s="12">
        <v>0</v>
      </c>
      <c r="C3787" s="18">
        <v>0</v>
      </c>
      <c r="D3787" s="23">
        <v>0</v>
      </c>
      <c r="E3787" s="6" t="s">
        <v>88</v>
      </c>
      <c r="F3787" s="12">
        <v>0</v>
      </c>
      <c r="G3787" s="18">
        <v>0</v>
      </c>
      <c r="H3787" s="23">
        <v>0</v>
      </c>
      <c r="I3787" s="6" t="s">
        <v>159</v>
      </c>
      <c r="J3787" s="12">
        <v>2</v>
      </c>
      <c r="K3787" s="18">
        <v>3</v>
      </c>
      <c r="L3787" s="23">
        <v>5</v>
      </c>
      <c r="M3787" s="6" t="s">
        <v>160</v>
      </c>
      <c r="N3787" s="12">
        <v>0</v>
      </c>
      <c r="O3787" s="18">
        <v>0</v>
      </c>
      <c r="P3787" s="23">
        <v>0</v>
      </c>
    </row>
    <row r="3788" spans="1:25" ht="13.5" customHeight="1">
      <c r="A3788" s="4"/>
      <c r="B3788" s="10"/>
      <c r="C3788" s="16"/>
      <c r="D3788" s="21"/>
      <c r="E3788" s="4"/>
      <c r="F3788" s="10"/>
      <c r="G3788" s="16"/>
      <c r="H3788" s="21"/>
      <c r="I3788" s="4"/>
      <c r="J3788" s="10"/>
      <c r="K3788" s="16"/>
      <c r="L3788" s="21"/>
      <c r="M3788" s="4"/>
      <c r="N3788" s="10"/>
      <c r="O3788" s="16"/>
      <c r="P3788" s="21"/>
      <c r="Q3788" s="27" t="s">
        <v>161</v>
      </c>
      <c r="R3788" s="34"/>
      <c r="S3788" s="34"/>
      <c r="T3788" s="34"/>
    </row>
    <row r="3789" spans="1:25" ht="13.5" customHeight="1">
      <c r="A3789" s="5"/>
      <c r="B3789" s="11"/>
      <c r="C3789" s="17"/>
      <c r="D3789" s="22"/>
      <c r="E3789" s="5"/>
      <c r="F3789" s="11"/>
      <c r="G3789" s="17"/>
      <c r="H3789" s="22"/>
      <c r="I3789" s="5"/>
      <c r="J3789" s="11"/>
      <c r="K3789" s="17"/>
      <c r="L3789" s="22"/>
      <c r="M3789" s="5"/>
      <c r="N3789" s="11"/>
      <c r="O3789" s="17"/>
      <c r="P3789" s="22"/>
      <c r="Q3789" s="25" t="s">
        <v>151</v>
      </c>
      <c r="R3789" s="32">
        <v>0</v>
      </c>
      <c r="S3789" s="32">
        <v>0</v>
      </c>
      <c r="T3789" s="32">
        <v>0</v>
      </c>
    </row>
    <row r="3790" spans="1:25" ht="13.5" customHeight="1">
      <c r="A3790" s="6" t="s">
        <v>155</v>
      </c>
      <c r="B3790" s="12">
        <v>0</v>
      </c>
      <c r="C3790" s="18">
        <v>1</v>
      </c>
      <c r="D3790" s="23">
        <v>1</v>
      </c>
      <c r="E3790" s="6" t="s">
        <v>163</v>
      </c>
      <c r="F3790" s="12">
        <v>0</v>
      </c>
      <c r="G3790" s="18">
        <v>0</v>
      </c>
      <c r="H3790" s="23">
        <v>0</v>
      </c>
      <c r="I3790" s="6" t="s">
        <v>93</v>
      </c>
      <c r="J3790" s="12">
        <v>0</v>
      </c>
      <c r="K3790" s="18">
        <v>0</v>
      </c>
      <c r="L3790" s="23">
        <v>0</v>
      </c>
      <c r="M3790" s="6" t="s">
        <v>164</v>
      </c>
      <c r="N3790" s="12">
        <v>0</v>
      </c>
      <c r="O3790" s="18">
        <v>0</v>
      </c>
      <c r="P3790" s="23">
        <v>0</v>
      </c>
      <c r="Q3790" s="26"/>
      <c r="R3790" s="33"/>
      <c r="S3790" s="33"/>
      <c r="T3790" s="33"/>
    </row>
    <row r="3791" spans="1:25" ht="13.5" customHeight="1">
      <c r="A3791" s="4"/>
      <c r="B3791" s="10"/>
      <c r="C3791" s="16"/>
      <c r="D3791" s="21"/>
      <c r="E3791" s="4"/>
      <c r="F3791" s="10"/>
      <c r="G3791" s="16"/>
      <c r="H3791" s="21"/>
      <c r="I3791" s="4"/>
      <c r="J3791" s="10"/>
      <c r="K3791" s="16"/>
      <c r="L3791" s="21"/>
      <c r="M3791" s="4"/>
      <c r="N3791" s="10"/>
      <c r="O3791" s="16"/>
      <c r="P3791" s="21"/>
    </row>
    <row r="3792" spans="1:25" ht="13.5" customHeight="1">
      <c r="A3792" s="7"/>
      <c r="B3792" s="13"/>
      <c r="C3792" s="19"/>
      <c r="D3792" s="24"/>
      <c r="E3792" s="7"/>
      <c r="F3792" s="13"/>
      <c r="G3792" s="19"/>
      <c r="H3792" s="24"/>
      <c r="I3792" s="7"/>
      <c r="J3792" s="13"/>
      <c r="K3792" s="19"/>
      <c r="L3792" s="24"/>
      <c r="M3792" s="7"/>
      <c r="N3792" s="13"/>
      <c r="O3792" s="19"/>
      <c r="P3792" s="24"/>
    </row>
    <row r="3793" spans="1:25">
      <c r="V3793" t="s">
        <v>179</v>
      </c>
    </row>
    <row r="3794" spans="1:25">
      <c r="A3794" t="s">
        <v>193</v>
      </c>
    </row>
    <row r="3795" spans="1:25">
      <c r="A3795" s="1" t="s">
        <v>5</v>
      </c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</row>
    <row r="3796" spans="1:25">
      <c r="A3796" s="2" t="s">
        <v>15</v>
      </c>
      <c r="B3796" s="8" t="s">
        <v>17</v>
      </c>
      <c r="C3796" s="14" t="s">
        <v>16</v>
      </c>
      <c r="D3796" s="2" t="s">
        <v>12</v>
      </c>
      <c r="E3796" s="2" t="s">
        <v>15</v>
      </c>
      <c r="F3796" s="8" t="s">
        <v>17</v>
      </c>
      <c r="G3796" s="14" t="s">
        <v>16</v>
      </c>
      <c r="H3796" s="2" t="s">
        <v>12</v>
      </c>
      <c r="I3796" s="2" t="s">
        <v>15</v>
      </c>
      <c r="J3796" s="8" t="s">
        <v>17</v>
      </c>
      <c r="K3796" s="14" t="s">
        <v>16</v>
      </c>
      <c r="L3796" s="2" t="s">
        <v>12</v>
      </c>
      <c r="M3796" s="2" t="s">
        <v>15</v>
      </c>
      <c r="N3796" s="8" t="s">
        <v>17</v>
      </c>
      <c r="O3796" s="14" t="s">
        <v>16</v>
      </c>
      <c r="P3796" s="2" t="s">
        <v>12</v>
      </c>
      <c r="Q3796" s="2" t="s">
        <v>15</v>
      </c>
      <c r="R3796" s="8" t="s">
        <v>17</v>
      </c>
      <c r="S3796" s="14" t="s">
        <v>16</v>
      </c>
      <c r="T3796" s="2" t="s">
        <v>12</v>
      </c>
      <c r="V3796" s="2" t="s">
        <v>9</v>
      </c>
      <c r="W3796" s="8" t="s">
        <v>17</v>
      </c>
      <c r="X3796" s="14" t="s">
        <v>16</v>
      </c>
      <c r="Y3796" s="2" t="s">
        <v>12</v>
      </c>
    </row>
    <row r="3797" spans="1:25" ht="13.5" customHeight="1">
      <c r="A3797" s="3" t="s">
        <v>19</v>
      </c>
      <c r="B3797" s="9">
        <v>1</v>
      </c>
      <c r="C3797" s="15">
        <v>0</v>
      </c>
      <c r="D3797" s="20">
        <v>1</v>
      </c>
      <c r="E3797" s="3" t="s">
        <v>2</v>
      </c>
      <c r="F3797" s="9">
        <v>0</v>
      </c>
      <c r="G3797" s="15">
        <v>2</v>
      </c>
      <c r="H3797" s="20">
        <v>2</v>
      </c>
      <c r="I3797" s="3" t="s">
        <v>20</v>
      </c>
      <c r="J3797" s="9">
        <v>0</v>
      </c>
      <c r="K3797" s="15">
        <v>2</v>
      </c>
      <c r="L3797" s="20">
        <v>2</v>
      </c>
      <c r="M3797" s="3" t="s">
        <v>21</v>
      </c>
      <c r="N3797" s="9">
        <v>1</v>
      </c>
      <c r="O3797" s="15">
        <v>3</v>
      </c>
      <c r="P3797" s="20">
        <v>4</v>
      </c>
      <c r="Q3797" s="3" t="s">
        <v>23</v>
      </c>
      <c r="R3797" s="9">
        <v>1</v>
      </c>
      <c r="S3797" s="15">
        <v>0</v>
      </c>
      <c r="T3797" s="20">
        <v>1</v>
      </c>
      <c r="V3797" s="3" t="s">
        <v>25</v>
      </c>
      <c r="W3797" s="9">
        <v>4</v>
      </c>
      <c r="X3797" s="15">
        <v>2</v>
      </c>
      <c r="Y3797" s="20">
        <v>6</v>
      </c>
    </row>
    <row r="3798" spans="1:25" ht="13.5" customHeight="1">
      <c r="A3798" s="4"/>
      <c r="B3798" s="10"/>
      <c r="C3798" s="16"/>
      <c r="D3798" s="21"/>
      <c r="E3798" s="4"/>
      <c r="F3798" s="10"/>
      <c r="G3798" s="16"/>
      <c r="H3798" s="21"/>
      <c r="I3798" s="4"/>
      <c r="J3798" s="10"/>
      <c r="K3798" s="16"/>
      <c r="L3798" s="21"/>
      <c r="M3798" s="4"/>
      <c r="N3798" s="10"/>
      <c r="O3798" s="16"/>
      <c r="P3798" s="21"/>
      <c r="Q3798" s="4"/>
      <c r="R3798" s="10"/>
      <c r="S3798" s="16"/>
      <c r="T3798" s="21"/>
      <c r="V3798" s="4"/>
      <c r="W3798" s="10"/>
      <c r="X3798" s="16"/>
      <c r="Y3798" s="21"/>
    </row>
    <row r="3799" spans="1:25" ht="13.5" customHeight="1">
      <c r="A3799" s="5"/>
      <c r="B3799" s="11"/>
      <c r="C3799" s="17"/>
      <c r="D3799" s="22"/>
      <c r="E3799" s="5"/>
      <c r="F3799" s="11"/>
      <c r="G3799" s="17"/>
      <c r="H3799" s="22"/>
      <c r="I3799" s="5"/>
      <c r="J3799" s="11"/>
      <c r="K3799" s="17"/>
      <c r="L3799" s="22"/>
      <c r="M3799" s="5"/>
      <c r="N3799" s="11"/>
      <c r="O3799" s="17"/>
      <c r="P3799" s="22"/>
      <c r="Q3799" s="5"/>
      <c r="R3799" s="11"/>
      <c r="S3799" s="17"/>
      <c r="T3799" s="22"/>
      <c r="V3799" s="5"/>
      <c r="W3799" s="11"/>
      <c r="X3799" s="17"/>
      <c r="Y3799" s="22"/>
    </row>
    <row r="3800" spans="1:25" ht="13.5" customHeight="1">
      <c r="A3800" s="6" t="s">
        <v>26</v>
      </c>
      <c r="B3800" s="12">
        <v>2</v>
      </c>
      <c r="C3800" s="18">
        <v>0</v>
      </c>
      <c r="D3800" s="23">
        <v>2</v>
      </c>
      <c r="E3800" s="6" t="s">
        <v>18</v>
      </c>
      <c r="F3800" s="12">
        <v>0</v>
      </c>
      <c r="G3800" s="18">
        <v>1</v>
      </c>
      <c r="H3800" s="23">
        <v>1</v>
      </c>
      <c r="I3800" s="6" t="s">
        <v>28</v>
      </c>
      <c r="J3800" s="12">
        <v>3</v>
      </c>
      <c r="K3800" s="18">
        <v>3</v>
      </c>
      <c r="L3800" s="23">
        <v>6</v>
      </c>
      <c r="M3800" s="6" t="s">
        <v>4</v>
      </c>
      <c r="N3800" s="12">
        <v>2</v>
      </c>
      <c r="O3800" s="18">
        <v>4</v>
      </c>
      <c r="P3800" s="23">
        <v>6</v>
      </c>
      <c r="Q3800" s="6" t="s">
        <v>33</v>
      </c>
      <c r="R3800" s="12">
        <v>0</v>
      </c>
      <c r="S3800" s="18">
        <v>0</v>
      </c>
      <c r="T3800" s="23">
        <v>0</v>
      </c>
      <c r="V3800" s="6" t="s">
        <v>37</v>
      </c>
      <c r="W3800" s="12">
        <v>6</v>
      </c>
      <c r="X3800" s="18">
        <v>5</v>
      </c>
      <c r="Y3800" s="23">
        <v>11</v>
      </c>
    </row>
    <row r="3801" spans="1:25" ht="13.5" customHeight="1">
      <c r="A3801" s="4"/>
      <c r="B3801" s="10"/>
      <c r="C3801" s="16"/>
      <c r="D3801" s="21"/>
      <c r="E3801" s="4"/>
      <c r="F3801" s="10"/>
      <c r="G3801" s="16"/>
      <c r="H3801" s="21"/>
      <c r="I3801" s="4"/>
      <c r="J3801" s="10"/>
      <c r="K3801" s="16"/>
      <c r="L3801" s="21"/>
      <c r="M3801" s="4"/>
      <c r="N3801" s="10"/>
      <c r="O3801" s="16"/>
      <c r="P3801" s="21"/>
      <c r="Q3801" s="4"/>
      <c r="R3801" s="10"/>
      <c r="S3801" s="16"/>
      <c r="T3801" s="21"/>
      <c r="V3801" s="4"/>
      <c r="W3801" s="10"/>
      <c r="X3801" s="16"/>
      <c r="Y3801" s="21"/>
    </row>
    <row r="3802" spans="1:25" ht="13.5" customHeight="1">
      <c r="A3802" s="5"/>
      <c r="B3802" s="11"/>
      <c r="C3802" s="17"/>
      <c r="D3802" s="22"/>
      <c r="E3802" s="5"/>
      <c r="F3802" s="11"/>
      <c r="G3802" s="17"/>
      <c r="H3802" s="22"/>
      <c r="I3802" s="5"/>
      <c r="J3802" s="11"/>
      <c r="K3802" s="17"/>
      <c r="L3802" s="22"/>
      <c r="M3802" s="5"/>
      <c r="N3802" s="11"/>
      <c r="O3802" s="17"/>
      <c r="P3802" s="22"/>
      <c r="Q3802" s="5"/>
      <c r="R3802" s="11"/>
      <c r="S3802" s="17"/>
      <c r="T3802" s="22"/>
      <c r="V3802" s="5"/>
      <c r="W3802" s="11"/>
      <c r="X3802" s="17"/>
      <c r="Y3802" s="22"/>
    </row>
    <row r="3803" spans="1:25" ht="13.5" customHeight="1">
      <c r="A3803" s="6" t="s">
        <v>39</v>
      </c>
      <c r="B3803" s="12">
        <v>0</v>
      </c>
      <c r="C3803" s="18">
        <v>0</v>
      </c>
      <c r="D3803" s="23">
        <v>0</v>
      </c>
      <c r="E3803" s="6" t="s">
        <v>43</v>
      </c>
      <c r="F3803" s="12">
        <v>1</v>
      </c>
      <c r="G3803" s="18">
        <v>3</v>
      </c>
      <c r="H3803" s="23">
        <v>4</v>
      </c>
      <c r="I3803" s="6" t="s">
        <v>45</v>
      </c>
      <c r="J3803" s="12">
        <v>0</v>
      </c>
      <c r="K3803" s="18">
        <v>0</v>
      </c>
      <c r="L3803" s="23">
        <v>0</v>
      </c>
      <c r="M3803" s="6" t="s">
        <v>47</v>
      </c>
      <c r="N3803" s="12">
        <v>1</v>
      </c>
      <c r="O3803" s="18">
        <v>0</v>
      </c>
      <c r="P3803" s="23">
        <v>1</v>
      </c>
      <c r="Q3803" s="6" t="s">
        <v>8</v>
      </c>
      <c r="R3803" s="12">
        <v>0</v>
      </c>
      <c r="S3803" s="18">
        <v>0</v>
      </c>
      <c r="T3803" s="23">
        <v>0</v>
      </c>
      <c r="V3803" s="6" t="s">
        <v>48</v>
      </c>
      <c r="W3803" s="12">
        <v>9</v>
      </c>
      <c r="X3803" s="18">
        <v>3</v>
      </c>
      <c r="Y3803" s="23">
        <v>12</v>
      </c>
    </row>
    <row r="3804" spans="1:25" ht="13.5" customHeight="1">
      <c r="A3804" s="4"/>
      <c r="B3804" s="10"/>
      <c r="C3804" s="16"/>
      <c r="D3804" s="21"/>
      <c r="E3804" s="4"/>
      <c r="F3804" s="10"/>
      <c r="G3804" s="16"/>
      <c r="H3804" s="21"/>
      <c r="I3804" s="4"/>
      <c r="J3804" s="10"/>
      <c r="K3804" s="16"/>
      <c r="L3804" s="21"/>
      <c r="M3804" s="4"/>
      <c r="N3804" s="10"/>
      <c r="O3804" s="16"/>
      <c r="P3804" s="21"/>
      <c r="Q3804" s="4"/>
      <c r="R3804" s="10"/>
      <c r="S3804" s="16"/>
      <c r="T3804" s="21"/>
      <c r="V3804" s="4"/>
      <c r="W3804" s="10"/>
      <c r="X3804" s="16"/>
      <c r="Y3804" s="21"/>
    </row>
    <row r="3805" spans="1:25" ht="13.5" customHeight="1">
      <c r="A3805" s="5"/>
      <c r="B3805" s="11"/>
      <c r="C3805" s="17"/>
      <c r="D3805" s="22"/>
      <c r="E3805" s="5"/>
      <c r="F3805" s="11"/>
      <c r="G3805" s="17"/>
      <c r="H3805" s="22"/>
      <c r="I3805" s="5"/>
      <c r="J3805" s="11"/>
      <c r="K3805" s="17"/>
      <c r="L3805" s="22"/>
      <c r="M3805" s="5"/>
      <c r="N3805" s="11"/>
      <c r="O3805" s="17"/>
      <c r="P3805" s="22"/>
      <c r="Q3805" s="5"/>
      <c r="R3805" s="11"/>
      <c r="S3805" s="17"/>
      <c r="T3805" s="22"/>
      <c r="V3805" s="5"/>
      <c r="W3805" s="11"/>
      <c r="X3805" s="17"/>
      <c r="Y3805" s="22"/>
    </row>
    <row r="3806" spans="1:25" ht="13.5" customHeight="1">
      <c r="A3806" s="6" t="s">
        <v>50</v>
      </c>
      <c r="B3806" s="12">
        <v>1</v>
      </c>
      <c r="C3806" s="18">
        <v>2</v>
      </c>
      <c r="D3806" s="23">
        <v>3</v>
      </c>
      <c r="E3806" s="6" t="s">
        <v>52</v>
      </c>
      <c r="F3806" s="12">
        <v>0</v>
      </c>
      <c r="G3806" s="18">
        <v>3</v>
      </c>
      <c r="H3806" s="23">
        <v>3</v>
      </c>
      <c r="I3806" s="6" t="s">
        <v>42</v>
      </c>
      <c r="J3806" s="12">
        <v>2</v>
      </c>
      <c r="K3806" s="18">
        <v>3</v>
      </c>
      <c r="L3806" s="23">
        <v>5</v>
      </c>
      <c r="M3806" s="6" t="s">
        <v>54</v>
      </c>
      <c r="N3806" s="12">
        <v>1</v>
      </c>
      <c r="O3806" s="18">
        <v>1</v>
      </c>
      <c r="P3806" s="23">
        <v>2</v>
      </c>
      <c r="Q3806" s="6" t="s">
        <v>55</v>
      </c>
      <c r="R3806" s="12">
        <v>0</v>
      </c>
      <c r="S3806" s="18">
        <v>0</v>
      </c>
      <c r="T3806" s="23">
        <v>0</v>
      </c>
      <c r="V3806" s="6" t="s">
        <v>32</v>
      </c>
      <c r="W3806" s="12">
        <v>4</v>
      </c>
      <c r="X3806" s="18">
        <v>1</v>
      </c>
      <c r="Y3806" s="23">
        <v>5</v>
      </c>
    </row>
    <row r="3807" spans="1:25" ht="13.5" customHeight="1">
      <c r="A3807" s="4"/>
      <c r="B3807" s="10"/>
      <c r="C3807" s="16"/>
      <c r="D3807" s="21"/>
      <c r="E3807" s="4"/>
      <c r="F3807" s="10"/>
      <c r="G3807" s="16"/>
      <c r="H3807" s="21"/>
      <c r="I3807" s="4"/>
      <c r="J3807" s="10"/>
      <c r="K3807" s="16"/>
      <c r="L3807" s="21"/>
      <c r="M3807" s="4"/>
      <c r="N3807" s="10"/>
      <c r="O3807" s="16"/>
      <c r="P3807" s="21"/>
      <c r="Q3807" s="4"/>
      <c r="R3807" s="10"/>
      <c r="S3807" s="16"/>
      <c r="T3807" s="21"/>
      <c r="V3807" s="4"/>
      <c r="W3807" s="10"/>
      <c r="X3807" s="16"/>
      <c r="Y3807" s="21"/>
    </row>
    <row r="3808" spans="1:25" ht="13.5" customHeight="1">
      <c r="A3808" s="5"/>
      <c r="B3808" s="11"/>
      <c r="C3808" s="17"/>
      <c r="D3808" s="22"/>
      <c r="E3808" s="5"/>
      <c r="F3808" s="11"/>
      <c r="G3808" s="17"/>
      <c r="H3808" s="22"/>
      <c r="I3808" s="5"/>
      <c r="J3808" s="11"/>
      <c r="K3808" s="17"/>
      <c r="L3808" s="22"/>
      <c r="M3808" s="5"/>
      <c r="N3808" s="11"/>
      <c r="O3808" s="17"/>
      <c r="P3808" s="22"/>
      <c r="Q3808" s="5"/>
      <c r="R3808" s="11"/>
      <c r="S3808" s="17"/>
      <c r="T3808" s="22"/>
      <c r="V3808" s="5"/>
      <c r="W3808" s="11"/>
      <c r="X3808" s="17"/>
      <c r="Y3808" s="22"/>
    </row>
    <row r="3809" spans="1:25" ht="13.5" customHeight="1">
      <c r="A3809" s="6" t="s">
        <v>56</v>
      </c>
      <c r="B3809" s="12">
        <v>0</v>
      </c>
      <c r="C3809" s="18">
        <v>0</v>
      </c>
      <c r="D3809" s="23">
        <v>0</v>
      </c>
      <c r="E3809" s="6" t="s">
        <v>58</v>
      </c>
      <c r="F3809" s="12">
        <v>0</v>
      </c>
      <c r="G3809" s="18">
        <v>0</v>
      </c>
      <c r="H3809" s="23">
        <v>0</v>
      </c>
      <c r="I3809" s="6" t="s">
        <v>61</v>
      </c>
      <c r="J3809" s="12">
        <v>1</v>
      </c>
      <c r="K3809" s="18">
        <v>1</v>
      </c>
      <c r="L3809" s="23">
        <v>2</v>
      </c>
      <c r="M3809" s="6" t="s">
        <v>3</v>
      </c>
      <c r="N3809" s="12">
        <v>0</v>
      </c>
      <c r="O3809" s="18">
        <v>1</v>
      </c>
      <c r="P3809" s="23">
        <v>1</v>
      </c>
      <c r="Q3809" s="6" t="s">
        <v>63</v>
      </c>
      <c r="R3809" s="12">
        <v>0</v>
      </c>
      <c r="S3809" s="18">
        <v>0</v>
      </c>
      <c r="T3809" s="23">
        <v>0</v>
      </c>
      <c r="V3809" s="6" t="s">
        <v>64</v>
      </c>
      <c r="W3809" s="12">
        <v>2</v>
      </c>
      <c r="X3809" s="18">
        <v>5</v>
      </c>
      <c r="Y3809" s="23">
        <v>7</v>
      </c>
    </row>
    <row r="3810" spans="1:25" ht="13.5" customHeight="1">
      <c r="A3810" s="4"/>
      <c r="B3810" s="10"/>
      <c r="C3810" s="16"/>
      <c r="D3810" s="21"/>
      <c r="E3810" s="4"/>
      <c r="F3810" s="10"/>
      <c r="G3810" s="16"/>
      <c r="H3810" s="21"/>
      <c r="I3810" s="4"/>
      <c r="J3810" s="10"/>
      <c r="K3810" s="16"/>
      <c r="L3810" s="21"/>
      <c r="M3810" s="4"/>
      <c r="N3810" s="10"/>
      <c r="O3810" s="16"/>
      <c r="P3810" s="21"/>
      <c r="Q3810" s="4"/>
      <c r="R3810" s="10"/>
      <c r="S3810" s="16"/>
      <c r="T3810" s="21"/>
      <c r="V3810" s="4"/>
      <c r="W3810" s="10"/>
      <c r="X3810" s="16"/>
      <c r="Y3810" s="21"/>
    </row>
    <row r="3811" spans="1:25" ht="13.5" customHeight="1">
      <c r="A3811" s="5"/>
      <c r="B3811" s="11"/>
      <c r="C3811" s="17"/>
      <c r="D3811" s="22"/>
      <c r="E3811" s="5"/>
      <c r="F3811" s="11"/>
      <c r="G3811" s="17"/>
      <c r="H3811" s="22"/>
      <c r="I3811" s="5"/>
      <c r="J3811" s="11"/>
      <c r="K3811" s="17"/>
      <c r="L3811" s="22"/>
      <c r="M3811" s="5"/>
      <c r="N3811" s="11"/>
      <c r="O3811" s="17"/>
      <c r="P3811" s="22"/>
      <c r="Q3811" s="5"/>
      <c r="R3811" s="11"/>
      <c r="S3811" s="17"/>
      <c r="T3811" s="22"/>
      <c r="V3811" s="5"/>
      <c r="W3811" s="11"/>
      <c r="X3811" s="17"/>
      <c r="Y3811" s="22"/>
    </row>
    <row r="3812" spans="1:25" ht="13.5" customHeight="1">
      <c r="A3812" s="6" t="s">
        <v>66</v>
      </c>
      <c r="B3812" s="12">
        <v>0</v>
      </c>
      <c r="C3812" s="18">
        <v>1</v>
      </c>
      <c r="D3812" s="23">
        <v>1</v>
      </c>
      <c r="E3812" s="6" t="s">
        <v>67</v>
      </c>
      <c r="F3812" s="12">
        <v>1</v>
      </c>
      <c r="G3812" s="18">
        <v>0</v>
      </c>
      <c r="H3812" s="23">
        <v>1</v>
      </c>
      <c r="I3812" s="6" t="s">
        <v>41</v>
      </c>
      <c r="J3812" s="12">
        <v>0</v>
      </c>
      <c r="K3812" s="18">
        <v>0</v>
      </c>
      <c r="L3812" s="23">
        <v>0</v>
      </c>
      <c r="M3812" s="6" t="s">
        <v>70</v>
      </c>
      <c r="N3812" s="12">
        <v>2</v>
      </c>
      <c r="O3812" s="18">
        <v>0</v>
      </c>
      <c r="P3812" s="23">
        <v>2</v>
      </c>
      <c r="Q3812" s="6" t="s">
        <v>71</v>
      </c>
      <c r="R3812" s="12">
        <v>0</v>
      </c>
      <c r="S3812" s="18">
        <v>0</v>
      </c>
      <c r="T3812" s="23">
        <v>0</v>
      </c>
      <c r="V3812" s="6" t="s">
        <v>72</v>
      </c>
      <c r="W3812" s="12">
        <v>1</v>
      </c>
      <c r="X3812" s="18">
        <v>9</v>
      </c>
      <c r="Y3812" s="23">
        <v>10</v>
      </c>
    </row>
    <row r="3813" spans="1:25" ht="13.5" customHeight="1">
      <c r="A3813" s="4"/>
      <c r="B3813" s="10"/>
      <c r="C3813" s="16"/>
      <c r="D3813" s="21"/>
      <c r="E3813" s="4"/>
      <c r="F3813" s="10"/>
      <c r="G3813" s="16"/>
      <c r="H3813" s="21"/>
      <c r="I3813" s="4"/>
      <c r="J3813" s="10"/>
      <c r="K3813" s="16"/>
      <c r="L3813" s="21"/>
      <c r="M3813" s="4"/>
      <c r="N3813" s="10"/>
      <c r="O3813" s="16"/>
      <c r="P3813" s="21"/>
      <c r="Q3813" s="4"/>
      <c r="R3813" s="10"/>
      <c r="S3813" s="16"/>
      <c r="T3813" s="21"/>
      <c r="V3813" s="4"/>
      <c r="W3813" s="10"/>
      <c r="X3813" s="16"/>
      <c r="Y3813" s="21"/>
    </row>
    <row r="3814" spans="1:25" ht="13.5" customHeight="1">
      <c r="A3814" s="5"/>
      <c r="B3814" s="11"/>
      <c r="C3814" s="17"/>
      <c r="D3814" s="22"/>
      <c r="E3814" s="5"/>
      <c r="F3814" s="11"/>
      <c r="G3814" s="17"/>
      <c r="H3814" s="22"/>
      <c r="I3814" s="5"/>
      <c r="J3814" s="11"/>
      <c r="K3814" s="17"/>
      <c r="L3814" s="22"/>
      <c r="M3814" s="5"/>
      <c r="N3814" s="11"/>
      <c r="O3814" s="17"/>
      <c r="P3814" s="22"/>
      <c r="Q3814" s="5"/>
      <c r="R3814" s="11"/>
      <c r="S3814" s="17"/>
      <c r="T3814" s="22"/>
      <c r="V3814" s="5"/>
      <c r="W3814" s="11"/>
      <c r="X3814" s="17"/>
      <c r="Y3814" s="22"/>
    </row>
    <row r="3815" spans="1:25" ht="13.5" customHeight="1">
      <c r="A3815" s="6" t="s">
        <v>73</v>
      </c>
      <c r="B3815" s="12">
        <v>1</v>
      </c>
      <c r="C3815" s="18">
        <v>2</v>
      </c>
      <c r="D3815" s="23">
        <v>3</v>
      </c>
      <c r="E3815" s="6" t="s">
        <v>13</v>
      </c>
      <c r="F3815" s="12">
        <v>1</v>
      </c>
      <c r="G3815" s="18">
        <v>2</v>
      </c>
      <c r="H3815" s="23">
        <v>3</v>
      </c>
      <c r="I3815" s="6" t="s">
        <v>49</v>
      </c>
      <c r="J3815" s="12">
        <v>3</v>
      </c>
      <c r="K3815" s="18">
        <v>1</v>
      </c>
      <c r="L3815" s="23">
        <v>4</v>
      </c>
      <c r="M3815" s="6" t="s">
        <v>60</v>
      </c>
      <c r="N3815" s="12">
        <v>0</v>
      </c>
      <c r="O3815" s="18">
        <v>0</v>
      </c>
      <c r="P3815" s="23">
        <v>0</v>
      </c>
      <c r="Q3815" s="6" t="s">
        <v>57</v>
      </c>
      <c r="R3815" s="12">
        <v>0</v>
      </c>
      <c r="S3815" s="18">
        <v>0</v>
      </c>
      <c r="T3815" s="23">
        <v>0</v>
      </c>
      <c r="V3815" s="6" t="s">
        <v>10</v>
      </c>
      <c r="W3815" s="12">
        <v>2</v>
      </c>
      <c r="X3815" s="18">
        <v>5</v>
      </c>
      <c r="Y3815" s="23">
        <v>7</v>
      </c>
    </row>
    <row r="3816" spans="1:25" ht="13.5" customHeight="1">
      <c r="A3816" s="4"/>
      <c r="B3816" s="10"/>
      <c r="C3816" s="16"/>
      <c r="D3816" s="21"/>
      <c r="E3816" s="4"/>
      <c r="F3816" s="10"/>
      <c r="G3816" s="16"/>
      <c r="H3816" s="21"/>
      <c r="I3816" s="4"/>
      <c r="J3816" s="10"/>
      <c r="K3816" s="16"/>
      <c r="L3816" s="21"/>
      <c r="M3816" s="4"/>
      <c r="N3816" s="10"/>
      <c r="O3816" s="16"/>
      <c r="P3816" s="21"/>
      <c r="Q3816" s="4"/>
      <c r="R3816" s="10"/>
      <c r="S3816" s="16"/>
      <c r="T3816" s="21"/>
      <c r="V3816" s="4"/>
      <c r="W3816" s="10"/>
      <c r="X3816" s="16"/>
      <c r="Y3816" s="21"/>
    </row>
    <row r="3817" spans="1:25" ht="13.5" customHeight="1">
      <c r="A3817" s="5"/>
      <c r="B3817" s="11"/>
      <c r="C3817" s="17"/>
      <c r="D3817" s="22"/>
      <c r="E3817" s="5"/>
      <c r="F3817" s="11"/>
      <c r="G3817" s="17"/>
      <c r="H3817" s="22"/>
      <c r="I3817" s="5"/>
      <c r="J3817" s="11"/>
      <c r="K3817" s="17"/>
      <c r="L3817" s="22"/>
      <c r="M3817" s="5"/>
      <c r="N3817" s="11"/>
      <c r="O3817" s="17"/>
      <c r="P3817" s="22"/>
      <c r="Q3817" s="5"/>
      <c r="R3817" s="11"/>
      <c r="S3817" s="17"/>
      <c r="T3817" s="22"/>
      <c r="V3817" s="5"/>
      <c r="W3817" s="11"/>
      <c r="X3817" s="17"/>
      <c r="Y3817" s="22"/>
    </row>
    <row r="3818" spans="1:25" ht="13.5" customHeight="1">
      <c r="A3818" s="6" t="s">
        <v>62</v>
      </c>
      <c r="B3818" s="12">
        <v>0</v>
      </c>
      <c r="C3818" s="18">
        <v>0</v>
      </c>
      <c r="D3818" s="23">
        <v>0</v>
      </c>
      <c r="E3818" s="6" t="s">
        <v>30</v>
      </c>
      <c r="F3818" s="12">
        <v>0</v>
      </c>
      <c r="G3818" s="18">
        <v>2</v>
      </c>
      <c r="H3818" s="23">
        <v>2</v>
      </c>
      <c r="I3818" s="6" t="s">
        <v>74</v>
      </c>
      <c r="J3818" s="12">
        <v>2</v>
      </c>
      <c r="K3818" s="18">
        <v>0</v>
      </c>
      <c r="L3818" s="23">
        <v>2</v>
      </c>
      <c r="M3818" s="6" t="s">
        <v>68</v>
      </c>
      <c r="N3818" s="12">
        <v>0</v>
      </c>
      <c r="O3818" s="18">
        <v>4</v>
      </c>
      <c r="P3818" s="23">
        <v>4</v>
      </c>
      <c r="Q3818" s="6" t="s">
        <v>35</v>
      </c>
      <c r="R3818" s="12">
        <v>0</v>
      </c>
      <c r="S3818" s="18">
        <v>0</v>
      </c>
      <c r="T3818" s="23">
        <v>0</v>
      </c>
      <c r="V3818" s="6" t="s">
        <v>75</v>
      </c>
      <c r="W3818" s="12">
        <v>3</v>
      </c>
      <c r="X3818" s="18">
        <v>7</v>
      </c>
      <c r="Y3818" s="23">
        <v>10</v>
      </c>
    </row>
    <row r="3819" spans="1:25" ht="13.5" customHeight="1">
      <c r="A3819" s="4"/>
      <c r="B3819" s="10"/>
      <c r="C3819" s="16"/>
      <c r="D3819" s="21"/>
      <c r="E3819" s="4"/>
      <c r="F3819" s="10"/>
      <c r="G3819" s="16"/>
      <c r="H3819" s="21"/>
      <c r="I3819" s="4"/>
      <c r="J3819" s="10"/>
      <c r="K3819" s="16"/>
      <c r="L3819" s="21"/>
      <c r="M3819" s="4"/>
      <c r="N3819" s="10"/>
      <c r="O3819" s="16"/>
      <c r="P3819" s="21"/>
      <c r="Q3819" s="4"/>
      <c r="R3819" s="10"/>
      <c r="S3819" s="16"/>
      <c r="T3819" s="21"/>
      <c r="V3819" s="4"/>
      <c r="W3819" s="10"/>
      <c r="X3819" s="16"/>
      <c r="Y3819" s="21"/>
    </row>
    <row r="3820" spans="1:25" ht="13.5" customHeight="1">
      <c r="A3820" s="5"/>
      <c r="B3820" s="11"/>
      <c r="C3820" s="17"/>
      <c r="D3820" s="22"/>
      <c r="E3820" s="5"/>
      <c r="F3820" s="11"/>
      <c r="G3820" s="17"/>
      <c r="H3820" s="22"/>
      <c r="I3820" s="5"/>
      <c r="J3820" s="11"/>
      <c r="K3820" s="17"/>
      <c r="L3820" s="22"/>
      <c r="M3820" s="5"/>
      <c r="N3820" s="11"/>
      <c r="O3820" s="17"/>
      <c r="P3820" s="22"/>
      <c r="Q3820" s="5"/>
      <c r="R3820" s="11"/>
      <c r="S3820" s="17"/>
      <c r="T3820" s="22"/>
      <c r="V3820" s="5"/>
      <c r="W3820" s="11"/>
      <c r="X3820" s="17"/>
      <c r="Y3820" s="22"/>
    </row>
    <row r="3821" spans="1:25" ht="13.5" customHeight="1">
      <c r="A3821" s="6" t="s">
        <v>53</v>
      </c>
      <c r="B3821" s="12">
        <v>2</v>
      </c>
      <c r="C3821" s="18">
        <v>2</v>
      </c>
      <c r="D3821" s="23">
        <v>4</v>
      </c>
      <c r="E3821" s="6" t="s">
        <v>24</v>
      </c>
      <c r="F3821" s="12">
        <v>0</v>
      </c>
      <c r="G3821" s="18">
        <v>0</v>
      </c>
      <c r="H3821" s="23">
        <v>0</v>
      </c>
      <c r="I3821" s="6" t="s">
        <v>77</v>
      </c>
      <c r="J3821" s="12">
        <v>2</v>
      </c>
      <c r="K3821" s="18">
        <v>1</v>
      </c>
      <c r="L3821" s="23">
        <v>3</v>
      </c>
      <c r="M3821" s="6" t="s">
        <v>44</v>
      </c>
      <c r="N3821" s="12">
        <v>0</v>
      </c>
      <c r="O3821" s="18">
        <v>2</v>
      </c>
      <c r="P3821" s="23">
        <v>2</v>
      </c>
      <c r="Q3821" s="6" t="s">
        <v>46</v>
      </c>
      <c r="R3821" s="12">
        <v>0</v>
      </c>
      <c r="S3821" s="18">
        <v>0</v>
      </c>
      <c r="T3821" s="23">
        <v>0</v>
      </c>
      <c r="V3821" s="6" t="s">
        <v>29</v>
      </c>
      <c r="W3821" s="12">
        <v>8</v>
      </c>
      <c r="X3821" s="18">
        <v>7</v>
      </c>
      <c r="Y3821" s="23">
        <v>15</v>
      </c>
    </row>
    <row r="3822" spans="1:25" ht="13.5" customHeight="1">
      <c r="A3822" s="4"/>
      <c r="B3822" s="10"/>
      <c r="C3822" s="16"/>
      <c r="D3822" s="21"/>
      <c r="E3822" s="4"/>
      <c r="F3822" s="10"/>
      <c r="G3822" s="16"/>
      <c r="H3822" s="21"/>
      <c r="I3822" s="4"/>
      <c r="J3822" s="10"/>
      <c r="K3822" s="16"/>
      <c r="L3822" s="21"/>
      <c r="M3822" s="4"/>
      <c r="N3822" s="10"/>
      <c r="O3822" s="16"/>
      <c r="P3822" s="21"/>
      <c r="Q3822" s="4"/>
      <c r="R3822" s="10"/>
      <c r="S3822" s="16"/>
      <c r="T3822" s="21"/>
      <c r="V3822" s="4"/>
      <c r="W3822" s="10"/>
      <c r="X3822" s="16"/>
      <c r="Y3822" s="21"/>
    </row>
    <row r="3823" spans="1:25" ht="13.5" customHeight="1">
      <c r="A3823" s="5"/>
      <c r="B3823" s="11"/>
      <c r="C3823" s="17"/>
      <c r="D3823" s="22"/>
      <c r="E3823" s="5"/>
      <c r="F3823" s="11"/>
      <c r="G3823" s="17"/>
      <c r="H3823" s="22"/>
      <c r="I3823" s="5"/>
      <c r="J3823" s="11"/>
      <c r="K3823" s="17"/>
      <c r="L3823" s="22"/>
      <c r="M3823" s="5"/>
      <c r="N3823" s="11"/>
      <c r="O3823" s="17"/>
      <c r="P3823" s="22"/>
      <c r="Q3823" s="5"/>
      <c r="R3823" s="11"/>
      <c r="S3823" s="17"/>
      <c r="T3823" s="22"/>
      <c r="V3823" s="5"/>
      <c r="W3823" s="11"/>
      <c r="X3823" s="17"/>
      <c r="Y3823" s="22"/>
    </row>
    <row r="3824" spans="1:25" ht="13.5" customHeight="1">
      <c r="A3824" s="6" t="s">
        <v>78</v>
      </c>
      <c r="B3824" s="12">
        <v>3</v>
      </c>
      <c r="C3824" s="18">
        <v>0</v>
      </c>
      <c r="D3824" s="23">
        <v>3</v>
      </c>
      <c r="E3824" s="6" t="s">
        <v>79</v>
      </c>
      <c r="F3824" s="12">
        <v>0</v>
      </c>
      <c r="G3824" s="18">
        <v>1</v>
      </c>
      <c r="H3824" s="23">
        <v>1</v>
      </c>
      <c r="I3824" s="6" t="s">
        <v>7</v>
      </c>
      <c r="J3824" s="12">
        <v>2</v>
      </c>
      <c r="K3824" s="18">
        <v>3</v>
      </c>
      <c r="L3824" s="23">
        <v>5</v>
      </c>
      <c r="M3824" s="6" t="s">
        <v>59</v>
      </c>
      <c r="N3824" s="12">
        <v>2</v>
      </c>
      <c r="O3824" s="18">
        <v>1</v>
      </c>
      <c r="P3824" s="23">
        <v>3</v>
      </c>
      <c r="Q3824" s="6" t="s">
        <v>80</v>
      </c>
      <c r="R3824" s="12">
        <v>0</v>
      </c>
      <c r="S3824" s="18">
        <v>0</v>
      </c>
      <c r="T3824" s="23">
        <v>0</v>
      </c>
      <c r="V3824" s="6" t="s">
        <v>82</v>
      </c>
      <c r="W3824" s="12">
        <v>8</v>
      </c>
      <c r="X3824" s="18">
        <v>6</v>
      </c>
      <c r="Y3824" s="23">
        <v>14</v>
      </c>
    </row>
    <row r="3825" spans="1:25" ht="13.5" customHeight="1">
      <c r="A3825" s="4"/>
      <c r="B3825" s="10"/>
      <c r="C3825" s="16"/>
      <c r="D3825" s="21"/>
      <c r="E3825" s="4"/>
      <c r="F3825" s="10"/>
      <c r="G3825" s="16"/>
      <c r="H3825" s="21"/>
      <c r="I3825" s="4"/>
      <c r="J3825" s="10"/>
      <c r="K3825" s="16"/>
      <c r="L3825" s="21"/>
      <c r="M3825" s="4"/>
      <c r="N3825" s="10"/>
      <c r="O3825" s="16"/>
      <c r="P3825" s="21"/>
      <c r="Q3825" s="4"/>
      <c r="R3825" s="10"/>
      <c r="S3825" s="16"/>
      <c r="T3825" s="21"/>
      <c r="V3825" s="4"/>
      <c r="W3825" s="10"/>
      <c r="X3825" s="16"/>
      <c r="Y3825" s="21"/>
    </row>
    <row r="3826" spans="1:25" ht="13.5" customHeight="1">
      <c r="A3826" s="5"/>
      <c r="B3826" s="11"/>
      <c r="C3826" s="17"/>
      <c r="D3826" s="22"/>
      <c r="E3826" s="5"/>
      <c r="F3826" s="11"/>
      <c r="G3826" s="17"/>
      <c r="H3826" s="22"/>
      <c r="I3826" s="5"/>
      <c r="J3826" s="11"/>
      <c r="K3826" s="17"/>
      <c r="L3826" s="22"/>
      <c r="M3826" s="5"/>
      <c r="N3826" s="11"/>
      <c r="O3826" s="17"/>
      <c r="P3826" s="22"/>
      <c r="Q3826" s="5"/>
      <c r="R3826" s="11"/>
      <c r="S3826" s="17"/>
      <c r="T3826" s="22"/>
      <c r="V3826" s="5"/>
      <c r="W3826" s="11"/>
      <c r="X3826" s="17"/>
      <c r="Y3826" s="22"/>
    </row>
    <row r="3827" spans="1:25" ht="13.5" customHeight="1">
      <c r="A3827" s="6" t="s">
        <v>83</v>
      </c>
      <c r="B3827" s="12">
        <v>1</v>
      </c>
      <c r="C3827" s="18">
        <v>1</v>
      </c>
      <c r="D3827" s="23">
        <v>2</v>
      </c>
      <c r="E3827" s="6" t="s">
        <v>85</v>
      </c>
      <c r="F3827" s="12">
        <v>0</v>
      </c>
      <c r="G3827" s="18">
        <v>1</v>
      </c>
      <c r="H3827" s="23">
        <v>1</v>
      </c>
      <c r="I3827" s="6" t="s">
        <v>86</v>
      </c>
      <c r="J3827" s="12">
        <v>1</v>
      </c>
      <c r="K3827" s="18">
        <v>6</v>
      </c>
      <c r="L3827" s="23">
        <v>7</v>
      </c>
      <c r="M3827" s="6" t="s">
        <v>69</v>
      </c>
      <c r="N3827" s="12">
        <v>3</v>
      </c>
      <c r="O3827" s="18">
        <v>1</v>
      </c>
      <c r="P3827" s="23">
        <v>4</v>
      </c>
      <c r="Q3827" s="6" t="s">
        <v>87</v>
      </c>
      <c r="R3827" s="12">
        <v>0</v>
      </c>
      <c r="S3827" s="18">
        <v>0</v>
      </c>
      <c r="T3827" s="23">
        <v>0</v>
      </c>
      <c r="V3827" s="6" t="s">
        <v>51</v>
      </c>
      <c r="W3827" s="12">
        <v>6</v>
      </c>
      <c r="X3827" s="18">
        <v>9</v>
      </c>
      <c r="Y3827" s="23">
        <v>15</v>
      </c>
    </row>
    <row r="3828" spans="1:25" ht="13.5" customHeight="1">
      <c r="A3828" s="4"/>
      <c r="B3828" s="10"/>
      <c r="C3828" s="16"/>
      <c r="D3828" s="21"/>
      <c r="E3828" s="4"/>
      <c r="F3828" s="10"/>
      <c r="G3828" s="16"/>
      <c r="H3828" s="21"/>
      <c r="I3828" s="4"/>
      <c r="J3828" s="10"/>
      <c r="K3828" s="16"/>
      <c r="L3828" s="21"/>
      <c r="M3828" s="4"/>
      <c r="N3828" s="10"/>
      <c r="O3828" s="16"/>
      <c r="P3828" s="21"/>
      <c r="Q3828" s="4"/>
      <c r="R3828" s="10"/>
      <c r="S3828" s="16"/>
      <c r="T3828" s="21"/>
      <c r="V3828" s="4"/>
      <c r="W3828" s="10"/>
      <c r="X3828" s="16"/>
      <c r="Y3828" s="21"/>
    </row>
    <row r="3829" spans="1:25" ht="13.5" customHeight="1">
      <c r="A3829" s="5"/>
      <c r="B3829" s="11"/>
      <c r="C3829" s="17"/>
      <c r="D3829" s="22"/>
      <c r="E3829" s="5"/>
      <c r="F3829" s="11"/>
      <c r="G3829" s="17"/>
      <c r="H3829" s="22"/>
      <c r="I3829" s="5"/>
      <c r="J3829" s="11"/>
      <c r="K3829" s="17"/>
      <c r="L3829" s="22"/>
      <c r="M3829" s="5"/>
      <c r="N3829" s="11"/>
      <c r="O3829" s="17"/>
      <c r="P3829" s="22"/>
      <c r="Q3829" s="5"/>
      <c r="R3829" s="11"/>
      <c r="S3829" s="17"/>
      <c r="T3829" s="22"/>
      <c r="V3829" s="5"/>
      <c r="W3829" s="11"/>
      <c r="X3829" s="17"/>
      <c r="Y3829" s="22"/>
    </row>
    <row r="3830" spans="1:25" ht="13.5" customHeight="1">
      <c r="A3830" s="6" t="s">
        <v>89</v>
      </c>
      <c r="B3830" s="12">
        <v>2</v>
      </c>
      <c r="C3830" s="18">
        <v>0</v>
      </c>
      <c r="D3830" s="23">
        <v>2</v>
      </c>
      <c r="E3830" s="6" t="s">
        <v>91</v>
      </c>
      <c r="F3830" s="12">
        <v>0</v>
      </c>
      <c r="G3830" s="18">
        <v>0</v>
      </c>
      <c r="H3830" s="23">
        <v>0</v>
      </c>
      <c r="I3830" s="6" t="s">
        <v>92</v>
      </c>
      <c r="J3830" s="12">
        <v>1</v>
      </c>
      <c r="K3830" s="18">
        <v>2</v>
      </c>
      <c r="L3830" s="23">
        <v>3</v>
      </c>
      <c r="M3830" s="6" t="s">
        <v>94</v>
      </c>
      <c r="N3830" s="12">
        <v>1</v>
      </c>
      <c r="O3830" s="18">
        <v>2</v>
      </c>
      <c r="P3830" s="23">
        <v>3</v>
      </c>
      <c r="Q3830" s="6" t="s">
        <v>95</v>
      </c>
      <c r="R3830" s="12">
        <v>0</v>
      </c>
      <c r="S3830" s="18">
        <v>0</v>
      </c>
      <c r="T3830" s="23">
        <v>0</v>
      </c>
      <c r="V3830" s="6" t="s">
        <v>96</v>
      </c>
      <c r="W3830" s="12">
        <v>9</v>
      </c>
      <c r="X3830" s="18">
        <v>5</v>
      </c>
      <c r="Y3830" s="23">
        <v>14</v>
      </c>
    </row>
    <row r="3831" spans="1:25" ht="13.5" customHeight="1">
      <c r="A3831" s="4"/>
      <c r="B3831" s="10"/>
      <c r="C3831" s="16"/>
      <c r="D3831" s="21"/>
      <c r="E3831" s="4"/>
      <c r="F3831" s="10"/>
      <c r="G3831" s="16"/>
      <c r="H3831" s="21"/>
      <c r="I3831" s="4"/>
      <c r="J3831" s="10"/>
      <c r="K3831" s="16"/>
      <c r="L3831" s="21"/>
      <c r="M3831" s="4"/>
      <c r="N3831" s="10"/>
      <c r="O3831" s="16"/>
      <c r="P3831" s="21"/>
      <c r="Q3831" s="4"/>
      <c r="R3831" s="10"/>
      <c r="S3831" s="16"/>
      <c r="T3831" s="21"/>
      <c r="V3831" s="4"/>
      <c r="W3831" s="10"/>
      <c r="X3831" s="16"/>
      <c r="Y3831" s="21"/>
    </row>
    <row r="3832" spans="1:25" ht="13.5" customHeight="1">
      <c r="A3832" s="5"/>
      <c r="B3832" s="11"/>
      <c r="C3832" s="17"/>
      <c r="D3832" s="22"/>
      <c r="E3832" s="5"/>
      <c r="F3832" s="11"/>
      <c r="G3832" s="17"/>
      <c r="H3832" s="22"/>
      <c r="I3832" s="5"/>
      <c r="J3832" s="11"/>
      <c r="K3832" s="17"/>
      <c r="L3832" s="22"/>
      <c r="M3832" s="5"/>
      <c r="N3832" s="11"/>
      <c r="O3832" s="17"/>
      <c r="P3832" s="22"/>
      <c r="Q3832" s="5"/>
      <c r="R3832" s="11"/>
      <c r="S3832" s="17"/>
      <c r="T3832" s="22"/>
      <c r="V3832" s="5"/>
      <c r="W3832" s="11"/>
      <c r="X3832" s="17"/>
      <c r="Y3832" s="22"/>
    </row>
    <row r="3833" spans="1:25" ht="13.5" customHeight="1">
      <c r="A3833" s="6" t="s">
        <v>40</v>
      </c>
      <c r="B3833" s="12">
        <v>2</v>
      </c>
      <c r="C3833" s="18">
        <v>1</v>
      </c>
      <c r="D3833" s="23">
        <v>3</v>
      </c>
      <c r="E3833" s="6" t="s">
        <v>97</v>
      </c>
      <c r="F3833" s="12">
        <v>1</v>
      </c>
      <c r="G3833" s="18">
        <v>2</v>
      </c>
      <c r="H3833" s="23">
        <v>3</v>
      </c>
      <c r="I3833" s="6" t="s">
        <v>98</v>
      </c>
      <c r="J3833" s="12">
        <v>0</v>
      </c>
      <c r="K3833" s="18">
        <v>4</v>
      </c>
      <c r="L3833" s="23">
        <v>4</v>
      </c>
      <c r="M3833" s="6" t="s">
        <v>99</v>
      </c>
      <c r="N3833" s="12">
        <v>0</v>
      </c>
      <c r="O3833" s="18">
        <v>2</v>
      </c>
      <c r="P3833" s="23">
        <v>2</v>
      </c>
      <c r="Q3833" s="6" t="s">
        <v>100</v>
      </c>
      <c r="R3833" s="12">
        <v>0</v>
      </c>
      <c r="S3833" s="18">
        <v>0</v>
      </c>
      <c r="T3833" s="23">
        <v>0</v>
      </c>
      <c r="V3833" s="6" t="s">
        <v>101</v>
      </c>
      <c r="W3833" s="12">
        <v>9</v>
      </c>
      <c r="X3833" s="18">
        <v>18</v>
      </c>
      <c r="Y3833" s="23">
        <v>27</v>
      </c>
    </row>
    <row r="3834" spans="1:25" ht="13.5" customHeight="1">
      <c r="A3834" s="4"/>
      <c r="B3834" s="10"/>
      <c r="C3834" s="16"/>
      <c r="D3834" s="21"/>
      <c r="E3834" s="4"/>
      <c r="F3834" s="10"/>
      <c r="G3834" s="16"/>
      <c r="H3834" s="21"/>
      <c r="I3834" s="4"/>
      <c r="J3834" s="10"/>
      <c r="K3834" s="16"/>
      <c r="L3834" s="21"/>
      <c r="M3834" s="4"/>
      <c r="N3834" s="10"/>
      <c r="O3834" s="16"/>
      <c r="P3834" s="21"/>
      <c r="Q3834" s="4"/>
      <c r="R3834" s="10"/>
      <c r="S3834" s="16"/>
      <c r="T3834" s="21"/>
      <c r="V3834" s="4"/>
      <c r="W3834" s="10"/>
      <c r="X3834" s="16"/>
      <c r="Y3834" s="21"/>
    </row>
    <row r="3835" spans="1:25" ht="13.5" customHeight="1">
      <c r="A3835" s="5"/>
      <c r="B3835" s="11"/>
      <c r="C3835" s="17"/>
      <c r="D3835" s="22"/>
      <c r="E3835" s="5"/>
      <c r="F3835" s="11"/>
      <c r="G3835" s="17"/>
      <c r="H3835" s="22"/>
      <c r="I3835" s="5"/>
      <c r="J3835" s="11"/>
      <c r="K3835" s="17"/>
      <c r="L3835" s="22"/>
      <c r="M3835" s="5"/>
      <c r="N3835" s="11"/>
      <c r="O3835" s="17"/>
      <c r="P3835" s="22"/>
      <c r="Q3835" s="5"/>
      <c r="R3835" s="11"/>
      <c r="S3835" s="17"/>
      <c r="T3835" s="22"/>
      <c r="V3835" s="5"/>
      <c r="W3835" s="11"/>
      <c r="X3835" s="17"/>
      <c r="Y3835" s="22"/>
    </row>
    <row r="3836" spans="1:25" ht="13.5" customHeight="1">
      <c r="A3836" s="6" t="s">
        <v>103</v>
      </c>
      <c r="B3836" s="12">
        <v>3</v>
      </c>
      <c r="C3836" s="18">
        <v>0</v>
      </c>
      <c r="D3836" s="23">
        <v>3</v>
      </c>
      <c r="E3836" s="6" t="s">
        <v>106</v>
      </c>
      <c r="F3836" s="12">
        <v>1</v>
      </c>
      <c r="G3836" s="18">
        <v>2</v>
      </c>
      <c r="H3836" s="23">
        <v>3</v>
      </c>
      <c r="I3836" s="6" t="s">
        <v>107</v>
      </c>
      <c r="J3836" s="12">
        <v>4</v>
      </c>
      <c r="K3836" s="18">
        <v>2</v>
      </c>
      <c r="L3836" s="23">
        <v>6</v>
      </c>
      <c r="M3836" s="6" t="s">
        <v>108</v>
      </c>
      <c r="N3836" s="12">
        <v>1</v>
      </c>
      <c r="O3836" s="18">
        <v>3</v>
      </c>
      <c r="P3836" s="23">
        <v>4</v>
      </c>
      <c r="Q3836" s="6" t="s">
        <v>109</v>
      </c>
      <c r="R3836" s="12">
        <v>0</v>
      </c>
      <c r="S3836" s="18">
        <v>0</v>
      </c>
      <c r="T3836" s="23">
        <v>0</v>
      </c>
      <c r="V3836" s="6" t="s">
        <v>111</v>
      </c>
      <c r="W3836" s="12">
        <v>9</v>
      </c>
      <c r="X3836" s="18">
        <v>10</v>
      </c>
      <c r="Y3836" s="23">
        <v>19</v>
      </c>
    </row>
    <row r="3837" spans="1:25" ht="13.5" customHeight="1">
      <c r="A3837" s="4"/>
      <c r="B3837" s="10"/>
      <c r="C3837" s="16"/>
      <c r="D3837" s="21"/>
      <c r="E3837" s="4"/>
      <c r="F3837" s="10"/>
      <c r="G3837" s="16"/>
      <c r="H3837" s="21"/>
      <c r="I3837" s="4"/>
      <c r="J3837" s="10"/>
      <c r="K3837" s="16"/>
      <c r="L3837" s="21"/>
      <c r="M3837" s="4"/>
      <c r="N3837" s="10"/>
      <c r="O3837" s="16"/>
      <c r="P3837" s="21"/>
      <c r="Q3837" s="4"/>
      <c r="R3837" s="10"/>
      <c r="S3837" s="16"/>
      <c r="T3837" s="21"/>
      <c r="V3837" s="4"/>
      <c r="W3837" s="10"/>
      <c r="X3837" s="16"/>
      <c r="Y3837" s="21"/>
    </row>
    <row r="3838" spans="1:25" ht="13.5" customHeight="1">
      <c r="A3838" s="5"/>
      <c r="B3838" s="11"/>
      <c r="C3838" s="17"/>
      <c r="D3838" s="22"/>
      <c r="E3838" s="5"/>
      <c r="F3838" s="11"/>
      <c r="G3838" s="17"/>
      <c r="H3838" s="22"/>
      <c r="I3838" s="5"/>
      <c r="J3838" s="11"/>
      <c r="K3838" s="17"/>
      <c r="L3838" s="22"/>
      <c r="M3838" s="5"/>
      <c r="N3838" s="11"/>
      <c r="O3838" s="17"/>
      <c r="P3838" s="22"/>
      <c r="Q3838" s="5"/>
      <c r="R3838" s="11"/>
      <c r="S3838" s="17"/>
      <c r="T3838" s="22"/>
      <c r="V3838" s="5"/>
      <c r="W3838" s="11"/>
      <c r="X3838" s="17"/>
      <c r="Y3838" s="22"/>
    </row>
    <row r="3839" spans="1:25" ht="13.5" customHeight="1">
      <c r="A3839" s="6" t="s">
        <v>14</v>
      </c>
      <c r="B3839" s="12">
        <v>1</v>
      </c>
      <c r="C3839" s="18">
        <v>1</v>
      </c>
      <c r="D3839" s="23">
        <v>2</v>
      </c>
      <c r="E3839" s="6" t="s">
        <v>112</v>
      </c>
      <c r="F3839" s="12">
        <v>1</v>
      </c>
      <c r="G3839" s="18">
        <v>2</v>
      </c>
      <c r="H3839" s="23">
        <v>3</v>
      </c>
      <c r="I3839" s="6" t="s">
        <v>38</v>
      </c>
      <c r="J3839" s="12">
        <v>3</v>
      </c>
      <c r="K3839" s="18">
        <v>4</v>
      </c>
      <c r="L3839" s="23">
        <v>7</v>
      </c>
      <c r="M3839" s="6" t="s">
        <v>113</v>
      </c>
      <c r="N3839" s="12">
        <v>0</v>
      </c>
      <c r="O3839" s="18">
        <v>1</v>
      </c>
      <c r="P3839" s="23">
        <v>1</v>
      </c>
      <c r="Q3839" s="6" t="s">
        <v>114</v>
      </c>
      <c r="R3839" s="12">
        <v>0</v>
      </c>
      <c r="S3839" s="18">
        <v>0</v>
      </c>
      <c r="T3839" s="23">
        <v>0</v>
      </c>
      <c r="V3839" s="6" t="s">
        <v>115</v>
      </c>
      <c r="W3839" s="12">
        <v>11</v>
      </c>
      <c r="X3839" s="18">
        <v>7</v>
      </c>
      <c r="Y3839" s="23">
        <v>18</v>
      </c>
    </row>
    <row r="3840" spans="1:25" ht="13.5" customHeight="1">
      <c r="A3840" s="4"/>
      <c r="B3840" s="10"/>
      <c r="C3840" s="16"/>
      <c r="D3840" s="21"/>
      <c r="E3840" s="4"/>
      <c r="F3840" s="10"/>
      <c r="G3840" s="16"/>
      <c r="H3840" s="21"/>
      <c r="I3840" s="4"/>
      <c r="J3840" s="10"/>
      <c r="K3840" s="16"/>
      <c r="L3840" s="21"/>
      <c r="M3840" s="4"/>
      <c r="N3840" s="10"/>
      <c r="O3840" s="16"/>
      <c r="P3840" s="21"/>
      <c r="Q3840" s="4"/>
      <c r="R3840" s="10"/>
      <c r="S3840" s="16"/>
      <c r="T3840" s="21"/>
      <c r="V3840" s="4"/>
      <c r="W3840" s="10"/>
      <c r="X3840" s="16"/>
      <c r="Y3840" s="21"/>
    </row>
    <row r="3841" spans="1:25" ht="13.5" customHeight="1">
      <c r="A3841" s="5"/>
      <c r="B3841" s="11"/>
      <c r="C3841" s="17"/>
      <c r="D3841" s="22"/>
      <c r="E3841" s="5"/>
      <c r="F3841" s="11"/>
      <c r="G3841" s="17"/>
      <c r="H3841" s="22"/>
      <c r="I3841" s="5"/>
      <c r="J3841" s="11"/>
      <c r="K3841" s="17"/>
      <c r="L3841" s="22"/>
      <c r="M3841" s="5"/>
      <c r="N3841" s="11"/>
      <c r="O3841" s="17"/>
      <c r="P3841" s="22"/>
      <c r="Q3841" s="5"/>
      <c r="R3841" s="11"/>
      <c r="S3841" s="17"/>
      <c r="T3841" s="22"/>
      <c r="V3841" s="5"/>
      <c r="W3841" s="11"/>
      <c r="X3841" s="17"/>
      <c r="Y3841" s="22"/>
    </row>
    <row r="3842" spans="1:25" ht="13.5" customHeight="1">
      <c r="A3842" s="6" t="s">
        <v>116</v>
      </c>
      <c r="B3842" s="12">
        <v>1</v>
      </c>
      <c r="C3842" s="18">
        <v>0</v>
      </c>
      <c r="D3842" s="23">
        <v>1</v>
      </c>
      <c r="E3842" s="6" t="s">
        <v>117</v>
      </c>
      <c r="F3842" s="12">
        <v>3</v>
      </c>
      <c r="G3842" s="18">
        <v>2</v>
      </c>
      <c r="H3842" s="23">
        <v>5</v>
      </c>
      <c r="I3842" s="6" t="s">
        <v>102</v>
      </c>
      <c r="J3842" s="12">
        <v>1</v>
      </c>
      <c r="K3842" s="18">
        <v>2</v>
      </c>
      <c r="L3842" s="23">
        <v>3</v>
      </c>
      <c r="M3842" s="6" t="s">
        <v>118</v>
      </c>
      <c r="N3842" s="12">
        <v>1</v>
      </c>
      <c r="O3842" s="18">
        <v>0</v>
      </c>
      <c r="P3842" s="23">
        <v>1</v>
      </c>
      <c r="Q3842" s="6" t="s">
        <v>119</v>
      </c>
      <c r="R3842" s="12">
        <v>0</v>
      </c>
      <c r="S3842" s="18">
        <v>0</v>
      </c>
      <c r="T3842" s="23">
        <v>0</v>
      </c>
      <c r="V3842" s="6" t="s">
        <v>121</v>
      </c>
      <c r="W3842" s="12">
        <v>5</v>
      </c>
      <c r="X3842" s="18">
        <v>9</v>
      </c>
      <c r="Y3842" s="23">
        <v>14</v>
      </c>
    </row>
    <row r="3843" spans="1:25" ht="13.5" customHeight="1">
      <c r="A3843" s="4"/>
      <c r="B3843" s="10"/>
      <c r="C3843" s="16"/>
      <c r="D3843" s="21"/>
      <c r="E3843" s="4"/>
      <c r="F3843" s="10"/>
      <c r="G3843" s="16"/>
      <c r="H3843" s="21"/>
      <c r="I3843" s="4"/>
      <c r="J3843" s="10"/>
      <c r="K3843" s="16"/>
      <c r="L3843" s="21"/>
      <c r="M3843" s="4"/>
      <c r="N3843" s="10"/>
      <c r="O3843" s="16"/>
      <c r="P3843" s="21"/>
      <c r="Q3843" s="4"/>
      <c r="R3843" s="10"/>
      <c r="S3843" s="16"/>
      <c r="T3843" s="21"/>
      <c r="V3843" s="4"/>
      <c r="W3843" s="10"/>
      <c r="X3843" s="16"/>
      <c r="Y3843" s="21"/>
    </row>
    <row r="3844" spans="1:25" ht="13.5" customHeight="1">
      <c r="A3844" s="5"/>
      <c r="B3844" s="11"/>
      <c r="C3844" s="17"/>
      <c r="D3844" s="22"/>
      <c r="E3844" s="5"/>
      <c r="F3844" s="11"/>
      <c r="G3844" s="17"/>
      <c r="H3844" s="22"/>
      <c r="I3844" s="5"/>
      <c r="J3844" s="11"/>
      <c r="K3844" s="17"/>
      <c r="L3844" s="22"/>
      <c r="M3844" s="5"/>
      <c r="N3844" s="11"/>
      <c r="O3844" s="17"/>
      <c r="P3844" s="22"/>
      <c r="Q3844" s="5"/>
      <c r="R3844" s="11"/>
      <c r="S3844" s="17"/>
      <c r="T3844" s="22"/>
      <c r="V3844" s="5"/>
      <c r="W3844" s="11"/>
      <c r="X3844" s="17"/>
      <c r="Y3844" s="22"/>
    </row>
    <row r="3845" spans="1:25" ht="13.5" customHeight="1">
      <c r="A3845" s="6" t="s">
        <v>122</v>
      </c>
      <c r="B3845" s="12">
        <v>2</v>
      </c>
      <c r="C3845" s="18">
        <v>0</v>
      </c>
      <c r="D3845" s="23">
        <v>2</v>
      </c>
      <c r="E3845" s="6" t="s">
        <v>123</v>
      </c>
      <c r="F3845" s="12">
        <v>1</v>
      </c>
      <c r="G3845" s="18">
        <v>2</v>
      </c>
      <c r="H3845" s="23">
        <v>3</v>
      </c>
      <c r="I3845" s="6" t="s">
        <v>124</v>
      </c>
      <c r="J3845" s="12">
        <v>2</v>
      </c>
      <c r="K3845" s="18">
        <v>4</v>
      </c>
      <c r="L3845" s="23">
        <v>6</v>
      </c>
      <c r="M3845" s="6" t="s">
        <v>125</v>
      </c>
      <c r="N3845" s="12">
        <v>0</v>
      </c>
      <c r="O3845" s="18">
        <v>1</v>
      </c>
      <c r="P3845" s="23">
        <v>1</v>
      </c>
      <c r="Q3845" s="6" t="s">
        <v>126</v>
      </c>
      <c r="R3845" s="12">
        <v>0</v>
      </c>
      <c r="S3845" s="18">
        <v>0</v>
      </c>
      <c r="T3845" s="23">
        <v>0</v>
      </c>
      <c r="V3845" s="6" t="s">
        <v>127</v>
      </c>
      <c r="W3845" s="12">
        <v>4</v>
      </c>
      <c r="X3845" s="18">
        <v>7</v>
      </c>
      <c r="Y3845" s="23">
        <v>11</v>
      </c>
    </row>
    <row r="3846" spans="1:25" ht="13.5" customHeight="1">
      <c r="A3846" s="4"/>
      <c r="B3846" s="10"/>
      <c r="C3846" s="16"/>
      <c r="D3846" s="21"/>
      <c r="E3846" s="4"/>
      <c r="F3846" s="10"/>
      <c r="G3846" s="16"/>
      <c r="H3846" s="21"/>
      <c r="I3846" s="4"/>
      <c r="J3846" s="10"/>
      <c r="K3846" s="16"/>
      <c r="L3846" s="21"/>
      <c r="M3846" s="4"/>
      <c r="N3846" s="10"/>
      <c r="O3846" s="16"/>
      <c r="P3846" s="21"/>
      <c r="Q3846" s="4"/>
      <c r="R3846" s="10"/>
      <c r="S3846" s="16"/>
      <c r="T3846" s="21"/>
      <c r="V3846" s="4"/>
      <c r="W3846" s="10"/>
      <c r="X3846" s="16"/>
      <c r="Y3846" s="21"/>
    </row>
    <row r="3847" spans="1:25" ht="13.5" customHeight="1">
      <c r="A3847" s="5"/>
      <c r="B3847" s="11"/>
      <c r="C3847" s="17"/>
      <c r="D3847" s="22"/>
      <c r="E3847" s="5"/>
      <c r="F3847" s="11"/>
      <c r="G3847" s="17"/>
      <c r="H3847" s="22"/>
      <c r="I3847" s="5"/>
      <c r="J3847" s="11"/>
      <c r="K3847" s="17"/>
      <c r="L3847" s="22"/>
      <c r="M3847" s="5"/>
      <c r="N3847" s="11"/>
      <c r="O3847" s="17"/>
      <c r="P3847" s="22"/>
      <c r="Q3847" s="5"/>
      <c r="R3847" s="11"/>
      <c r="S3847" s="17"/>
      <c r="T3847" s="22"/>
      <c r="V3847" s="5"/>
      <c r="W3847" s="11"/>
      <c r="X3847" s="17"/>
      <c r="Y3847" s="22"/>
    </row>
    <row r="3848" spans="1:25" ht="13.5" customHeight="1">
      <c r="A3848" s="6" t="s">
        <v>128</v>
      </c>
      <c r="B3848" s="12">
        <v>0</v>
      </c>
      <c r="C3848" s="18">
        <v>1</v>
      </c>
      <c r="D3848" s="23">
        <v>1</v>
      </c>
      <c r="E3848" s="6" t="s">
        <v>129</v>
      </c>
      <c r="F3848" s="12">
        <v>2</v>
      </c>
      <c r="G3848" s="18">
        <v>1</v>
      </c>
      <c r="H3848" s="23">
        <v>3</v>
      </c>
      <c r="I3848" s="6" t="s">
        <v>130</v>
      </c>
      <c r="J3848" s="12">
        <v>1</v>
      </c>
      <c r="K3848" s="18">
        <v>2</v>
      </c>
      <c r="L3848" s="23">
        <v>3</v>
      </c>
      <c r="M3848" s="6" t="s">
        <v>131</v>
      </c>
      <c r="N3848" s="12">
        <v>0</v>
      </c>
      <c r="O3848" s="18">
        <v>0</v>
      </c>
      <c r="P3848" s="23">
        <v>0</v>
      </c>
      <c r="Q3848" s="6" t="s">
        <v>27</v>
      </c>
      <c r="R3848" s="12">
        <v>0</v>
      </c>
      <c r="S3848" s="18">
        <v>0</v>
      </c>
      <c r="T3848" s="23">
        <v>0</v>
      </c>
      <c r="V3848" s="6" t="s">
        <v>84</v>
      </c>
      <c r="W3848" s="12">
        <v>5</v>
      </c>
      <c r="X3848" s="18">
        <v>9</v>
      </c>
      <c r="Y3848" s="23">
        <v>14</v>
      </c>
    </row>
    <row r="3849" spans="1:25" ht="13.5" customHeight="1">
      <c r="A3849" s="4"/>
      <c r="B3849" s="10"/>
      <c r="C3849" s="16"/>
      <c r="D3849" s="21"/>
      <c r="E3849" s="4"/>
      <c r="F3849" s="10"/>
      <c r="G3849" s="16"/>
      <c r="H3849" s="21"/>
      <c r="I3849" s="4"/>
      <c r="J3849" s="10"/>
      <c r="K3849" s="16"/>
      <c r="L3849" s="21"/>
      <c r="M3849" s="4"/>
      <c r="N3849" s="10"/>
      <c r="O3849" s="16"/>
      <c r="P3849" s="21"/>
      <c r="Q3849" s="4"/>
      <c r="R3849" s="10"/>
      <c r="S3849" s="16"/>
      <c r="T3849" s="21"/>
      <c r="V3849" s="4"/>
      <c r="W3849" s="10"/>
      <c r="X3849" s="16"/>
      <c r="Y3849" s="21"/>
    </row>
    <row r="3850" spans="1:25" ht="13.5" customHeight="1">
      <c r="A3850" s="5"/>
      <c r="B3850" s="11"/>
      <c r="C3850" s="17"/>
      <c r="D3850" s="22"/>
      <c r="E3850" s="5"/>
      <c r="F3850" s="11"/>
      <c r="G3850" s="17"/>
      <c r="H3850" s="22"/>
      <c r="I3850" s="5"/>
      <c r="J3850" s="11"/>
      <c r="K3850" s="17"/>
      <c r="L3850" s="22"/>
      <c r="M3850" s="5"/>
      <c r="N3850" s="11"/>
      <c r="O3850" s="17"/>
      <c r="P3850" s="22"/>
      <c r="Q3850" s="5"/>
      <c r="R3850" s="11"/>
      <c r="S3850" s="17"/>
      <c r="T3850" s="22"/>
      <c r="V3850" s="5"/>
      <c r="W3850" s="11"/>
      <c r="X3850" s="17"/>
      <c r="Y3850" s="22"/>
    </row>
    <row r="3851" spans="1:25" ht="13.5" customHeight="1">
      <c r="A3851" s="6" t="s">
        <v>132</v>
      </c>
      <c r="B3851" s="12">
        <v>1</v>
      </c>
      <c r="C3851" s="18">
        <v>0</v>
      </c>
      <c r="D3851" s="23">
        <v>1</v>
      </c>
      <c r="E3851" s="6" t="s">
        <v>133</v>
      </c>
      <c r="F3851" s="12">
        <v>2</v>
      </c>
      <c r="G3851" s="18">
        <v>1</v>
      </c>
      <c r="H3851" s="23">
        <v>3</v>
      </c>
      <c r="I3851" s="6" t="s">
        <v>134</v>
      </c>
      <c r="J3851" s="12">
        <v>1</v>
      </c>
      <c r="K3851" s="18">
        <v>1</v>
      </c>
      <c r="L3851" s="23">
        <v>2</v>
      </c>
      <c r="M3851" s="6" t="s">
        <v>105</v>
      </c>
      <c r="N3851" s="12">
        <v>0</v>
      </c>
      <c r="O3851" s="18">
        <v>0</v>
      </c>
      <c r="P3851" s="23">
        <v>0</v>
      </c>
      <c r="Q3851" s="6" t="s">
        <v>76</v>
      </c>
      <c r="R3851" s="12">
        <v>0</v>
      </c>
      <c r="S3851" s="18">
        <v>0</v>
      </c>
      <c r="T3851" s="23">
        <v>0</v>
      </c>
      <c r="V3851" s="6" t="s">
        <v>135</v>
      </c>
      <c r="W3851" s="12">
        <v>1</v>
      </c>
      <c r="X3851" s="18">
        <v>3</v>
      </c>
      <c r="Y3851" s="23">
        <v>4</v>
      </c>
    </row>
    <row r="3852" spans="1:25" ht="13.5" customHeight="1">
      <c r="A3852" s="4"/>
      <c r="B3852" s="10"/>
      <c r="C3852" s="16"/>
      <c r="D3852" s="21"/>
      <c r="E3852" s="4"/>
      <c r="F3852" s="10"/>
      <c r="G3852" s="16"/>
      <c r="H3852" s="21"/>
      <c r="I3852" s="4"/>
      <c r="J3852" s="10"/>
      <c r="K3852" s="16"/>
      <c r="L3852" s="21"/>
      <c r="M3852" s="4"/>
      <c r="N3852" s="10"/>
      <c r="O3852" s="16"/>
      <c r="P3852" s="21"/>
      <c r="Q3852" s="4"/>
      <c r="R3852" s="10"/>
      <c r="S3852" s="16"/>
      <c r="T3852" s="21"/>
      <c r="V3852" s="4"/>
      <c r="W3852" s="10"/>
      <c r="X3852" s="16"/>
      <c r="Y3852" s="21"/>
    </row>
    <row r="3853" spans="1:25" ht="13.5" customHeight="1">
      <c r="A3853" s="5"/>
      <c r="B3853" s="11"/>
      <c r="C3853" s="17"/>
      <c r="D3853" s="22"/>
      <c r="E3853" s="5"/>
      <c r="F3853" s="11"/>
      <c r="G3853" s="17"/>
      <c r="H3853" s="22"/>
      <c r="I3853" s="5"/>
      <c r="J3853" s="11"/>
      <c r="K3853" s="17"/>
      <c r="L3853" s="22"/>
      <c r="M3853" s="5"/>
      <c r="N3853" s="11"/>
      <c r="O3853" s="17"/>
      <c r="P3853" s="22"/>
      <c r="Q3853" s="5"/>
      <c r="R3853" s="11"/>
      <c r="S3853" s="17"/>
      <c r="T3853" s="22"/>
      <c r="V3853" s="5"/>
      <c r="W3853" s="11"/>
      <c r="X3853" s="17"/>
      <c r="Y3853" s="22"/>
    </row>
    <row r="3854" spans="1:25" ht="13.5" customHeight="1">
      <c r="A3854" s="6" t="s">
        <v>136</v>
      </c>
      <c r="B3854" s="12">
        <v>0</v>
      </c>
      <c r="C3854" s="18">
        <v>0</v>
      </c>
      <c r="D3854" s="23">
        <v>0</v>
      </c>
      <c r="E3854" s="6" t="s">
        <v>104</v>
      </c>
      <c r="F3854" s="12">
        <v>0</v>
      </c>
      <c r="G3854" s="18">
        <v>1</v>
      </c>
      <c r="H3854" s="23">
        <v>1</v>
      </c>
      <c r="I3854" s="6" t="s">
        <v>137</v>
      </c>
      <c r="J3854" s="12">
        <v>4</v>
      </c>
      <c r="K3854" s="18">
        <v>1</v>
      </c>
      <c r="L3854" s="23">
        <v>5</v>
      </c>
      <c r="M3854" s="6" t="s">
        <v>138</v>
      </c>
      <c r="N3854" s="12">
        <v>0</v>
      </c>
      <c r="O3854" s="18">
        <v>2</v>
      </c>
      <c r="P3854" s="23">
        <v>2</v>
      </c>
      <c r="Q3854" s="6" t="s">
        <v>139</v>
      </c>
      <c r="R3854" s="12">
        <v>0</v>
      </c>
      <c r="S3854" s="18">
        <v>0</v>
      </c>
      <c r="T3854" s="23">
        <v>0</v>
      </c>
      <c r="V3854" s="6" t="s">
        <v>140</v>
      </c>
      <c r="W3854" s="12">
        <v>1</v>
      </c>
      <c r="X3854" s="18">
        <v>0</v>
      </c>
      <c r="Y3854" s="23">
        <v>1</v>
      </c>
    </row>
    <row r="3855" spans="1:25" ht="13.5" customHeight="1">
      <c r="A3855" s="4"/>
      <c r="B3855" s="10"/>
      <c r="C3855" s="16"/>
      <c r="D3855" s="21"/>
      <c r="E3855" s="4"/>
      <c r="F3855" s="10"/>
      <c r="G3855" s="16"/>
      <c r="H3855" s="21"/>
      <c r="I3855" s="4"/>
      <c r="J3855" s="10"/>
      <c r="K3855" s="16"/>
      <c r="L3855" s="21"/>
      <c r="M3855" s="4"/>
      <c r="N3855" s="10"/>
      <c r="O3855" s="16"/>
      <c r="P3855" s="21"/>
      <c r="Q3855" s="4"/>
      <c r="R3855" s="10"/>
      <c r="S3855" s="16"/>
      <c r="T3855" s="21"/>
      <c r="V3855" s="4"/>
      <c r="W3855" s="10"/>
      <c r="X3855" s="16"/>
      <c r="Y3855" s="21"/>
    </row>
    <row r="3856" spans="1:25" ht="13.5" customHeight="1">
      <c r="A3856" s="5"/>
      <c r="B3856" s="11"/>
      <c r="C3856" s="17"/>
      <c r="D3856" s="22"/>
      <c r="E3856" s="5"/>
      <c r="F3856" s="11"/>
      <c r="G3856" s="17"/>
      <c r="H3856" s="22"/>
      <c r="I3856" s="5"/>
      <c r="J3856" s="11"/>
      <c r="K3856" s="17"/>
      <c r="L3856" s="22"/>
      <c r="M3856" s="5"/>
      <c r="N3856" s="11"/>
      <c r="O3856" s="17"/>
      <c r="P3856" s="22"/>
      <c r="Q3856" s="5"/>
      <c r="R3856" s="11"/>
      <c r="S3856" s="17"/>
      <c r="T3856" s="22"/>
      <c r="V3856" s="5"/>
      <c r="W3856" s="11"/>
      <c r="X3856" s="17"/>
      <c r="Y3856" s="22"/>
    </row>
    <row r="3857" spans="1:25" ht="13.5" customHeight="1">
      <c r="A3857" s="6" t="s">
        <v>141</v>
      </c>
      <c r="B3857" s="12">
        <v>1</v>
      </c>
      <c r="C3857" s="18">
        <v>3</v>
      </c>
      <c r="D3857" s="23">
        <v>4</v>
      </c>
      <c r="E3857" s="6" t="s">
        <v>143</v>
      </c>
      <c r="F3857" s="12">
        <v>1</v>
      </c>
      <c r="G3857" s="18">
        <v>1</v>
      </c>
      <c r="H3857" s="23">
        <v>2</v>
      </c>
      <c r="I3857" s="6" t="s">
        <v>144</v>
      </c>
      <c r="J3857" s="12">
        <v>1</v>
      </c>
      <c r="K3857" s="18">
        <v>1</v>
      </c>
      <c r="L3857" s="23">
        <v>2</v>
      </c>
      <c r="M3857" s="6" t="s">
        <v>145</v>
      </c>
      <c r="N3857" s="12">
        <v>0</v>
      </c>
      <c r="O3857" s="18">
        <v>0</v>
      </c>
      <c r="P3857" s="23">
        <v>0</v>
      </c>
      <c r="Q3857" s="6" t="s">
        <v>146</v>
      </c>
      <c r="R3857" s="12">
        <v>0</v>
      </c>
      <c r="S3857" s="18">
        <v>0</v>
      </c>
      <c r="T3857" s="23">
        <v>0</v>
      </c>
      <c r="V3857" s="6" t="s">
        <v>81</v>
      </c>
      <c r="W3857" s="12">
        <v>1</v>
      </c>
      <c r="X3857" s="18">
        <v>0</v>
      </c>
      <c r="Y3857" s="23">
        <v>1</v>
      </c>
    </row>
    <row r="3858" spans="1:25" ht="13.5" customHeight="1">
      <c r="A3858" s="4"/>
      <c r="B3858" s="10"/>
      <c r="C3858" s="16"/>
      <c r="D3858" s="21"/>
      <c r="E3858" s="4"/>
      <c r="F3858" s="10"/>
      <c r="G3858" s="16"/>
      <c r="H3858" s="21"/>
      <c r="I3858" s="4"/>
      <c r="J3858" s="10"/>
      <c r="K3858" s="16"/>
      <c r="L3858" s="21"/>
      <c r="M3858" s="4"/>
      <c r="N3858" s="10"/>
      <c r="O3858" s="16"/>
      <c r="P3858" s="21"/>
      <c r="Q3858" s="4"/>
      <c r="R3858" s="10"/>
      <c r="S3858" s="16"/>
      <c r="T3858" s="21"/>
      <c r="V3858" s="4"/>
      <c r="W3858" s="10"/>
      <c r="X3858" s="16"/>
      <c r="Y3858" s="21"/>
    </row>
    <row r="3859" spans="1:25" ht="13.5" customHeight="1">
      <c r="A3859" s="5"/>
      <c r="B3859" s="11"/>
      <c r="C3859" s="17"/>
      <c r="D3859" s="22"/>
      <c r="E3859" s="5"/>
      <c r="F3859" s="11"/>
      <c r="G3859" s="17"/>
      <c r="H3859" s="22"/>
      <c r="I3859" s="5"/>
      <c r="J3859" s="11"/>
      <c r="K3859" s="17"/>
      <c r="L3859" s="22"/>
      <c r="M3859" s="5"/>
      <c r="N3859" s="11"/>
      <c r="O3859" s="17"/>
      <c r="P3859" s="22"/>
      <c r="Q3859" s="7"/>
      <c r="R3859" s="13"/>
      <c r="S3859" s="19"/>
      <c r="T3859" s="24"/>
      <c r="V3859" s="7"/>
      <c r="W3859" s="13"/>
      <c r="X3859" s="19"/>
      <c r="Y3859" s="24"/>
    </row>
    <row r="3860" spans="1:25" ht="13.5" customHeight="1">
      <c r="A3860" s="6" t="s">
        <v>147</v>
      </c>
      <c r="B3860" s="12">
        <v>0</v>
      </c>
      <c r="C3860" s="18">
        <v>1</v>
      </c>
      <c r="D3860" s="23">
        <v>1</v>
      </c>
      <c r="E3860" s="6" t="s">
        <v>148</v>
      </c>
      <c r="F3860" s="12">
        <v>4</v>
      </c>
      <c r="G3860" s="18">
        <v>1</v>
      </c>
      <c r="H3860" s="23">
        <v>5</v>
      </c>
      <c r="I3860" s="6" t="s">
        <v>149</v>
      </c>
      <c r="J3860" s="12">
        <v>1</v>
      </c>
      <c r="K3860" s="18">
        <v>2</v>
      </c>
      <c r="L3860" s="23">
        <v>3</v>
      </c>
      <c r="M3860" s="6" t="s">
        <v>150</v>
      </c>
      <c r="N3860" s="12">
        <v>1</v>
      </c>
      <c r="O3860" s="18">
        <v>0</v>
      </c>
      <c r="P3860" s="23">
        <v>1</v>
      </c>
      <c r="Q3860" s="25" t="s">
        <v>151</v>
      </c>
      <c r="R3860" s="28">
        <v>108</v>
      </c>
      <c r="S3860" s="28">
        <v>127</v>
      </c>
      <c r="T3860" s="28">
        <v>235</v>
      </c>
      <c r="V3860" s="25" t="s">
        <v>151</v>
      </c>
      <c r="W3860" s="28">
        <v>108</v>
      </c>
      <c r="X3860" s="28">
        <v>127</v>
      </c>
      <c r="Y3860" s="28">
        <v>235</v>
      </c>
    </row>
    <row r="3861" spans="1:25" ht="13.5" customHeight="1">
      <c r="A3861" s="4"/>
      <c r="B3861" s="10"/>
      <c r="C3861" s="16"/>
      <c r="D3861" s="21"/>
      <c r="E3861" s="4"/>
      <c r="F3861" s="10"/>
      <c r="G3861" s="16"/>
      <c r="H3861" s="21"/>
      <c r="I3861" s="4"/>
      <c r="J3861" s="10"/>
      <c r="K3861" s="16"/>
      <c r="L3861" s="21"/>
      <c r="M3861" s="4"/>
      <c r="N3861" s="10"/>
      <c r="O3861" s="16"/>
      <c r="P3861" s="21"/>
      <c r="Q3861" s="26"/>
      <c r="R3861" s="40"/>
      <c r="S3861" s="40"/>
      <c r="T3861" s="40"/>
      <c r="V3861" s="26"/>
      <c r="W3861" s="40"/>
      <c r="X3861" s="40"/>
      <c r="Y3861" s="40"/>
    </row>
    <row r="3862" spans="1:25" ht="13.5" customHeight="1">
      <c r="A3862" s="5"/>
      <c r="B3862" s="11"/>
      <c r="C3862" s="17"/>
      <c r="D3862" s="22"/>
      <c r="E3862" s="5"/>
      <c r="F3862" s="11"/>
      <c r="G3862" s="17"/>
      <c r="H3862" s="22"/>
      <c r="I3862" s="5"/>
      <c r="J3862" s="11"/>
      <c r="K3862" s="17"/>
      <c r="L3862" s="22"/>
      <c r="M3862" s="5"/>
      <c r="N3862" s="11"/>
      <c r="O3862" s="17"/>
      <c r="P3862" s="22"/>
      <c r="Q3862" s="25" t="s">
        <v>36</v>
      </c>
      <c r="R3862" s="32">
        <v>37</v>
      </c>
      <c r="S3862" s="32">
        <v>45</v>
      </c>
      <c r="T3862" s="32">
        <v>82</v>
      </c>
    </row>
    <row r="3863" spans="1:25" ht="13.5" customHeight="1">
      <c r="A3863" s="6" t="s">
        <v>152</v>
      </c>
      <c r="B3863" s="12">
        <v>0</v>
      </c>
      <c r="C3863" s="18">
        <v>0</v>
      </c>
      <c r="D3863" s="23">
        <v>0</v>
      </c>
      <c r="E3863" s="6" t="s">
        <v>154</v>
      </c>
      <c r="F3863" s="12">
        <v>3</v>
      </c>
      <c r="G3863" s="18">
        <v>1</v>
      </c>
      <c r="H3863" s="23">
        <v>4</v>
      </c>
      <c r="I3863" s="6" t="s">
        <v>156</v>
      </c>
      <c r="J3863" s="12">
        <v>4</v>
      </c>
      <c r="K3863" s="18">
        <v>1</v>
      </c>
      <c r="L3863" s="23">
        <v>5</v>
      </c>
      <c r="M3863" s="6" t="s">
        <v>157</v>
      </c>
      <c r="N3863" s="12">
        <v>0</v>
      </c>
      <c r="O3863" s="18">
        <v>0</v>
      </c>
      <c r="P3863" s="23">
        <v>0</v>
      </c>
      <c r="Q3863" s="26"/>
      <c r="R3863" s="33"/>
      <c r="S3863" s="33"/>
      <c r="T3863" s="33"/>
    </row>
    <row r="3864" spans="1:25" ht="13.5" customHeight="1">
      <c r="A3864" s="4"/>
      <c r="B3864" s="10"/>
      <c r="C3864" s="16"/>
      <c r="D3864" s="21"/>
      <c r="E3864" s="4"/>
      <c r="F3864" s="10"/>
      <c r="G3864" s="16"/>
      <c r="H3864" s="21"/>
      <c r="I3864" s="4"/>
      <c r="J3864" s="10"/>
      <c r="K3864" s="16"/>
      <c r="L3864" s="21"/>
      <c r="M3864" s="4"/>
      <c r="N3864" s="10"/>
      <c r="O3864" s="16"/>
      <c r="P3864" s="21"/>
      <c r="Q3864" s="25" t="s">
        <v>153</v>
      </c>
      <c r="R3864" s="32">
        <v>49</v>
      </c>
      <c r="S3864" s="32">
        <v>53</v>
      </c>
      <c r="T3864" s="32">
        <v>51</v>
      </c>
    </row>
    <row r="3865" spans="1:25" ht="13.5" customHeight="1">
      <c r="A3865" s="5"/>
      <c r="B3865" s="11"/>
      <c r="C3865" s="17"/>
      <c r="D3865" s="22"/>
      <c r="E3865" s="5"/>
      <c r="F3865" s="11"/>
      <c r="G3865" s="17"/>
      <c r="H3865" s="22"/>
      <c r="I3865" s="5"/>
      <c r="J3865" s="11"/>
      <c r="K3865" s="17"/>
      <c r="L3865" s="22"/>
      <c r="M3865" s="5"/>
      <c r="N3865" s="11"/>
      <c r="O3865" s="17"/>
      <c r="P3865" s="22"/>
      <c r="Q3865" s="26"/>
      <c r="R3865" s="33"/>
      <c r="S3865" s="33"/>
      <c r="T3865" s="33"/>
    </row>
    <row r="3866" spans="1:25" ht="13.5" customHeight="1">
      <c r="A3866" s="6" t="s">
        <v>158</v>
      </c>
      <c r="B3866" s="12">
        <v>1</v>
      </c>
      <c r="C3866" s="18">
        <v>0</v>
      </c>
      <c r="D3866" s="23">
        <v>1</v>
      </c>
      <c r="E3866" s="6" t="s">
        <v>88</v>
      </c>
      <c r="F3866" s="12">
        <v>0</v>
      </c>
      <c r="G3866" s="18">
        <v>2</v>
      </c>
      <c r="H3866" s="23">
        <v>2</v>
      </c>
      <c r="I3866" s="6" t="s">
        <v>159</v>
      </c>
      <c r="J3866" s="12">
        <v>3</v>
      </c>
      <c r="K3866" s="18">
        <v>1</v>
      </c>
      <c r="L3866" s="23">
        <v>4</v>
      </c>
      <c r="M3866" s="6" t="s">
        <v>160</v>
      </c>
      <c r="N3866" s="12">
        <v>0</v>
      </c>
      <c r="O3866" s="18">
        <v>0</v>
      </c>
      <c r="P3866" s="23">
        <v>0</v>
      </c>
    </row>
    <row r="3867" spans="1:25" ht="13.5" customHeight="1">
      <c r="A3867" s="4"/>
      <c r="B3867" s="10"/>
      <c r="C3867" s="16"/>
      <c r="D3867" s="21"/>
      <c r="E3867" s="4"/>
      <c r="F3867" s="10"/>
      <c r="G3867" s="16"/>
      <c r="H3867" s="21"/>
      <c r="I3867" s="4"/>
      <c r="J3867" s="10"/>
      <c r="K3867" s="16"/>
      <c r="L3867" s="21"/>
      <c r="M3867" s="4"/>
      <c r="N3867" s="10"/>
      <c r="O3867" s="16"/>
      <c r="P3867" s="21"/>
      <c r="Q3867" s="27" t="s">
        <v>161</v>
      </c>
      <c r="R3867" s="34"/>
      <c r="S3867" s="34"/>
      <c r="T3867" s="34"/>
    </row>
    <row r="3868" spans="1:25" ht="13.5" customHeight="1">
      <c r="A3868" s="5"/>
      <c r="B3868" s="11"/>
      <c r="C3868" s="17"/>
      <c r="D3868" s="22"/>
      <c r="E3868" s="5"/>
      <c r="F3868" s="11"/>
      <c r="G3868" s="17"/>
      <c r="H3868" s="22"/>
      <c r="I3868" s="5"/>
      <c r="J3868" s="11"/>
      <c r="K3868" s="17"/>
      <c r="L3868" s="22"/>
      <c r="M3868" s="5"/>
      <c r="N3868" s="11"/>
      <c r="O3868" s="17"/>
      <c r="P3868" s="22"/>
      <c r="Q3868" s="25" t="s">
        <v>151</v>
      </c>
      <c r="R3868" s="32">
        <v>0</v>
      </c>
      <c r="S3868" s="32">
        <v>8</v>
      </c>
      <c r="T3868" s="32">
        <v>8</v>
      </c>
    </row>
    <row r="3869" spans="1:25" ht="13.5" customHeight="1">
      <c r="A3869" s="6" t="s">
        <v>155</v>
      </c>
      <c r="B3869" s="12">
        <v>0</v>
      </c>
      <c r="C3869" s="18">
        <v>1</v>
      </c>
      <c r="D3869" s="23">
        <v>1</v>
      </c>
      <c r="E3869" s="6" t="s">
        <v>163</v>
      </c>
      <c r="F3869" s="12">
        <v>0</v>
      </c>
      <c r="G3869" s="18">
        <v>1</v>
      </c>
      <c r="H3869" s="23">
        <v>1</v>
      </c>
      <c r="I3869" s="6" t="s">
        <v>93</v>
      </c>
      <c r="J3869" s="12">
        <v>2</v>
      </c>
      <c r="K3869" s="18">
        <v>2</v>
      </c>
      <c r="L3869" s="23">
        <v>4</v>
      </c>
      <c r="M3869" s="6" t="s">
        <v>164</v>
      </c>
      <c r="N3869" s="12">
        <v>0</v>
      </c>
      <c r="O3869" s="18">
        <v>0</v>
      </c>
      <c r="P3869" s="23">
        <v>0</v>
      </c>
      <c r="Q3869" s="26"/>
      <c r="R3869" s="33"/>
      <c r="S3869" s="33"/>
      <c r="T3869" s="33"/>
    </row>
    <row r="3870" spans="1:25" ht="13.5" customHeight="1">
      <c r="A3870" s="4"/>
      <c r="B3870" s="10"/>
      <c r="C3870" s="16"/>
      <c r="D3870" s="21"/>
      <c r="E3870" s="4"/>
      <c r="F3870" s="10"/>
      <c r="G3870" s="16"/>
      <c r="H3870" s="21"/>
      <c r="I3870" s="4"/>
      <c r="J3870" s="10"/>
      <c r="K3870" s="16"/>
      <c r="L3870" s="21"/>
      <c r="M3870" s="4"/>
      <c r="N3870" s="10"/>
      <c r="O3870" s="16"/>
      <c r="P3870" s="21"/>
    </row>
    <row r="3871" spans="1:25" ht="13.5" customHeight="1">
      <c r="A3871" s="7"/>
      <c r="B3871" s="13"/>
      <c r="C3871" s="19"/>
      <c r="D3871" s="24"/>
      <c r="E3871" s="7"/>
      <c r="F3871" s="13"/>
      <c r="G3871" s="19"/>
      <c r="H3871" s="24"/>
      <c r="I3871" s="7"/>
      <c r="J3871" s="13"/>
      <c r="K3871" s="19"/>
      <c r="L3871" s="24"/>
      <c r="M3871" s="7"/>
      <c r="N3871" s="13"/>
      <c r="O3871" s="19"/>
      <c r="P3871" s="24"/>
    </row>
    <row r="3872" spans="1:25">
      <c r="V3872" t="s">
        <v>179</v>
      </c>
    </row>
    <row r="3873" spans="1:25">
      <c r="A3873" t="s">
        <v>221</v>
      </c>
    </row>
    <row r="3874" spans="1:25">
      <c r="A3874" s="1" t="s">
        <v>5</v>
      </c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</row>
    <row r="3875" spans="1:25">
      <c r="A3875" s="2" t="s">
        <v>15</v>
      </c>
      <c r="B3875" s="8" t="s">
        <v>17</v>
      </c>
      <c r="C3875" s="14" t="s">
        <v>16</v>
      </c>
      <c r="D3875" s="2" t="s">
        <v>12</v>
      </c>
      <c r="E3875" s="2" t="s">
        <v>15</v>
      </c>
      <c r="F3875" s="8" t="s">
        <v>17</v>
      </c>
      <c r="G3875" s="14" t="s">
        <v>16</v>
      </c>
      <c r="H3875" s="2" t="s">
        <v>12</v>
      </c>
      <c r="I3875" s="2" t="s">
        <v>15</v>
      </c>
      <c r="J3875" s="8" t="s">
        <v>17</v>
      </c>
      <c r="K3875" s="14" t="s">
        <v>16</v>
      </c>
      <c r="L3875" s="2" t="s">
        <v>12</v>
      </c>
      <c r="M3875" s="2" t="s">
        <v>15</v>
      </c>
      <c r="N3875" s="8" t="s">
        <v>17</v>
      </c>
      <c r="O3875" s="14" t="s">
        <v>16</v>
      </c>
      <c r="P3875" s="2" t="s">
        <v>12</v>
      </c>
      <c r="Q3875" s="2" t="s">
        <v>15</v>
      </c>
      <c r="R3875" s="8" t="s">
        <v>17</v>
      </c>
      <c r="S3875" s="14" t="s">
        <v>16</v>
      </c>
      <c r="T3875" s="2" t="s">
        <v>12</v>
      </c>
      <c r="V3875" s="2" t="s">
        <v>9</v>
      </c>
      <c r="W3875" s="8" t="s">
        <v>17</v>
      </c>
      <c r="X3875" s="14" t="s">
        <v>16</v>
      </c>
      <c r="Y3875" s="2" t="s">
        <v>12</v>
      </c>
    </row>
    <row r="3876" spans="1:25" ht="13.5" customHeight="1">
      <c r="A3876" s="3" t="s">
        <v>19</v>
      </c>
      <c r="B3876" s="9">
        <v>1</v>
      </c>
      <c r="C3876" s="15">
        <v>0</v>
      </c>
      <c r="D3876" s="20">
        <v>1</v>
      </c>
      <c r="E3876" s="3" t="s">
        <v>2</v>
      </c>
      <c r="F3876" s="9">
        <v>0</v>
      </c>
      <c r="G3876" s="15">
        <v>1</v>
      </c>
      <c r="H3876" s="20">
        <v>1</v>
      </c>
      <c r="I3876" s="3" t="s">
        <v>20</v>
      </c>
      <c r="J3876" s="9">
        <v>2</v>
      </c>
      <c r="K3876" s="15">
        <v>1</v>
      </c>
      <c r="L3876" s="20">
        <v>3</v>
      </c>
      <c r="M3876" s="3" t="s">
        <v>21</v>
      </c>
      <c r="N3876" s="9">
        <v>3</v>
      </c>
      <c r="O3876" s="15">
        <v>2</v>
      </c>
      <c r="P3876" s="20">
        <v>5</v>
      </c>
      <c r="Q3876" s="3" t="s">
        <v>23</v>
      </c>
      <c r="R3876" s="9">
        <v>0</v>
      </c>
      <c r="S3876" s="15">
        <v>0</v>
      </c>
      <c r="T3876" s="20">
        <v>0</v>
      </c>
      <c r="V3876" s="3" t="s">
        <v>25</v>
      </c>
      <c r="W3876" s="9">
        <v>5</v>
      </c>
      <c r="X3876" s="15">
        <v>2</v>
      </c>
      <c r="Y3876" s="20">
        <v>7</v>
      </c>
    </row>
    <row r="3877" spans="1:25" ht="13.5" customHeight="1">
      <c r="A3877" s="4"/>
      <c r="B3877" s="10"/>
      <c r="C3877" s="16"/>
      <c r="D3877" s="21"/>
      <c r="E3877" s="4"/>
      <c r="F3877" s="10"/>
      <c r="G3877" s="16"/>
      <c r="H3877" s="21"/>
      <c r="I3877" s="4"/>
      <c r="J3877" s="10"/>
      <c r="K3877" s="16"/>
      <c r="L3877" s="21"/>
      <c r="M3877" s="4"/>
      <c r="N3877" s="10"/>
      <c r="O3877" s="16"/>
      <c r="P3877" s="21"/>
      <c r="Q3877" s="4"/>
      <c r="R3877" s="10"/>
      <c r="S3877" s="16"/>
      <c r="T3877" s="21"/>
      <c r="V3877" s="4"/>
      <c r="W3877" s="10"/>
      <c r="X3877" s="16"/>
      <c r="Y3877" s="21"/>
    </row>
    <row r="3878" spans="1:25" ht="13.5" customHeight="1">
      <c r="A3878" s="5"/>
      <c r="B3878" s="11"/>
      <c r="C3878" s="17"/>
      <c r="D3878" s="22"/>
      <c r="E3878" s="5"/>
      <c r="F3878" s="11"/>
      <c r="G3878" s="17"/>
      <c r="H3878" s="22"/>
      <c r="I3878" s="5"/>
      <c r="J3878" s="11"/>
      <c r="K3878" s="17"/>
      <c r="L3878" s="22"/>
      <c r="M3878" s="5"/>
      <c r="N3878" s="11"/>
      <c r="O3878" s="17"/>
      <c r="P3878" s="22"/>
      <c r="Q3878" s="5"/>
      <c r="R3878" s="11"/>
      <c r="S3878" s="17"/>
      <c r="T3878" s="22"/>
      <c r="V3878" s="5"/>
      <c r="W3878" s="11"/>
      <c r="X3878" s="17"/>
      <c r="Y3878" s="22"/>
    </row>
    <row r="3879" spans="1:25" ht="13.5" customHeight="1">
      <c r="A3879" s="6" t="s">
        <v>26</v>
      </c>
      <c r="B3879" s="12">
        <v>1</v>
      </c>
      <c r="C3879" s="18">
        <v>1</v>
      </c>
      <c r="D3879" s="23">
        <v>2</v>
      </c>
      <c r="E3879" s="6" t="s">
        <v>18</v>
      </c>
      <c r="F3879" s="12">
        <v>1</v>
      </c>
      <c r="G3879" s="18">
        <v>0</v>
      </c>
      <c r="H3879" s="23">
        <v>1</v>
      </c>
      <c r="I3879" s="6" t="s">
        <v>28</v>
      </c>
      <c r="J3879" s="12">
        <v>2</v>
      </c>
      <c r="K3879" s="18">
        <v>1</v>
      </c>
      <c r="L3879" s="23">
        <v>3</v>
      </c>
      <c r="M3879" s="6" t="s">
        <v>4</v>
      </c>
      <c r="N3879" s="12">
        <v>2</v>
      </c>
      <c r="O3879" s="18">
        <v>4</v>
      </c>
      <c r="P3879" s="23">
        <v>6</v>
      </c>
      <c r="Q3879" s="6" t="s">
        <v>33</v>
      </c>
      <c r="R3879" s="12">
        <v>0</v>
      </c>
      <c r="S3879" s="18">
        <v>0</v>
      </c>
      <c r="T3879" s="23">
        <v>0</v>
      </c>
      <c r="V3879" s="6" t="s">
        <v>37</v>
      </c>
      <c r="W3879" s="12">
        <v>1</v>
      </c>
      <c r="X3879" s="18">
        <v>5</v>
      </c>
      <c r="Y3879" s="23">
        <v>6</v>
      </c>
    </row>
    <row r="3880" spans="1:25" ht="13.5" customHeight="1">
      <c r="A3880" s="4"/>
      <c r="B3880" s="10"/>
      <c r="C3880" s="16"/>
      <c r="D3880" s="21"/>
      <c r="E3880" s="4"/>
      <c r="F3880" s="10"/>
      <c r="G3880" s="16"/>
      <c r="H3880" s="21"/>
      <c r="I3880" s="4"/>
      <c r="J3880" s="10"/>
      <c r="K3880" s="16"/>
      <c r="L3880" s="21"/>
      <c r="M3880" s="4"/>
      <c r="N3880" s="10"/>
      <c r="O3880" s="16"/>
      <c r="P3880" s="21"/>
      <c r="Q3880" s="4"/>
      <c r="R3880" s="10"/>
      <c r="S3880" s="16"/>
      <c r="T3880" s="21"/>
      <c r="V3880" s="4"/>
      <c r="W3880" s="10"/>
      <c r="X3880" s="16"/>
      <c r="Y3880" s="21"/>
    </row>
    <row r="3881" spans="1:25" ht="13.5" customHeight="1">
      <c r="A3881" s="5"/>
      <c r="B3881" s="11"/>
      <c r="C3881" s="17"/>
      <c r="D3881" s="22"/>
      <c r="E3881" s="5"/>
      <c r="F3881" s="11"/>
      <c r="G3881" s="17"/>
      <c r="H3881" s="22"/>
      <c r="I3881" s="5"/>
      <c r="J3881" s="11"/>
      <c r="K3881" s="17"/>
      <c r="L3881" s="22"/>
      <c r="M3881" s="5"/>
      <c r="N3881" s="11"/>
      <c r="O3881" s="17"/>
      <c r="P3881" s="22"/>
      <c r="Q3881" s="5"/>
      <c r="R3881" s="11"/>
      <c r="S3881" s="17"/>
      <c r="T3881" s="22"/>
      <c r="V3881" s="5"/>
      <c r="W3881" s="11"/>
      <c r="X3881" s="17"/>
      <c r="Y3881" s="22"/>
    </row>
    <row r="3882" spans="1:25" ht="13.5" customHeight="1">
      <c r="A3882" s="6" t="s">
        <v>39</v>
      </c>
      <c r="B3882" s="12">
        <v>1</v>
      </c>
      <c r="C3882" s="18">
        <v>1</v>
      </c>
      <c r="D3882" s="23">
        <v>2</v>
      </c>
      <c r="E3882" s="6" t="s">
        <v>43</v>
      </c>
      <c r="F3882" s="12">
        <v>0</v>
      </c>
      <c r="G3882" s="18">
        <v>0</v>
      </c>
      <c r="H3882" s="23">
        <v>0</v>
      </c>
      <c r="I3882" s="6" t="s">
        <v>45</v>
      </c>
      <c r="J3882" s="12">
        <v>0</v>
      </c>
      <c r="K3882" s="18">
        <v>2</v>
      </c>
      <c r="L3882" s="23">
        <v>2</v>
      </c>
      <c r="M3882" s="6" t="s">
        <v>47</v>
      </c>
      <c r="N3882" s="12">
        <v>2</v>
      </c>
      <c r="O3882" s="18">
        <v>3</v>
      </c>
      <c r="P3882" s="23">
        <v>5</v>
      </c>
      <c r="Q3882" s="6" t="s">
        <v>8</v>
      </c>
      <c r="R3882" s="12">
        <v>0</v>
      </c>
      <c r="S3882" s="18">
        <v>0</v>
      </c>
      <c r="T3882" s="23">
        <v>0</v>
      </c>
      <c r="V3882" s="6" t="s">
        <v>48</v>
      </c>
      <c r="W3882" s="12">
        <v>7</v>
      </c>
      <c r="X3882" s="18">
        <v>3</v>
      </c>
      <c r="Y3882" s="23">
        <v>10</v>
      </c>
    </row>
    <row r="3883" spans="1:25" ht="13.5" customHeight="1">
      <c r="A3883" s="4"/>
      <c r="B3883" s="10"/>
      <c r="C3883" s="16"/>
      <c r="D3883" s="21"/>
      <c r="E3883" s="4"/>
      <c r="F3883" s="10"/>
      <c r="G3883" s="16"/>
      <c r="H3883" s="21"/>
      <c r="I3883" s="4"/>
      <c r="J3883" s="10"/>
      <c r="K3883" s="16"/>
      <c r="L3883" s="21"/>
      <c r="M3883" s="4"/>
      <c r="N3883" s="10"/>
      <c r="O3883" s="16"/>
      <c r="P3883" s="21"/>
      <c r="Q3883" s="4"/>
      <c r="R3883" s="10"/>
      <c r="S3883" s="16"/>
      <c r="T3883" s="21"/>
      <c r="V3883" s="4"/>
      <c r="W3883" s="10"/>
      <c r="X3883" s="16"/>
      <c r="Y3883" s="21"/>
    </row>
    <row r="3884" spans="1:25" ht="13.5" customHeight="1">
      <c r="A3884" s="5"/>
      <c r="B3884" s="11"/>
      <c r="C3884" s="17"/>
      <c r="D3884" s="22"/>
      <c r="E3884" s="5"/>
      <c r="F3884" s="11"/>
      <c r="G3884" s="17"/>
      <c r="H3884" s="22"/>
      <c r="I3884" s="5"/>
      <c r="J3884" s="11"/>
      <c r="K3884" s="17"/>
      <c r="L3884" s="22"/>
      <c r="M3884" s="5"/>
      <c r="N3884" s="11"/>
      <c r="O3884" s="17"/>
      <c r="P3884" s="22"/>
      <c r="Q3884" s="5"/>
      <c r="R3884" s="11"/>
      <c r="S3884" s="17"/>
      <c r="T3884" s="22"/>
      <c r="V3884" s="5"/>
      <c r="W3884" s="11"/>
      <c r="X3884" s="17"/>
      <c r="Y3884" s="22"/>
    </row>
    <row r="3885" spans="1:25" ht="13.5" customHeight="1">
      <c r="A3885" s="6" t="s">
        <v>50</v>
      </c>
      <c r="B3885" s="12">
        <v>1</v>
      </c>
      <c r="C3885" s="18">
        <v>0</v>
      </c>
      <c r="D3885" s="23">
        <v>1</v>
      </c>
      <c r="E3885" s="6" t="s">
        <v>52</v>
      </c>
      <c r="F3885" s="12">
        <v>2</v>
      </c>
      <c r="G3885" s="18">
        <v>1</v>
      </c>
      <c r="H3885" s="23">
        <v>3</v>
      </c>
      <c r="I3885" s="6" t="s">
        <v>42</v>
      </c>
      <c r="J3885" s="12">
        <v>3</v>
      </c>
      <c r="K3885" s="18">
        <v>2</v>
      </c>
      <c r="L3885" s="23">
        <v>5</v>
      </c>
      <c r="M3885" s="6" t="s">
        <v>54</v>
      </c>
      <c r="N3885" s="12">
        <v>1</v>
      </c>
      <c r="O3885" s="18">
        <v>0</v>
      </c>
      <c r="P3885" s="23">
        <v>1</v>
      </c>
      <c r="Q3885" s="6" t="s">
        <v>55</v>
      </c>
      <c r="R3885" s="12">
        <v>0</v>
      </c>
      <c r="S3885" s="18">
        <v>0</v>
      </c>
      <c r="T3885" s="23">
        <v>0</v>
      </c>
      <c r="V3885" s="6" t="s">
        <v>32</v>
      </c>
      <c r="W3885" s="12">
        <v>8</v>
      </c>
      <c r="X3885" s="18">
        <v>9</v>
      </c>
      <c r="Y3885" s="23">
        <v>17</v>
      </c>
    </row>
    <row r="3886" spans="1:25" ht="13.5" customHeight="1">
      <c r="A3886" s="4"/>
      <c r="B3886" s="10"/>
      <c r="C3886" s="16"/>
      <c r="D3886" s="21"/>
      <c r="E3886" s="4"/>
      <c r="F3886" s="10"/>
      <c r="G3886" s="16"/>
      <c r="H3886" s="21"/>
      <c r="I3886" s="4"/>
      <c r="J3886" s="10"/>
      <c r="K3886" s="16"/>
      <c r="L3886" s="21"/>
      <c r="M3886" s="4"/>
      <c r="N3886" s="10"/>
      <c r="O3886" s="16"/>
      <c r="P3886" s="21"/>
      <c r="Q3886" s="4"/>
      <c r="R3886" s="10"/>
      <c r="S3886" s="16"/>
      <c r="T3886" s="21"/>
      <c r="V3886" s="4"/>
      <c r="W3886" s="10"/>
      <c r="X3886" s="16"/>
      <c r="Y3886" s="21"/>
    </row>
    <row r="3887" spans="1:25" ht="13.5" customHeight="1">
      <c r="A3887" s="5"/>
      <c r="B3887" s="11"/>
      <c r="C3887" s="17"/>
      <c r="D3887" s="22"/>
      <c r="E3887" s="5"/>
      <c r="F3887" s="11"/>
      <c r="G3887" s="17"/>
      <c r="H3887" s="22"/>
      <c r="I3887" s="5"/>
      <c r="J3887" s="11"/>
      <c r="K3887" s="17"/>
      <c r="L3887" s="22"/>
      <c r="M3887" s="5"/>
      <c r="N3887" s="11"/>
      <c r="O3887" s="17"/>
      <c r="P3887" s="22"/>
      <c r="Q3887" s="5"/>
      <c r="R3887" s="11"/>
      <c r="S3887" s="17"/>
      <c r="T3887" s="22"/>
      <c r="V3887" s="5"/>
      <c r="W3887" s="11"/>
      <c r="X3887" s="17"/>
      <c r="Y3887" s="22"/>
    </row>
    <row r="3888" spans="1:25" ht="13.5" customHeight="1">
      <c r="A3888" s="6" t="s">
        <v>56</v>
      </c>
      <c r="B3888" s="12">
        <v>1</v>
      </c>
      <c r="C3888" s="18">
        <v>0</v>
      </c>
      <c r="D3888" s="23">
        <v>1</v>
      </c>
      <c r="E3888" s="6" t="s">
        <v>58</v>
      </c>
      <c r="F3888" s="12">
        <v>0</v>
      </c>
      <c r="G3888" s="18">
        <v>0</v>
      </c>
      <c r="H3888" s="23">
        <v>0</v>
      </c>
      <c r="I3888" s="6" t="s">
        <v>61</v>
      </c>
      <c r="J3888" s="12">
        <v>0</v>
      </c>
      <c r="K3888" s="18">
        <v>2</v>
      </c>
      <c r="L3888" s="23">
        <v>2</v>
      </c>
      <c r="M3888" s="6" t="s">
        <v>3</v>
      </c>
      <c r="N3888" s="12">
        <v>1</v>
      </c>
      <c r="O3888" s="18">
        <v>1</v>
      </c>
      <c r="P3888" s="23">
        <v>2</v>
      </c>
      <c r="Q3888" s="6" t="s">
        <v>63</v>
      </c>
      <c r="R3888" s="12">
        <v>0</v>
      </c>
      <c r="S3888" s="18">
        <v>0</v>
      </c>
      <c r="T3888" s="23">
        <v>0</v>
      </c>
      <c r="V3888" s="6" t="s">
        <v>64</v>
      </c>
      <c r="W3888" s="12">
        <v>4</v>
      </c>
      <c r="X3888" s="18">
        <v>6</v>
      </c>
      <c r="Y3888" s="23">
        <v>10</v>
      </c>
    </row>
    <row r="3889" spans="1:25" ht="13.5" customHeight="1">
      <c r="A3889" s="4"/>
      <c r="B3889" s="10"/>
      <c r="C3889" s="16"/>
      <c r="D3889" s="21"/>
      <c r="E3889" s="4"/>
      <c r="F3889" s="10"/>
      <c r="G3889" s="16"/>
      <c r="H3889" s="21"/>
      <c r="I3889" s="4"/>
      <c r="J3889" s="10"/>
      <c r="K3889" s="16"/>
      <c r="L3889" s="21"/>
      <c r="M3889" s="4"/>
      <c r="N3889" s="10"/>
      <c r="O3889" s="16"/>
      <c r="P3889" s="21"/>
      <c r="Q3889" s="4"/>
      <c r="R3889" s="10"/>
      <c r="S3889" s="16"/>
      <c r="T3889" s="21"/>
      <c r="V3889" s="4"/>
      <c r="W3889" s="10"/>
      <c r="X3889" s="16"/>
      <c r="Y3889" s="21"/>
    </row>
    <row r="3890" spans="1:25" ht="13.5" customHeight="1">
      <c r="A3890" s="5"/>
      <c r="B3890" s="11"/>
      <c r="C3890" s="17"/>
      <c r="D3890" s="22"/>
      <c r="E3890" s="5"/>
      <c r="F3890" s="11"/>
      <c r="G3890" s="17"/>
      <c r="H3890" s="22"/>
      <c r="I3890" s="5"/>
      <c r="J3890" s="11"/>
      <c r="K3890" s="17"/>
      <c r="L3890" s="22"/>
      <c r="M3890" s="5"/>
      <c r="N3890" s="11"/>
      <c r="O3890" s="17"/>
      <c r="P3890" s="22"/>
      <c r="Q3890" s="5"/>
      <c r="R3890" s="11"/>
      <c r="S3890" s="17"/>
      <c r="T3890" s="22"/>
      <c r="V3890" s="5"/>
      <c r="W3890" s="11"/>
      <c r="X3890" s="17"/>
      <c r="Y3890" s="22"/>
    </row>
    <row r="3891" spans="1:25" ht="13.5" customHeight="1">
      <c r="A3891" s="6" t="s">
        <v>66</v>
      </c>
      <c r="B3891" s="12">
        <v>0</v>
      </c>
      <c r="C3891" s="18">
        <v>1</v>
      </c>
      <c r="D3891" s="23">
        <v>1</v>
      </c>
      <c r="E3891" s="6" t="s">
        <v>67</v>
      </c>
      <c r="F3891" s="12">
        <v>0</v>
      </c>
      <c r="G3891" s="18">
        <v>1</v>
      </c>
      <c r="H3891" s="23">
        <v>1</v>
      </c>
      <c r="I3891" s="6" t="s">
        <v>41</v>
      </c>
      <c r="J3891" s="12">
        <v>1</v>
      </c>
      <c r="K3891" s="18">
        <v>4</v>
      </c>
      <c r="L3891" s="23">
        <v>5</v>
      </c>
      <c r="M3891" s="6" t="s">
        <v>70</v>
      </c>
      <c r="N3891" s="12">
        <v>0</v>
      </c>
      <c r="O3891" s="18">
        <v>0</v>
      </c>
      <c r="P3891" s="23">
        <v>0</v>
      </c>
      <c r="Q3891" s="6" t="s">
        <v>71</v>
      </c>
      <c r="R3891" s="12">
        <v>0</v>
      </c>
      <c r="S3891" s="18">
        <v>0</v>
      </c>
      <c r="T3891" s="23">
        <v>0</v>
      </c>
      <c r="V3891" s="6" t="s">
        <v>72</v>
      </c>
      <c r="W3891" s="12">
        <v>3</v>
      </c>
      <c r="X3891" s="18">
        <v>2</v>
      </c>
      <c r="Y3891" s="23">
        <v>5</v>
      </c>
    </row>
    <row r="3892" spans="1:25" ht="13.5" customHeight="1">
      <c r="A3892" s="4"/>
      <c r="B3892" s="10"/>
      <c r="C3892" s="16"/>
      <c r="D3892" s="21"/>
      <c r="E3892" s="4"/>
      <c r="F3892" s="10"/>
      <c r="G3892" s="16"/>
      <c r="H3892" s="21"/>
      <c r="I3892" s="4"/>
      <c r="J3892" s="10"/>
      <c r="K3892" s="16"/>
      <c r="L3892" s="21"/>
      <c r="M3892" s="4"/>
      <c r="N3892" s="10"/>
      <c r="O3892" s="16"/>
      <c r="P3892" s="21"/>
      <c r="Q3892" s="4"/>
      <c r="R3892" s="10"/>
      <c r="S3892" s="16"/>
      <c r="T3892" s="21"/>
      <c r="V3892" s="4"/>
      <c r="W3892" s="10"/>
      <c r="X3892" s="16"/>
      <c r="Y3892" s="21"/>
    </row>
    <row r="3893" spans="1:25" ht="13.5" customHeight="1">
      <c r="A3893" s="5"/>
      <c r="B3893" s="11"/>
      <c r="C3893" s="17"/>
      <c r="D3893" s="22"/>
      <c r="E3893" s="5"/>
      <c r="F3893" s="11"/>
      <c r="G3893" s="17"/>
      <c r="H3893" s="22"/>
      <c r="I3893" s="5"/>
      <c r="J3893" s="11"/>
      <c r="K3893" s="17"/>
      <c r="L3893" s="22"/>
      <c r="M3893" s="5"/>
      <c r="N3893" s="11"/>
      <c r="O3893" s="17"/>
      <c r="P3893" s="22"/>
      <c r="Q3893" s="5"/>
      <c r="R3893" s="11"/>
      <c r="S3893" s="17"/>
      <c r="T3893" s="22"/>
      <c r="V3893" s="5"/>
      <c r="W3893" s="11"/>
      <c r="X3893" s="17"/>
      <c r="Y3893" s="22"/>
    </row>
    <row r="3894" spans="1:25" ht="13.5" customHeight="1">
      <c r="A3894" s="6" t="s">
        <v>73</v>
      </c>
      <c r="B3894" s="12">
        <v>1</v>
      </c>
      <c r="C3894" s="18">
        <v>0</v>
      </c>
      <c r="D3894" s="23">
        <v>1</v>
      </c>
      <c r="E3894" s="6" t="s">
        <v>13</v>
      </c>
      <c r="F3894" s="12">
        <v>0</v>
      </c>
      <c r="G3894" s="18">
        <v>2</v>
      </c>
      <c r="H3894" s="23">
        <v>2</v>
      </c>
      <c r="I3894" s="6" t="s">
        <v>49</v>
      </c>
      <c r="J3894" s="12">
        <v>1</v>
      </c>
      <c r="K3894" s="18">
        <v>2</v>
      </c>
      <c r="L3894" s="23">
        <v>3</v>
      </c>
      <c r="M3894" s="6" t="s">
        <v>60</v>
      </c>
      <c r="N3894" s="12">
        <v>0</v>
      </c>
      <c r="O3894" s="18">
        <v>3</v>
      </c>
      <c r="P3894" s="23">
        <v>3</v>
      </c>
      <c r="Q3894" s="6" t="s">
        <v>57</v>
      </c>
      <c r="R3894" s="12">
        <v>0</v>
      </c>
      <c r="S3894" s="18">
        <v>0</v>
      </c>
      <c r="T3894" s="23">
        <v>0</v>
      </c>
      <c r="V3894" s="6" t="s">
        <v>10</v>
      </c>
      <c r="W3894" s="12">
        <v>5</v>
      </c>
      <c r="X3894" s="18">
        <v>4</v>
      </c>
      <c r="Y3894" s="23">
        <v>9</v>
      </c>
    </row>
    <row r="3895" spans="1:25" ht="13.5" customHeight="1">
      <c r="A3895" s="4"/>
      <c r="B3895" s="10"/>
      <c r="C3895" s="16"/>
      <c r="D3895" s="21"/>
      <c r="E3895" s="4"/>
      <c r="F3895" s="10"/>
      <c r="G3895" s="16"/>
      <c r="H3895" s="21"/>
      <c r="I3895" s="4"/>
      <c r="J3895" s="10"/>
      <c r="K3895" s="16"/>
      <c r="L3895" s="21"/>
      <c r="M3895" s="4"/>
      <c r="N3895" s="10"/>
      <c r="O3895" s="16"/>
      <c r="P3895" s="21"/>
      <c r="Q3895" s="4"/>
      <c r="R3895" s="10"/>
      <c r="S3895" s="16"/>
      <c r="T3895" s="21"/>
      <c r="V3895" s="4"/>
      <c r="W3895" s="10"/>
      <c r="X3895" s="16"/>
      <c r="Y3895" s="21"/>
    </row>
    <row r="3896" spans="1:25" ht="13.5" customHeight="1">
      <c r="A3896" s="5"/>
      <c r="B3896" s="11"/>
      <c r="C3896" s="17"/>
      <c r="D3896" s="22"/>
      <c r="E3896" s="5"/>
      <c r="F3896" s="11"/>
      <c r="G3896" s="17"/>
      <c r="H3896" s="22"/>
      <c r="I3896" s="5"/>
      <c r="J3896" s="11"/>
      <c r="K3896" s="17"/>
      <c r="L3896" s="22"/>
      <c r="M3896" s="5"/>
      <c r="N3896" s="11"/>
      <c r="O3896" s="17"/>
      <c r="P3896" s="22"/>
      <c r="Q3896" s="5"/>
      <c r="R3896" s="11"/>
      <c r="S3896" s="17"/>
      <c r="T3896" s="22"/>
      <c r="V3896" s="5"/>
      <c r="W3896" s="11"/>
      <c r="X3896" s="17"/>
      <c r="Y3896" s="22"/>
    </row>
    <row r="3897" spans="1:25" ht="13.5" customHeight="1">
      <c r="A3897" s="6" t="s">
        <v>62</v>
      </c>
      <c r="B3897" s="12">
        <v>0</v>
      </c>
      <c r="C3897" s="18">
        <v>1</v>
      </c>
      <c r="D3897" s="23">
        <v>1</v>
      </c>
      <c r="E3897" s="6" t="s">
        <v>30</v>
      </c>
      <c r="F3897" s="12">
        <v>1</v>
      </c>
      <c r="G3897" s="18">
        <v>0</v>
      </c>
      <c r="H3897" s="23">
        <v>1</v>
      </c>
      <c r="I3897" s="6" t="s">
        <v>74</v>
      </c>
      <c r="J3897" s="12">
        <v>1</v>
      </c>
      <c r="K3897" s="18">
        <v>1</v>
      </c>
      <c r="L3897" s="23">
        <v>2</v>
      </c>
      <c r="M3897" s="6" t="s">
        <v>68</v>
      </c>
      <c r="N3897" s="12">
        <v>2</v>
      </c>
      <c r="O3897" s="18">
        <v>3</v>
      </c>
      <c r="P3897" s="23">
        <v>5</v>
      </c>
      <c r="Q3897" s="6" t="s">
        <v>35</v>
      </c>
      <c r="R3897" s="12">
        <v>0</v>
      </c>
      <c r="S3897" s="18">
        <v>0</v>
      </c>
      <c r="T3897" s="23">
        <v>0</v>
      </c>
      <c r="V3897" s="6" t="s">
        <v>75</v>
      </c>
      <c r="W3897" s="12">
        <v>8</v>
      </c>
      <c r="X3897" s="18">
        <v>8</v>
      </c>
      <c r="Y3897" s="23">
        <v>16</v>
      </c>
    </row>
    <row r="3898" spans="1:25" ht="13.5" customHeight="1">
      <c r="A3898" s="4"/>
      <c r="B3898" s="10"/>
      <c r="C3898" s="16"/>
      <c r="D3898" s="21"/>
      <c r="E3898" s="4"/>
      <c r="F3898" s="10"/>
      <c r="G3898" s="16"/>
      <c r="H3898" s="21"/>
      <c r="I3898" s="4"/>
      <c r="J3898" s="10"/>
      <c r="K3898" s="16"/>
      <c r="L3898" s="21"/>
      <c r="M3898" s="4"/>
      <c r="N3898" s="10"/>
      <c r="O3898" s="16"/>
      <c r="P3898" s="21"/>
      <c r="Q3898" s="4"/>
      <c r="R3898" s="10"/>
      <c r="S3898" s="16"/>
      <c r="T3898" s="21"/>
      <c r="V3898" s="4"/>
      <c r="W3898" s="10"/>
      <c r="X3898" s="16"/>
      <c r="Y3898" s="21"/>
    </row>
    <row r="3899" spans="1:25" ht="13.5" customHeight="1">
      <c r="A3899" s="5"/>
      <c r="B3899" s="11"/>
      <c r="C3899" s="17"/>
      <c r="D3899" s="22"/>
      <c r="E3899" s="5"/>
      <c r="F3899" s="11"/>
      <c r="G3899" s="17"/>
      <c r="H3899" s="22"/>
      <c r="I3899" s="5"/>
      <c r="J3899" s="11"/>
      <c r="K3899" s="17"/>
      <c r="L3899" s="22"/>
      <c r="M3899" s="5"/>
      <c r="N3899" s="11"/>
      <c r="O3899" s="17"/>
      <c r="P3899" s="22"/>
      <c r="Q3899" s="5"/>
      <c r="R3899" s="11"/>
      <c r="S3899" s="17"/>
      <c r="T3899" s="22"/>
      <c r="V3899" s="5"/>
      <c r="W3899" s="11"/>
      <c r="X3899" s="17"/>
      <c r="Y3899" s="22"/>
    </row>
    <row r="3900" spans="1:25" ht="13.5" customHeight="1">
      <c r="A3900" s="6" t="s">
        <v>53</v>
      </c>
      <c r="B3900" s="12">
        <v>0</v>
      </c>
      <c r="C3900" s="18">
        <v>1</v>
      </c>
      <c r="D3900" s="23">
        <v>1</v>
      </c>
      <c r="E3900" s="6" t="s">
        <v>24</v>
      </c>
      <c r="F3900" s="12">
        <v>2</v>
      </c>
      <c r="G3900" s="18">
        <v>0</v>
      </c>
      <c r="H3900" s="23">
        <v>2</v>
      </c>
      <c r="I3900" s="6" t="s">
        <v>77</v>
      </c>
      <c r="J3900" s="12">
        <v>3</v>
      </c>
      <c r="K3900" s="18">
        <v>2</v>
      </c>
      <c r="L3900" s="23">
        <v>5</v>
      </c>
      <c r="M3900" s="6" t="s">
        <v>44</v>
      </c>
      <c r="N3900" s="12">
        <v>0</v>
      </c>
      <c r="O3900" s="18">
        <v>2</v>
      </c>
      <c r="P3900" s="23">
        <v>2</v>
      </c>
      <c r="Q3900" s="6" t="s">
        <v>46</v>
      </c>
      <c r="R3900" s="12">
        <v>0</v>
      </c>
      <c r="S3900" s="18">
        <v>0</v>
      </c>
      <c r="T3900" s="23">
        <v>0</v>
      </c>
      <c r="V3900" s="6" t="s">
        <v>29</v>
      </c>
      <c r="W3900" s="12">
        <v>4</v>
      </c>
      <c r="X3900" s="18">
        <v>8</v>
      </c>
      <c r="Y3900" s="23">
        <v>12</v>
      </c>
    </row>
    <row r="3901" spans="1:25" ht="13.5" customHeight="1">
      <c r="A3901" s="4"/>
      <c r="B3901" s="10"/>
      <c r="C3901" s="16"/>
      <c r="D3901" s="21"/>
      <c r="E3901" s="4"/>
      <c r="F3901" s="10"/>
      <c r="G3901" s="16"/>
      <c r="H3901" s="21"/>
      <c r="I3901" s="4"/>
      <c r="J3901" s="10"/>
      <c r="K3901" s="16"/>
      <c r="L3901" s="21"/>
      <c r="M3901" s="4"/>
      <c r="N3901" s="10"/>
      <c r="O3901" s="16"/>
      <c r="P3901" s="21"/>
      <c r="Q3901" s="4"/>
      <c r="R3901" s="10"/>
      <c r="S3901" s="16"/>
      <c r="T3901" s="21"/>
      <c r="V3901" s="4"/>
      <c r="W3901" s="10"/>
      <c r="X3901" s="16"/>
      <c r="Y3901" s="21"/>
    </row>
    <row r="3902" spans="1:25" ht="13.5" customHeight="1">
      <c r="A3902" s="5"/>
      <c r="B3902" s="11"/>
      <c r="C3902" s="17"/>
      <c r="D3902" s="22"/>
      <c r="E3902" s="5"/>
      <c r="F3902" s="11"/>
      <c r="G3902" s="17"/>
      <c r="H3902" s="22"/>
      <c r="I3902" s="5"/>
      <c r="J3902" s="11"/>
      <c r="K3902" s="17"/>
      <c r="L3902" s="22"/>
      <c r="M3902" s="5"/>
      <c r="N3902" s="11"/>
      <c r="O3902" s="17"/>
      <c r="P3902" s="22"/>
      <c r="Q3902" s="5"/>
      <c r="R3902" s="11"/>
      <c r="S3902" s="17"/>
      <c r="T3902" s="22"/>
      <c r="V3902" s="5"/>
      <c r="W3902" s="11"/>
      <c r="X3902" s="17"/>
      <c r="Y3902" s="22"/>
    </row>
    <row r="3903" spans="1:25" ht="13.5" customHeight="1">
      <c r="A3903" s="6" t="s">
        <v>78</v>
      </c>
      <c r="B3903" s="12">
        <v>0</v>
      </c>
      <c r="C3903" s="18">
        <v>2</v>
      </c>
      <c r="D3903" s="23">
        <v>2</v>
      </c>
      <c r="E3903" s="6" t="s">
        <v>79</v>
      </c>
      <c r="F3903" s="12">
        <v>2</v>
      </c>
      <c r="G3903" s="18">
        <v>1</v>
      </c>
      <c r="H3903" s="23">
        <v>3</v>
      </c>
      <c r="I3903" s="6" t="s">
        <v>7</v>
      </c>
      <c r="J3903" s="12">
        <v>5</v>
      </c>
      <c r="K3903" s="18">
        <v>3</v>
      </c>
      <c r="L3903" s="23">
        <v>8</v>
      </c>
      <c r="M3903" s="6" t="s">
        <v>59</v>
      </c>
      <c r="N3903" s="12">
        <v>0</v>
      </c>
      <c r="O3903" s="18">
        <v>0</v>
      </c>
      <c r="P3903" s="23">
        <v>0</v>
      </c>
      <c r="Q3903" s="6" t="s">
        <v>80</v>
      </c>
      <c r="R3903" s="12">
        <v>0</v>
      </c>
      <c r="S3903" s="18">
        <v>0</v>
      </c>
      <c r="T3903" s="23">
        <v>0</v>
      </c>
      <c r="V3903" s="6" t="s">
        <v>82</v>
      </c>
      <c r="W3903" s="12">
        <v>6</v>
      </c>
      <c r="X3903" s="18">
        <v>8</v>
      </c>
      <c r="Y3903" s="23">
        <v>14</v>
      </c>
    </row>
    <row r="3904" spans="1:25" ht="13.5" customHeight="1">
      <c r="A3904" s="4"/>
      <c r="B3904" s="10"/>
      <c r="C3904" s="16"/>
      <c r="D3904" s="21"/>
      <c r="E3904" s="4"/>
      <c r="F3904" s="10"/>
      <c r="G3904" s="16"/>
      <c r="H3904" s="21"/>
      <c r="I3904" s="4"/>
      <c r="J3904" s="10"/>
      <c r="K3904" s="16"/>
      <c r="L3904" s="21"/>
      <c r="M3904" s="4"/>
      <c r="N3904" s="10"/>
      <c r="O3904" s="16"/>
      <c r="P3904" s="21"/>
      <c r="Q3904" s="4"/>
      <c r="R3904" s="10"/>
      <c r="S3904" s="16"/>
      <c r="T3904" s="21"/>
      <c r="V3904" s="4"/>
      <c r="W3904" s="10"/>
      <c r="X3904" s="16"/>
      <c r="Y3904" s="21"/>
    </row>
    <row r="3905" spans="1:25" ht="13.5" customHeight="1">
      <c r="A3905" s="5"/>
      <c r="B3905" s="11"/>
      <c r="C3905" s="17"/>
      <c r="D3905" s="22"/>
      <c r="E3905" s="5"/>
      <c r="F3905" s="11"/>
      <c r="G3905" s="17"/>
      <c r="H3905" s="22"/>
      <c r="I3905" s="5"/>
      <c r="J3905" s="11"/>
      <c r="K3905" s="17"/>
      <c r="L3905" s="22"/>
      <c r="M3905" s="5"/>
      <c r="N3905" s="11"/>
      <c r="O3905" s="17"/>
      <c r="P3905" s="22"/>
      <c r="Q3905" s="5"/>
      <c r="R3905" s="11"/>
      <c r="S3905" s="17"/>
      <c r="T3905" s="22"/>
      <c r="V3905" s="5"/>
      <c r="W3905" s="11"/>
      <c r="X3905" s="17"/>
      <c r="Y3905" s="22"/>
    </row>
    <row r="3906" spans="1:25" ht="13.5" customHeight="1">
      <c r="A3906" s="6" t="s">
        <v>83</v>
      </c>
      <c r="B3906" s="12">
        <v>0</v>
      </c>
      <c r="C3906" s="18">
        <v>3</v>
      </c>
      <c r="D3906" s="23">
        <v>3</v>
      </c>
      <c r="E3906" s="6" t="s">
        <v>85</v>
      </c>
      <c r="F3906" s="12">
        <v>1</v>
      </c>
      <c r="G3906" s="18">
        <v>2</v>
      </c>
      <c r="H3906" s="23">
        <v>3</v>
      </c>
      <c r="I3906" s="6" t="s">
        <v>86</v>
      </c>
      <c r="J3906" s="12">
        <v>5</v>
      </c>
      <c r="K3906" s="18">
        <v>2</v>
      </c>
      <c r="L3906" s="23">
        <v>7</v>
      </c>
      <c r="M3906" s="6" t="s">
        <v>69</v>
      </c>
      <c r="N3906" s="12">
        <v>0</v>
      </c>
      <c r="O3906" s="18">
        <v>0</v>
      </c>
      <c r="P3906" s="23">
        <v>0</v>
      </c>
      <c r="Q3906" s="6" t="s">
        <v>87</v>
      </c>
      <c r="R3906" s="12">
        <v>0</v>
      </c>
      <c r="S3906" s="18">
        <v>0</v>
      </c>
      <c r="T3906" s="23">
        <v>0</v>
      </c>
      <c r="V3906" s="6" t="s">
        <v>51</v>
      </c>
      <c r="W3906" s="12">
        <v>7</v>
      </c>
      <c r="X3906" s="18">
        <v>8</v>
      </c>
      <c r="Y3906" s="23">
        <v>15</v>
      </c>
    </row>
    <row r="3907" spans="1:25" ht="13.5" customHeight="1">
      <c r="A3907" s="4"/>
      <c r="B3907" s="10"/>
      <c r="C3907" s="16"/>
      <c r="D3907" s="21"/>
      <c r="E3907" s="4"/>
      <c r="F3907" s="10"/>
      <c r="G3907" s="16"/>
      <c r="H3907" s="21"/>
      <c r="I3907" s="4"/>
      <c r="J3907" s="10"/>
      <c r="K3907" s="16"/>
      <c r="L3907" s="21"/>
      <c r="M3907" s="4"/>
      <c r="N3907" s="10"/>
      <c r="O3907" s="16"/>
      <c r="P3907" s="21"/>
      <c r="Q3907" s="4"/>
      <c r="R3907" s="10"/>
      <c r="S3907" s="16"/>
      <c r="T3907" s="21"/>
      <c r="V3907" s="4"/>
      <c r="W3907" s="10"/>
      <c r="X3907" s="16"/>
      <c r="Y3907" s="21"/>
    </row>
    <row r="3908" spans="1:25" ht="13.5" customHeight="1">
      <c r="A3908" s="5"/>
      <c r="B3908" s="11"/>
      <c r="C3908" s="17"/>
      <c r="D3908" s="22"/>
      <c r="E3908" s="5"/>
      <c r="F3908" s="11"/>
      <c r="G3908" s="17"/>
      <c r="H3908" s="22"/>
      <c r="I3908" s="5"/>
      <c r="J3908" s="11"/>
      <c r="K3908" s="17"/>
      <c r="L3908" s="22"/>
      <c r="M3908" s="5"/>
      <c r="N3908" s="11"/>
      <c r="O3908" s="17"/>
      <c r="P3908" s="22"/>
      <c r="Q3908" s="5"/>
      <c r="R3908" s="11"/>
      <c r="S3908" s="17"/>
      <c r="T3908" s="22"/>
      <c r="V3908" s="5"/>
      <c r="W3908" s="11"/>
      <c r="X3908" s="17"/>
      <c r="Y3908" s="22"/>
    </row>
    <row r="3909" spans="1:25" ht="13.5" customHeight="1">
      <c r="A3909" s="6" t="s">
        <v>89</v>
      </c>
      <c r="B3909" s="12">
        <v>2</v>
      </c>
      <c r="C3909" s="18">
        <v>0</v>
      </c>
      <c r="D3909" s="23">
        <v>2</v>
      </c>
      <c r="E3909" s="6" t="s">
        <v>91</v>
      </c>
      <c r="F3909" s="12">
        <v>2</v>
      </c>
      <c r="G3909" s="18">
        <v>1</v>
      </c>
      <c r="H3909" s="23">
        <v>3</v>
      </c>
      <c r="I3909" s="6" t="s">
        <v>92</v>
      </c>
      <c r="J3909" s="12">
        <v>1</v>
      </c>
      <c r="K3909" s="18">
        <v>0</v>
      </c>
      <c r="L3909" s="23">
        <v>1</v>
      </c>
      <c r="M3909" s="6" t="s">
        <v>94</v>
      </c>
      <c r="N3909" s="12">
        <v>0</v>
      </c>
      <c r="O3909" s="18">
        <v>2</v>
      </c>
      <c r="P3909" s="23">
        <v>2</v>
      </c>
      <c r="Q3909" s="6" t="s">
        <v>95</v>
      </c>
      <c r="R3909" s="12">
        <v>0</v>
      </c>
      <c r="S3909" s="18">
        <v>0</v>
      </c>
      <c r="T3909" s="23">
        <v>0</v>
      </c>
      <c r="V3909" s="6" t="s">
        <v>96</v>
      </c>
      <c r="W3909" s="12">
        <v>11</v>
      </c>
      <c r="X3909" s="18">
        <v>12</v>
      </c>
      <c r="Y3909" s="23">
        <v>23</v>
      </c>
    </row>
    <row r="3910" spans="1:25" ht="13.5" customHeight="1">
      <c r="A3910" s="4"/>
      <c r="B3910" s="10"/>
      <c r="C3910" s="16"/>
      <c r="D3910" s="21"/>
      <c r="E3910" s="4"/>
      <c r="F3910" s="10"/>
      <c r="G3910" s="16"/>
      <c r="H3910" s="21"/>
      <c r="I3910" s="4"/>
      <c r="J3910" s="10"/>
      <c r="K3910" s="16"/>
      <c r="L3910" s="21"/>
      <c r="M3910" s="4"/>
      <c r="N3910" s="10"/>
      <c r="O3910" s="16"/>
      <c r="P3910" s="21"/>
      <c r="Q3910" s="4"/>
      <c r="R3910" s="10"/>
      <c r="S3910" s="16"/>
      <c r="T3910" s="21"/>
      <c r="V3910" s="4"/>
      <c r="W3910" s="10"/>
      <c r="X3910" s="16"/>
      <c r="Y3910" s="21"/>
    </row>
    <row r="3911" spans="1:25" ht="13.5" customHeight="1">
      <c r="A3911" s="5"/>
      <c r="B3911" s="11"/>
      <c r="C3911" s="17"/>
      <c r="D3911" s="22"/>
      <c r="E3911" s="5"/>
      <c r="F3911" s="11"/>
      <c r="G3911" s="17"/>
      <c r="H3911" s="22"/>
      <c r="I3911" s="5"/>
      <c r="J3911" s="11"/>
      <c r="K3911" s="17"/>
      <c r="L3911" s="22"/>
      <c r="M3911" s="5"/>
      <c r="N3911" s="11"/>
      <c r="O3911" s="17"/>
      <c r="P3911" s="22"/>
      <c r="Q3911" s="5"/>
      <c r="R3911" s="11"/>
      <c r="S3911" s="17"/>
      <c r="T3911" s="22"/>
      <c r="V3911" s="5"/>
      <c r="W3911" s="11"/>
      <c r="X3911" s="17"/>
      <c r="Y3911" s="22"/>
    </row>
    <row r="3912" spans="1:25" ht="13.5" customHeight="1">
      <c r="A3912" s="6" t="s">
        <v>40</v>
      </c>
      <c r="B3912" s="12">
        <v>1</v>
      </c>
      <c r="C3912" s="18">
        <v>0</v>
      </c>
      <c r="D3912" s="23">
        <v>1</v>
      </c>
      <c r="E3912" s="6" t="s">
        <v>97</v>
      </c>
      <c r="F3912" s="12">
        <v>2</v>
      </c>
      <c r="G3912" s="18">
        <v>1</v>
      </c>
      <c r="H3912" s="23">
        <v>3</v>
      </c>
      <c r="I3912" s="6" t="s">
        <v>98</v>
      </c>
      <c r="J3912" s="12">
        <v>5</v>
      </c>
      <c r="K3912" s="18">
        <v>2</v>
      </c>
      <c r="L3912" s="23">
        <v>7</v>
      </c>
      <c r="M3912" s="6" t="s">
        <v>99</v>
      </c>
      <c r="N3912" s="12">
        <v>0</v>
      </c>
      <c r="O3912" s="18">
        <v>3</v>
      </c>
      <c r="P3912" s="23">
        <v>3</v>
      </c>
      <c r="Q3912" s="6" t="s">
        <v>100</v>
      </c>
      <c r="R3912" s="12">
        <v>0</v>
      </c>
      <c r="S3912" s="18">
        <v>0</v>
      </c>
      <c r="T3912" s="23">
        <v>0</v>
      </c>
      <c r="V3912" s="6" t="s">
        <v>101</v>
      </c>
      <c r="W3912" s="12">
        <v>19</v>
      </c>
      <c r="X3912" s="18">
        <v>10</v>
      </c>
      <c r="Y3912" s="23">
        <v>29</v>
      </c>
    </row>
    <row r="3913" spans="1:25" ht="13.5" customHeight="1">
      <c r="A3913" s="4"/>
      <c r="B3913" s="10"/>
      <c r="C3913" s="16"/>
      <c r="D3913" s="21"/>
      <c r="E3913" s="4"/>
      <c r="F3913" s="10"/>
      <c r="G3913" s="16"/>
      <c r="H3913" s="21"/>
      <c r="I3913" s="4"/>
      <c r="J3913" s="10"/>
      <c r="K3913" s="16"/>
      <c r="L3913" s="21"/>
      <c r="M3913" s="4"/>
      <c r="N3913" s="10"/>
      <c r="O3913" s="16"/>
      <c r="P3913" s="21"/>
      <c r="Q3913" s="4"/>
      <c r="R3913" s="10"/>
      <c r="S3913" s="16"/>
      <c r="T3913" s="21"/>
      <c r="V3913" s="4"/>
      <c r="W3913" s="10"/>
      <c r="X3913" s="16"/>
      <c r="Y3913" s="21"/>
    </row>
    <row r="3914" spans="1:25" ht="13.5" customHeight="1">
      <c r="A3914" s="5"/>
      <c r="B3914" s="11"/>
      <c r="C3914" s="17"/>
      <c r="D3914" s="22"/>
      <c r="E3914" s="5"/>
      <c r="F3914" s="11"/>
      <c r="G3914" s="17"/>
      <c r="H3914" s="22"/>
      <c r="I3914" s="5"/>
      <c r="J3914" s="11"/>
      <c r="K3914" s="17"/>
      <c r="L3914" s="22"/>
      <c r="M3914" s="5"/>
      <c r="N3914" s="11"/>
      <c r="O3914" s="17"/>
      <c r="P3914" s="22"/>
      <c r="Q3914" s="5"/>
      <c r="R3914" s="11"/>
      <c r="S3914" s="17"/>
      <c r="T3914" s="22"/>
      <c r="V3914" s="5"/>
      <c r="W3914" s="11"/>
      <c r="X3914" s="17"/>
      <c r="Y3914" s="22"/>
    </row>
    <row r="3915" spans="1:25" ht="13.5" customHeight="1">
      <c r="A3915" s="6" t="s">
        <v>103</v>
      </c>
      <c r="B3915" s="12">
        <v>4</v>
      </c>
      <c r="C3915" s="18">
        <v>0</v>
      </c>
      <c r="D3915" s="23">
        <v>4</v>
      </c>
      <c r="E3915" s="6" t="s">
        <v>106</v>
      </c>
      <c r="F3915" s="12">
        <v>1</v>
      </c>
      <c r="G3915" s="18">
        <v>1</v>
      </c>
      <c r="H3915" s="23">
        <v>2</v>
      </c>
      <c r="I3915" s="6" t="s">
        <v>107</v>
      </c>
      <c r="J3915" s="12">
        <v>3</v>
      </c>
      <c r="K3915" s="18">
        <v>4</v>
      </c>
      <c r="L3915" s="23">
        <v>7</v>
      </c>
      <c r="M3915" s="6" t="s">
        <v>108</v>
      </c>
      <c r="N3915" s="12">
        <v>1</v>
      </c>
      <c r="O3915" s="18">
        <v>3</v>
      </c>
      <c r="P3915" s="23">
        <v>4</v>
      </c>
      <c r="Q3915" s="6" t="s">
        <v>109</v>
      </c>
      <c r="R3915" s="12">
        <v>0</v>
      </c>
      <c r="S3915" s="18">
        <v>0</v>
      </c>
      <c r="T3915" s="23">
        <v>0</v>
      </c>
      <c r="V3915" s="6" t="s">
        <v>111</v>
      </c>
      <c r="W3915" s="12">
        <v>9</v>
      </c>
      <c r="X3915" s="18">
        <v>14</v>
      </c>
      <c r="Y3915" s="23">
        <v>23</v>
      </c>
    </row>
    <row r="3916" spans="1:25" ht="13.5" customHeight="1">
      <c r="A3916" s="4"/>
      <c r="B3916" s="10"/>
      <c r="C3916" s="16"/>
      <c r="D3916" s="21"/>
      <c r="E3916" s="4"/>
      <c r="F3916" s="10"/>
      <c r="G3916" s="16"/>
      <c r="H3916" s="21"/>
      <c r="I3916" s="4"/>
      <c r="J3916" s="10"/>
      <c r="K3916" s="16"/>
      <c r="L3916" s="21"/>
      <c r="M3916" s="4"/>
      <c r="N3916" s="10"/>
      <c r="O3916" s="16"/>
      <c r="P3916" s="21"/>
      <c r="Q3916" s="4"/>
      <c r="R3916" s="10"/>
      <c r="S3916" s="16"/>
      <c r="T3916" s="21"/>
      <c r="V3916" s="4"/>
      <c r="W3916" s="10"/>
      <c r="X3916" s="16"/>
      <c r="Y3916" s="21"/>
    </row>
    <row r="3917" spans="1:25" ht="13.5" customHeight="1">
      <c r="A3917" s="5"/>
      <c r="B3917" s="11"/>
      <c r="C3917" s="17"/>
      <c r="D3917" s="22"/>
      <c r="E3917" s="5"/>
      <c r="F3917" s="11"/>
      <c r="G3917" s="17"/>
      <c r="H3917" s="22"/>
      <c r="I3917" s="5"/>
      <c r="J3917" s="11"/>
      <c r="K3917" s="17"/>
      <c r="L3917" s="22"/>
      <c r="M3917" s="5"/>
      <c r="N3917" s="11"/>
      <c r="O3917" s="17"/>
      <c r="P3917" s="22"/>
      <c r="Q3917" s="5"/>
      <c r="R3917" s="11"/>
      <c r="S3917" s="17"/>
      <c r="T3917" s="22"/>
      <c r="V3917" s="5"/>
      <c r="W3917" s="11"/>
      <c r="X3917" s="17"/>
      <c r="Y3917" s="22"/>
    </row>
    <row r="3918" spans="1:25" ht="13.5" customHeight="1">
      <c r="A3918" s="6" t="s">
        <v>14</v>
      </c>
      <c r="B3918" s="12">
        <v>0</v>
      </c>
      <c r="C3918" s="18">
        <v>0</v>
      </c>
      <c r="D3918" s="23">
        <v>0</v>
      </c>
      <c r="E3918" s="6" t="s">
        <v>112</v>
      </c>
      <c r="F3918" s="12">
        <v>2</v>
      </c>
      <c r="G3918" s="18">
        <v>3</v>
      </c>
      <c r="H3918" s="23">
        <v>5</v>
      </c>
      <c r="I3918" s="6" t="s">
        <v>38</v>
      </c>
      <c r="J3918" s="12">
        <v>5</v>
      </c>
      <c r="K3918" s="18">
        <v>2</v>
      </c>
      <c r="L3918" s="23">
        <v>7</v>
      </c>
      <c r="M3918" s="6" t="s">
        <v>113</v>
      </c>
      <c r="N3918" s="12">
        <v>0</v>
      </c>
      <c r="O3918" s="18">
        <v>2</v>
      </c>
      <c r="P3918" s="23">
        <v>2</v>
      </c>
      <c r="Q3918" s="6" t="s">
        <v>114</v>
      </c>
      <c r="R3918" s="12">
        <v>0</v>
      </c>
      <c r="S3918" s="18">
        <v>0</v>
      </c>
      <c r="T3918" s="23">
        <v>0</v>
      </c>
      <c r="V3918" s="6" t="s">
        <v>115</v>
      </c>
      <c r="W3918" s="12">
        <v>12</v>
      </c>
      <c r="X3918" s="18">
        <v>8</v>
      </c>
      <c r="Y3918" s="23">
        <v>20</v>
      </c>
    </row>
    <row r="3919" spans="1:25" ht="13.5" customHeight="1">
      <c r="A3919" s="4"/>
      <c r="B3919" s="10"/>
      <c r="C3919" s="16"/>
      <c r="D3919" s="21"/>
      <c r="E3919" s="4"/>
      <c r="F3919" s="10"/>
      <c r="G3919" s="16"/>
      <c r="H3919" s="21"/>
      <c r="I3919" s="4"/>
      <c r="J3919" s="10"/>
      <c r="K3919" s="16"/>
      <c r="L3919" s="21"/>
      <c r="M3919" s="4"/>
      <c r="N3919" s="10"/>
      <c r="O3919" s="16"/>
      <c r="P3919" s="21"/>
      <c r="Q3919" s="4"/>
      <c r="R3919" s="10"/>
      <c r="S3919" s="16"/>
      <c r="T3919" s="21"/>
      <c r="V3919" s="4"/>
      <c r="W3919" s="10"/>
      <c r="X3919" s="16"/>
      <c r="Y3919" s="21"/>
    </row>
    <row r="3920" spans="1:25" ht="13.5" customHeight="1">
      <c r="A3920" s="5"/>
      <c r="B3920" s="11"/>
      <c r="C3920" s="17"/>
      <c r="D3920" s="22"/>
      <c r="E3920" s="5"/>
      <c r="F3920" s="11"/>
      <c r="G3920" s="17"/>
      <c r="H3920" s="22"/>
      <c r="I3920" s="5"/>
      <c r="J3920" s="11"/>
      <c r="K3920" s="17"/>
      <c r="L3920" s="22"/>
      <c r="M3920" s="5"/>
      <c r="N3920" s="11"/>
      <c r="O3920" s="17"/>
      <c r="P3920" s="22"/>
      <c r="Q3920" s="5"/>
      <c r="R3920" s="11"/>
      <c r="S3920" s="17"/>
      <c r="T3920" s="22"/>
      <c r="V3920" s="5"/>
      <c r="W3920" s="11"/>
      <c r="X3920" s="17"/>
      <c r="Y3920" s="22"/>
    </row>
    <row r="3921" spans="1:25" ht="13.5" customHeight="1">
      <c r="A3921" s="6" t="s">
        <v>116</v>
      </c>
      <c r="B3921" s="12">
        <v>4</v>
      </c>
      <c r="C3921" s="18">
        <v>4</v>
      </c>
      <c r="D3921" s="23">
        <v>8</v>
      </c>
      <c r="E3921" s="6" t="s">
        <v>117</v>
      </c>
      <c r="F3921" s="12">
        <v>2</v>
      </c>
      <c r="G3921" s="18">
        <v>1</v>
      </c>
      <c r="H3921" s="23">
        <v>3</v>
      </c>
      <c r="I3921" s="6" t="s">
        <v>102</v>
      </c>
      <c r="J3921" s="12">
        <v>2</v>
      </c>
      <c r="K3921" s="18">
        <v>9</v>
      </c>
      <c r="L3921" s="23">
        <v>11</v>
      </c>
      <c r="M3921" s="6" t="s">
        <v>118</v>
      </c>
      <c r="N3921" s="12">
        <v>1</v>
      </c>
      <c r="O3921" s="18">
        <v>2</v>
      </c>
      <c r="P3921" s="23">
        <v>3</v>
      </c>
      <c r="Q3921" s="6" t="s">
        <v>119</v>
      </c>
      <c r="R3921" s="12">
        <v>0</v>
      </c>
      <c r="S3921" s="18">
        <v>0</v>
      </c>
      <c r="T3921" s="23">
        <v>0</v>
      </c>
      <c r="V3921" s="6" t="s">
        <v>121</v>
      </c>
      <c r="W3921" s="12">
        <v>9</v>
      </c>
      <c r="X3921" s="18">
        <v>10</v>
      </c>
      <c r="Y3921" s="23">
        <v>19</v>
      </c>
    </row>
    <row r="3922" spans="1:25" ht="13.5" customHeight="1">
      <c r="A3922" s="4"/>
      <c r="B3922" s="10"/>
      <c r="C3922" s="16"/>
      <c r="D3922" s="21"/>
      <c r="E3922" s="4"/>
      <c r="F3922" s="10"/>
      <c r="G3922" s="16"/>
      <c r="H3922" s="21"/>
      <c r="I3922" s="4"/>
      <c r="J3922" s="10"/>
      <c r="K3922" s="16"/>
      <c r="L3922" s="21"/>
      <c r="M3922" s="4"/>
      <c r="N3922" s="10"/>
      <c r="O3922" s="16"/>
      <c r="P3922" s="21"/>
      <c r="Q3922" s="4"/>
      <c r="R3922" s="10"/>
      <c r="S3922" s="16"/>
      <c r="T3922" s="21"/>
      <c r="V3922" s="4"/>
      <c r="W3922" s="10"/>
      <c r="X3922" s="16"/>
      <c r="Y3922" s="21"/>
    </row>
    <row r="3923" spans="1:25" ht="13.5" customHeight="1">
      <c r="A3923" s="5"/>
      <c r="B3923" s="11"/>
      <c r="C3923" s="17"/>
      <c r="D3923" s="22"/>
      <c r="E3923" s="5"/>
      <c r="F3923" s="11"/>
      <c r="G3923" s="17"/>
      <c r="H3923" s="22"/>
      <c r="I3923" s="5"/>
      <c r="J3923" s="11"/>
      <c r="K3923" s="17"/>
      <c r="L3923" s="22"/>
      <c r="M3923" s="5"/>
      <c r="N3923" s="11"/>
      <c r="O3923" s="17"/>
      <c r="P3923" s="22"/>
      <c r="Q3923" s="5"/>
      <c r="R3923" s="11"/>
      <c r="S3923" s="17"/>
      <c r="T3923" s="22"/>
      <c r="V3923" s="5"/>
      <c r="W3923" s="11"/>
      <c r="X3923" s="17"/>
      <c r="Y3923" s="22"/>
    </row>
    <row r="3924" spans="1:25" ht="13.5" customHeight="1">
      <c r="A3924" s="6" t="s">
        <v>122</v>
      </c>
      <c r="B3924" s="12">
        <v>0</v>
      </c>
      <c r="C3924" s="18">
        <v>1</v>
      </c>
      <c r="D3924" s="23">
        <v>1</v>
      </c>
      <c r="E3924" s="6" t="s">
        <v>123</v>
      </c>
      <c r="F3924" s="12">
        <v>0</v>
      </c>
      <c r="G3924" s="18">
        <v>0</v>
      </c>
      <c r="H3924" s="23">
        <v>0</v>
      </c>
      <c r="I3924" s="6" t="s">
        <v>124</v>
      </c>
      <c r="J3924" s="12">
        <v>1</v>
      </c>
      <c r="K3924" s="18">
        <v>0</v>
      </c>
      <c r="L3924" s="23">
        <v>1</v>
      </c>
      <c r="M3924" s="6" t="s">
        <v>125</v>
      </c>
      <c r="N3924" s="12">
        <v>0</v>
      </c>
      <c r="O3924" s="18">
        <v>0</v>
      </c>
      <c r="P3924" s="23">
        <v>0</v>
      </c>
      <c r="Q3924" s="6" t="s">
        <v>126</v>
      </c>
      <c r="R3924" s="12">
        <v>0</v>
      </c>
      <c r="S3924" s="18">
        <v>0</v>
      </c>
      <c r="T3924" s="23">
        <v>0</v>
      </c>
      <c r="V3924" s="6" t="s">
        <v>127</v>
      </c>
      <c r="W3924" s="12">
        <v>2</v>
      </c>
      <c r="X3924" s="18">
        <v>8</v>
      </c>
      <c r="Y3924" s="23">
        <v>10</v>
      </c>
    </row>
    <row r="3925" spans="1:25" ht="13.5" customHeight="1">
      <c r="A3925" s="4"/>
      <c r="B3925" s="10"/>
      <c r="C3925" s="16"/>
      <c r="D3925" s="21"/>
      <c r="E3925" s="4"/>
      <c r="F3925" s="10"/>
      <c r="G3925" s="16"/>
      <c r="H3925" s="21"/>
      <c r="I3925" s="4"/>
      <c r="J3925" s="10"/>
      <c r="K3925" s="16"/>
      <c r="L3925" s="21"/>
      <c r="M3925" s="4"/>
      <c r="N3925" s="10"/>
      <c r="O3925" s="16"/>
      <c r="P3925" s="21"/>
      <c r="Q3925" s="4"/>
      <c r="R3925" s="10"/>
      <c r="S3925" s="16"/>
      <c r="T3925" s="21"/>
      <c r="V3925" s="4"/>
      <c r="W3925" s="10"/>
      <c r="X3925" s="16"/>
      <c r="Y3925" s="21"/>
    </row>
    <row r="3926" spans="1:25" ht="13.5" customHeight="1">
      <c r="A3926" s="5"/>
      <c r="B3926" s="11"/>
      <c r="C3926" s="17"/>
      <c r="D3926" s="22"/>
      <c r="E3926" s="5"/>
      <c r="F3926" s="11"/>
      <c r="G3926" s="17"/>
      <c r="H3926" s="22"/>
      <c r="I3926" s="5"/>
      <c r="J3926" s="11"/>
      <c r="K3926" s="17"/>
      <c r="L3926" s="22"/>
      <c r="M3926" s="5"/>
      <c r="N3926" s="11"/>
      <c r="O3926" s="17"/>
      <c r="P3926" s="22"/>
      <c r="Q3926" s="5"/>
      <c r="R3926" s="11"/>
      <c r="S3926" s="17"/>
      <c r="T3926" s="22"/>
      <c r="V3926" s="5"/>
      <c r="W3926" s="11"/>
      <c r="X3926" s="17"/>
      <c r="Y3926" s="22"/>
    </row>
    <row r="3927" spans="1:25" ht="13.5" customHeight="1">
      <c r="A3927" s="6" t="s">
        <v>128</v>
      </c>
      <c r="B3927" s="12">
        <v>0</v>
      </c>
      <c r="C3927" s="18">
        <v>4</v>
      </c>
      <c r="D3927" s="23">
        <v>4</v>
      </c>
      <c r="E3927" s="6" t="s">
        <v>129</v>
      </c>
      <c r="F3927" s="12">
        <v>0</v>
      </c>
      <c r="G3927" s="18">
        <v>4</v>
      </c>
      <c r="H3927" s="23">
        <v>4</v>
      </c>
      <c r="I3927" s="6" t="s">
        <v>130</v>
      </c>
      <c r="J3927" s="12">
        <v>2</v>
      </c>
      <c r="K3927" s="18">
        <v>1</v>
      </c>
      <c r="L3927" s="23">
        <v>3</v>
      </c>
      <c r="M3927" s="6" t="s">
        <v>131</v>
      </c>
      <c r="N3927" s="12">
        <v>1</v>
      </c>
      <c r="O3927" s="18">
        <v>0</v>
      </c>
      <c r="P3927" s="23">
        <v>1</v>
      </c>
      <c r="Q3927" s="6" t="s">
        <v>27</v>
      </c>
      <c r="R3927" s="12">
        <v>0</v>
      </c>
      <c r="S3927" s="18">
        <v>0</v>
      </c>
      <c r="T3927" s="23">
        <v>0</v>
      </c>
      <c r="V3927" s="6" t="s">
        <v>84</v>
      </c>
      <c r="W3927" s="12">
        <v>1</v>
      </c>
      <c r="X3927" s="18">
        <v>10</v>
      </c>
      <c r="Y3927" s="23">
        <v>11</v>
      </c>
    </row>
    <row r="3928" spans="1:25" ht="13.5" customHeight="1">
      <c r="A3928" s="4"/>
      <c r="B3928" s="10"/>
      <c r="C3928" s="16"/>
      <c r="D3928" s="21"/>
      <c r="E3928" s="4"/>
      <c r="F3928" s="10"/>
      <c r="G3928" s="16"/>
      <c r="H3928" s="21"/>
      <c r="I3928" s="4"/>
      <c r="J3928" s="10"/>
      <c r="K3928" s="16"/>
      <c r="L3928" s="21"/>
      <c r="M3928" s="4"/>
      <c r="N3928" s="10"/>
      <c r="O3928" s="16"/>
      <c r="P3928" s="21"/>
      <c r="Q3928" s="4"/>
      <c r="R3928" s="10"/>
      <c r="S3928" s="16"/>
      <c r="T3928" s="21"/>
      <c r="V3928" s="4"/>
      <c r="W3928" s="10"/>
      <c r="X3928" s="16"/>
      <c r="Y3928" s="21"/>
    </row>
    <row r="3929" spans="1:25" ht="13.5" customHeight="1">
      <c r="A3929" s="5"/>
      <c r="B3929" s="11"/>
      <c r="C3929" s="17"/>
      <c r="D3929" s="22"/>
      <c r="E3929" s="5"/>
      <c r="F3929" s="11"/>
      <c r="G3929" s="17"/>
      <c r="H3929" s="22"/>
      <c r="I3929" s="5"/>
      <c r="J3929" s="11"/>
      <c r="K3929" s="17"/>
      <c r="L3929" s="22"/>
      <c r="M3929" s="5"/>
      <c r="N3929" s="11"/>
      <c r="O3929" s="17"/>
      <c r="P3929" s="22"/>
      <c r="Q3929" s="5"/>
      <c r="R3929" s="11"/>
      <c r="S3929" s="17"/>
      <c r="T3929" s="22"/>
      <c r="V3929" s="5"/>
      <c r="W3929" s="11"/>
      <c r="X3929" s="17"/>
      <c r="Y3929" s="22"/>
    </row>
    <row r="3930" spans="1:25" ht="13.5" customHeight="1">
      <c r="A3930" s="6" t="s">
        <v>132</v>
      </c>
      <c r="B3930" s="12">
        <v>1</v>
      </c>
      <c r="C3930" s="18">
        <v>0</v>
      </c>
      <c r="D3930" s="23">
        <v>1</v>
      </c>
      <c r="E3930" s="6" t="s">
        <v>133</v>
      </c>
      <c r="F3930" s="12">
        <v>2</v>
      </c>
      <c r="G3930" s="18">
        <v>3</v>
      </c>
      <c r="H3930" s="23">
        <v>5</v>
      </c>
      <c r="I3930" s="6" t="s">
        <v>134</v>
      </c>
      <c r="J3930" s="12">
        <v>1</v>
      </c>
      <c r="K3930" s="18">
        <v>2</v>
      </c>
      <c r="L3930" s="23">
        <v>3</v>
      </c>
      <c r="M3930" s="6" t="s">
        <v>105</v>
      </c>
      <c r="N3930" s="12">
        <v>1</v>
      </c>
      <c r="O3930" s="18">
        <v>0</v>
      </c>
      <c r="P3930" s="23">
        <v>1</v>
      </c>
      <c r="Q3930" s="6" t="s">
        <v>76</v>
      </c>
      <c r="R3930" s="12">
        <v>0</v>
      </c>
      <c r="S3930" s="18">
        <v>0</v>
      </c>
      <c r="T3930" s="23">
        <v>0</v>
      </c>
      <c r="V3930" s="6" t="s">
        <v>135</v>
      </c>
      <c r="W3930" s="12">
        <v>3</v>
      </c>
      <c r="X3930" s="18">
        <v>3</v>
      </c>
      <c r="Y3930" s="23">
        <v>6</v>
      </c>
    </row>
    <row r="3931" spans="1:25" ht="13.5" customHeight="1">
      <c r="A3931" s="4"/>
      <c r="B3931" s="10"/>
      <c r="C3931" s="16"/>
      <c r="D3931" s="21"/>
      <c r="E3931" s="4"/>
      <c r="F3931" s="10"/>
      <c r="G3931" s="16"/>
      <c r="H3931" s="21"/>
      <c r="I3931" s="4"/>
      <c r="J3931" s="10"/>
      <c r="K3931" s="16"/>
      <c r="L3931" s="21"/>
      <c r="M3931" s="4"/>
      <c r="N3931" s="10"/>
      <c r="O3931" s="16"/>
      <c r="P3931" s="21"/>
      <c r="Q3931" s="4"/>
      <c r="R3931" s="10"/>
      <c r="S3931" s="16"/>
      <c r="T3931" s="21"/>
      <c r="V3931" s="4"/>
      <c r="W3931" s="10"/>
      <c r="X3931" s="16"/>
      <c r="Y3931" s="21"/>
    </row>
    <row r="3932" spans="1:25" ht="13.5" customHeight="1">
      <c r="A3932" s="5"/>
      <c r="B3932" s="11"/>
      <c r="C3932" s="17"/>
      <c r="D3932" s="22"/>
      <c r="E3932" s="5"/>
      <c r="F3932" s="11"/>
      <c r="G3932" s="17"/>
      <c r="H3932" s="22"/>
      <c r="I3932" s="5"/>
      <c r="J3932" s="11"/>
      <c r="K3932" s="17"/>
      <c r="L3932" s="22"/>
      <c r="M3932" s="5"/>
      <c r="N3932" s="11"/>
      <c r="O3932" s="17"/>
      <c r="P3932" s="22"/>
      <c r="Q3932" s="5"/>
      <c r="R3932" s="11"/>
      <c r="S3932" s="17"/>
      <c r="T3932" s="22"/>
      <c r="V3932" s="5"/>
      <c r="W3932" s="11"/>
      <c r="X3932" s="17"/>
      <c r="Y3932" s="22"/>
    </row>
    <row r="3933" spans="1:25" ht="13.5" customHeight="1">
      <c r="A3933" s="6" t="s">
        <v>136</v>
      </c>
      <c r="B3933" s="12">
        <v>3</v>
      </c>
      <c r="C3933" s="18">
        <v>0</v>
      </c>
      <c r="D3933" s="23">
        <v>3</v>
      </c>
      <c r="E3933" s="6" t="s">
        <v>104</v>
      </c>
      <c r="F3933" s="12">
        <v>0</v>
      </c>
      <c r="G3933" s="18">
        <v>0</v>
      </c>
      <c r="H3933" s="23">
        <v>0</v>
      </c>
      <c r="I3933" s="6" t="s">
        <v>137</v>
      </c>
      <c r="J3933" s="12">
        <v>3</v>
      </c>
      <c r="K3933" s="18">
        <v>2</v>
      </c>
      <c r="L3933" s="23">
        <v>5</v>
      </c>
      <c r="M3933" s="6" t="s">
        <v>138</v>
      </c>
      <c r="N3933" s="12">
        <v>0</v>
      </c>
      <c r="O3933" s="18">
        <v>1</v>
      </c>
      <c r="P3933" s="23">
        <v>1</v>
      </c>
      <c r="Q3933" s="6" t="s">
        <v>139</v>
      </c>
      <c r="R3933" s="12">
        <v>0</v>
      </c>
      <c r="S3933" s="18">
        <v>0</v>
      </c>
      <c r="T3933" s="23">
        <v>0</v>
      </c>
      <c r="V3933" s="6" t="s">
        <v>140</v>
      </c>
      <c r="W3933" s="12">
        <v>2</v>
      </c>
      <c r="X3933" s="18">
        <v>3</v>
      </c>
      <c r="Y3933" s="23">
        <v>5</v>
      </c>
    </row>
    <row r="3934" spans="1:25" ht="13.5" customHeight="1">
      <c r="A3934" s="4"/>
      <c r="B3934" s="10"/>
      <c r="C3934" s="16"/>
      <c r="D3934" s="21"/>
      <c r="E3934" s="4"/>
      <c r="F3934" s="10"/>
      <c r="G3934" s="16"/>
      <c r="H3934" s="21"/>
      <c r="I3934" s="4"/>
      <c r="J3934" s="10"/>
      <c r="K3934" s="16"/>
      <c r="L3934" s="21"/>
      <c r="M3934" s="4"/>
      <c r="N3934" s="10"/>
      <c r="O3934" s="16"/>
      <c r="P3934" s="21"/>
      <c r="Q3934" s="4"/>
      <c r="R3934" s="10"/>
      <c r="S3934" s="16"/>
      <c r="T3934" s="21"/>
      <c r="V3934" s="4"/>
      <c r="W3934" s="10"/>
      <c r="X3934" s="16"/>
      <c r="Y3934" s="21"/>
    </row>
    <row r="3935" spans="1:25" ht="13.5" customHeight="1">
      <c r="A3935" s="5"/>
      <c r="B3935" s="11"/>
      <c r="C3935" s="17"/>
      <c r="D3935" s="22"/>
      <c r="E3935" s="5"/>
      <c r="F3935" s="11"/>
      <c r="G3935" s="17"/>
      <c r="H3935" s="22"/>
      <c r="I3935" s="5"/>
      <c r="J3935" s="11"/>
      <c r="K3935" s="17"/>
      <c r="L3935" s="22"/>
      <c r="M3935" s="5"/>
      <c r="N3935" s="11"/>
      <c r="O3935" s="17"/>
      <c r="P3935" s="22"/>
      <c r="Q3935" s="5"/>
      <c r="R3935" s="11"/>
      <c r="S3935" s="17"/>
      <c r="T3935" s="22"/>
      <c r="V3935" s="5"/>
      <c r="W3935" s="11"/>
      <c r="X3935" s="17"/>
      <c r="Y3935" s="22"/>
    </row>
    <row r="3936" spans="1:25" ht="13.5" customHeight="1">
      <c r="A3936" s="6" t="s">
        <v>141</v>
      </c>
      <c r="B3936" s="12">
        <v>1</v>
      </c>
      <c r="C3936" s="18">
        <v>1</v>
      </c>
      <c r="D3936" s="23">
        <v>2</v>
      </c>
      <c r="E3936" s="6" t="s">
        <v>143</v>
      </c>
      <c r="F3936" s="12">
        <v>2</v>
      </c>
      <c r="G3936" s="18">
        <v>2</v>
      </c>
      <c r="H3936" s="23">
        <v>4</v>
      </c>
      <c r="I3936" s="6" t="s">
        <v>144</v>
      </c>
      <c r="J3936" s="12">
        <v>3</v>
      </c>
      <c r="K3936" s="18">
        <v>1</v>
      </c>
      <c r="L3936" s="23">
        <v>4</v>
      </c>
      <c r="M3936" s="6" t="s">
        <v>145</v>
      </c>
      <c r="N3936" s="12">
        <v>0</v>
      </c>
      <c r="O3936" s="18">
        <v>1</v>
      </c>
      <c r="P3936" s="23">
        <v>1</v>
      </c>
      <c r="Q3936" s="6" t="s">
        <v>146</v>
      </c>
      <c r="R3936" s="12">
        <v>0</v>
      </c>
      <c r="S3936" s="18">
        <v>0</v>
      </c>
      <c r="T3936" s="23">
        <v>0</v>
      </c>
      <c r="V3936" s="6" t="s">
        <v>81</v>
      </c>
      <c r="W3936" s="12">
        <v>0</v>
      </c>
      <c r="X3936" s="18">
        <v>0</v>
      </c>
      <c r="Y3936" s="23">
        <v>0</v>
      </c>
    </row>
    <row r="3937" spans="1:25" ht="13.5" customHeight="1">
      <c r="A3937" s="4"/>
      <c r="B3937" s="10"/>
      <c r="C3937" s="16"/>
      <c r="D3937" s="21"/>
      <c r="E3937" s="4"/>
      <c r="F3937" s="10"/>
      <c r="G3937" s="16"/>
      <c r="H3937" s="21"/>
      <c r="I3937" s="4"/>
      <c r="J3937" s="10"/>
      <c r="K3937" s="16"/>
      <c r="L3937" s="21"/>
      <c r="M3937" s="4"/>
      <c r="N3937" s="10"/>
      <c r="O3937" s="16"/>
      <c r="P3937" s="21"/>
      <c r="Q3937" s="4"/>
      <c r="R3937" s="10"/>
      <c r="S3937" s="16"/>
      <c r="T3937" s="21"/>
      <c r="V3937" s="4"/>
      <c r="W3937" s="10"/>
      <c r="X3937" s="16"/>
      <c r="Y3937" s="21"/>
    </row>
    <row r="3938" spans="1:25" ht="13.5" customHeight="1">
      <c r="A3938" s="5"/>
      <c r="B3938" s="11"/>
      <c r="C3938" s="17"/>
      <c r="D3938" s="22"/>
      <c r="E3938" s="5"/>
      <c r="F3938" s="11"/>
      <c r="G3938" s="17"/>
      <c r="H3938" s="22"/>
      <c r="I3938" s="5"/>
      <c r="J3938" s="11"/>
      <c r="K3938" s="17"/>
      <c r="L3938" s="22"/>
      <c r="M3938" s="5"/>
      <c r="N3938" s="11"/>
      <c r="O3938" s="17"/>
      <c r="P3938" s="22"/>
      <c r="Q3938" s="7"/>
      <c r="R3938" s="13"/>
      <c r="S3938" s="19"/>
      <c r="T3938" s="24"/>
      <c r="V3938" s="7"/>
      <c r="W3938" s="13"/>
      <c r="X3938" s="19"/>
      <c r="Y3938" s="24"/>
    </row>
    <row r="3939" spans="1:25" ht="13.5" customHeight="1">
      <c r="A3939" s="6" t="s">
        <v>147</v>
      </c>
      <c r="B3939" s="12">
        <v>0</v>
      </c>
      <c r="C3939" s="18">
        <v>2</v>
      </c>
      <c r="D3939" s="23">
        <v>2</v>
      </c>
      <c r="E3939" s="6" t="s">
        <v>148</v>
      </c>
      <c r="F3939" s="12">
        <v>1</v>
      </c>
      <c r="G3939" s="18">
        <v>0</v>
      </c>
      <c r="H3939" s="23">
        <v>1</v>
      </c>
      <c r="I3939" s="6" t="s">
        <v>149</v>
      </c>
      <c r="J3939" s="12">
        <v>4</v>
      </c>
      <c r="K3939" s="18">
        <v>1</v>
      </c>
      <c r="L3939" s="23">
        <v>5</v>
      </c>
      <c r="M3939" s="6" t="s">
        <v>150</v>
      </c>
      <c r="N3939" s="12">
        <v>1</v>
      </c>
      <c r="O3939" s="18">
        <v>1</v>
      </c>
      <c r="P3939" s="23">
        <v>2</v>
      </c>
      <c r="Q3939" s="25" t="s">
        <v>151</v>
      </c>
      <c r="R3939" s="28">
        <v>126</v>
      </c>
      <c r="S3939" s="28">
        <v>141</v>
      </c>
      <c r="T3939" s="28">
        <v>267</v>
      </c>
      <c r="V3939" s="25" t="s">
        <v>151</v>
      </c>
      <c r="W3939" s="28">
        <v>126</v>
      </c>
      <c r="X3939" s="28">
        <v>141</v>
      </c>
      <c r="Y3939" s="28">
        <v>267</v>
      </c>
    </row>
    <row r="3940" spans="1:25" ht="13.5" customHeight="1">
      <c r="A3940" s="4"/>
      <c r="B3940" s="10"/>
      <c r="C3940" s="16"/>
      <c r="D3940" s="21"/>
      <c r="E3940" s="4"/>
      <c r="F3940" s="10"/>
      <c r="G3940" s="16"/>
      <c r="H3940" s="21"/>
      <c r="I3940" s="4"/>
      <c r="J3940" s="10"/>
      <c r="K3940" s="16"/>
      <c r="L3940" s="21"/>
      <c r="M3940" s="4"/>
      <c r="N3940" s="10"/>
      <c r="O3940" s="16"/>
      <c r="P3940" s="21"/>
      <c r="Q3940" s="26"/>
      <c r="R3940" s="40"/>
      <c r="S3940" s="40"/>
      <c r="T3940" s="40"/>
      <c r="V3940" s="26"/>
      <c r="W3940" s="40"/>
      <c r="X3940" s="40"/>
      <c r="Y3940" s="40"/>
    </row>
    <row r="3941" spans="1:25" ht="13.5" customHeight="1">
      <c r="A3941" s="5"/>
      <c r="B3941" s="11"/>
      <c r="C3941" s="17"/>
      <c r="D3941" s="22"/>
      <c r="E3941" s="5"/>
      <c r="F3941" s="11"/>
      <c r="G3941" s="17"/>
      <c r="H3941" s="22"/>
      <c r="I3941" s="5"/>
      <c r="J3941" s="11"/>
      <c r="K3941" s="17"/>
      <c r="L3941" s="22"/>
      <c r="M3941" s="5"/>
      <c r="N3941" s="11"/>
      <c r="O3941" s="17"/>
      <c r="P3941" s="22"/>
      <c r="Q3941" s="25" t="s">
        <v>36</v>
      </c>
      <c r="R3941" s="32">
        <v>38</v>
      </c>
      <c r="S3941" s="32">
        <v>56</v>
      </c>
      <c r="T3941" s="32">
        <v>94</v>
      </c>
    </row>
    <row r="3942" spans="1:25" ht="13.5" customHeight="1">
      <c r="A3942" s="6" t="s">
        <v>152</v>
      </c>
      <c r="B3942" s="12">
        <v>1</v>
      </c>
      <c r="C3942" s="18">
        <v>1</v>
      </c>
      <c r="D3942" s="23">
        <v>2</v>
      </c>
      <c r="E3942" s="6" t="s">
        <v>154</v>
      </c>
      <c r="F3942" s="12">
        <v>3</v>
      </c>
      <c r="G3942" s="18">
        <v>2</v>
      </c>
      <c r="H3942" s="23">
        <v>5</v>
      </c>
      <c r="I3942" s="6" t="s">
        <v>156</v>
      </c>
      <c r="J3942" s="12">
        <v>2</v>
      </c>
      <c r="K3942" s="18">
        <v>5</v>
      </c>
      <c r="L3942" s="23">
        <v>7</v>
      </c>
      <c r="M3942" s="6" t="s">
        <v>157</v>
      </c>
      <c r="N3942" s="12">
        <v>0</v>
      </c>
      <c r="O3942" s="18">
        <v>0</v>
      </c>
      <c r="P3942" s="23">
        <v>0</v>
      </c>
      <c r="Q3942" s="26"/>
      <c r="R3942" s="33"/>
      <c r="S3942" s="33"/>
      <c r="T3942" s="33"/>
    </row>
    <row r="3943" spans="1:25" ht="13.5" customHeight="1">
      <c r="A3943" s="4"/>
      <c r="B3943" s="10"/>
      <c r="C3943" s="16"/>
      <c r="D3943" s="21"/>
      <c r="E3943" s="4"/>
      <c r="F3943" s="10"/>
      <c r="G3943" s="16"/>
      <c r="H3943" s="21"/>
      <c r="I3943" s="4"/>
      <c r="J3943" s="10"/>
      <c r="K3943" s="16"/>
      <c r="L3943" s="21"/>
      <c r="M3943" s="4"/>
      <c r="N3943" s="10"/>
      <c r="O3943" s="16"/>
      <c r="P3943" s="21"/>
      <c r="Q3943" s="25" t="s">
        <v>153</v>
      </c>
      <c r="R3943" s="32">
        <v>50</v>
      </c>
      <c r="S3943" s="32">
        <v>54</v>
      </c>
      <c r="T3943" s="32">
        <v>52</v>
      </c>
    </row>
    <row r="3944" spans="1:25" ht="13.5" customHeight="1">
      <c r="A3944" s="5"/>
      <c r="B3944" s="11"/>
      <c r="C3944" s="17"/>
      <c r="D3944" s="22"/>
      <c r="E3944" s="5"/>
      <c r="F3944" s="11"/>
      <c r="G3944" s="17"/>
      <c r="H3944" s="22"/>
      <c r="I3944" s="5"/>
      <c r="J3944" s="11"/>
      <c r="K3944" s="17"/>
      <c r="L3944" s="22"/>
      <c r="M3944" s="5"/>
      <c r="N3944" s="11"/>
      <c r="O3944" s="17"/>
      <c r="P3944" s="22"/>
      <c r="Q3944" s="26"/>
      <c r="R3944" s="33"/>
      <c r="S3944" s="33"/>
      <c r="T3944" s="33"/>
    </row>
    <row r="3945" spans="1:25" ht="13.5" customHeight="1">
      <c r="A3945" s="6" t="s">
        <v>158</v>
      </c>
      <c r="B3945" s="12">
        <v>1</v>
      </c>
      <c r="C3945" s="18">
        <v>1</v>
      </c>
      <c r="D3945" s="23">
        <v>2</v>
      </c>
      <c r="E3945" s="6" t="s">
        <v>88</v>
      </c>
      <c r="F3945" s="12">
        <v>0</v>
      </c>
      <c r="G3945" s="18">
        <v>1</v>
      </c>
      <c r="H3945" s="23">
        <v>1</v>
      </c>
      <c r="I3945" s="6" t="s">
        <v>159</v>
      </c>
      <c r="J3945" s="12">
        <v>1</v>
      </c>
      <c r="K3945" s="18">
        <v>0</v>
      </c>
      <c r="L3945" s="23">
        <v>1</v>
      </c>
      <c r="M3945" s="6" t="s">
        <v>160</v>
      </c>
      <c r="N3945" s="12">
        <v>1</v>
      </c>
      <c r="O3945" s="18">
        <v>0</v>
      </c>
      <c r="P3945" s="23">
        <v>1</v>
      </c>
    </row>
    <row r="3946" spans="1:25" ht="13.5" customHeight="1">
      <c r="A3946" s="4"/>
      <c r="B3946" s="10"/>
      <c r="C3946" s="16"/>
      <c r="D3946" s="21"/>
      <c r="E3946" s="4"/>
      <c r="F3946" s="10"/>
      <c r="G3946" s="16"/>
      <c r="H3946" s="21"/>
      <c r="I3946" s="4"/>
      <c r="J3946" s="10"/>
      <c r="K3946" s="16"/>
      <c r="L3946" s="21"/>
      <c r="M3946" s="4"/>
      <c r="N3946" s="10"/>
      <c r="O3946" s="16"/>
      <c r="P3946" s="21"/>
      <c r="Q3946" s="27" t="s">
        <v>161</v>
      </c>
      <c r="R3946" s="34"/>
      <c r="S3946" s="34"/>
      <c r="T3946" s="34"/>
    </row>
    <row r="3947" spans="1:25" ht="13.5" customHeight="1">
      <c r="A3947" s="5"/>
      <c r="B3947" s="11"/>
      <c r="C3947" s="17"/>
      <c r="D3947" s="22"/>
      <c r="E3947" s="5"/>
      <c r="F3947" s="11"/>
      <c r="G3947" s="17"/>
      <c r="H3947" s="22"/>
      <c r="I3947" s="5"/>
      <c r="J3947" s="11"/>
      <c r="K3947" s="17"/>
      <c r="L3947" s="22"/>
      <c r="M3947" s="5"/>
      <c r="N3947" s="11"/>
      <c r="O3947" s="17"/>
      <c r="P3947" s="22"/>
      <c r="Q3947" s="25" t="s">
        <v>151</v>
      </c>
      <c r="R3947" s="32">
        <v>3</v>
      </c>
      <c r="S3947" s="32">
        <v>2</v>
      </c>
      <c r="T3947" s="32">
        <v>5</v>
      </c>
    </row>
    <row r="3948" spans="1:25" ht="13.5" customHeight="1">
      <c r="A3948" s="6" t="s">
        <v>155</v>
      </c>
      <c r="B3948" s="12">
        <v>1</v>
      </c>
      <c r="C3948" s="18">
        <v>1</v>
      </c>
      <c r="D3948" s="23">
        <v>2</v>
      </c>
      <c r="E3948" s="6" t="s">
        <v>163</v>
      </c>
      <c r="F3948" s="12">
        <v>0</v>
      </c>
      <c r="G3948" s="18">
        <v>3</v>
      </c>
      <c r="H3948" s="23">
        <v>3</v>
      </c>
      <c r="I3948" s="6" t="s">
        <v>93</v>
      </c>
      <c r="J3948" s="12">
        <v>2</v>
      </c>
      <c r="K3948" s="18">
        <v>1</v>
      </c>
      <c r="L3948" s="23">
        <v>3</v>
      </c>
      <c r="M3948" s="6" t="s">
        <v>164</v>
      </c>
      <c r="N3948" s="12">
        <v>0</v>
      </c>
      <c r="O3948" s="18">
        <v>1</v>
      </c>
      <c r="P3948" s="23">
        <v>1</v>
      </c>
      <c r="Q3948" s="26"/>
      <c r="R3948" s="33"/>
      <c r="S3948" s="33"/>
      <c r="T3948" s="33"/>
    </row>
    <row r="3949" spans="1:25" ht="13.5" customHeight="1">
      <c r="A3949" s="4"/>
      <c r="B3949" s="10"/>
      <c r="C3949" s="16"/>
      <c r="D3949" s="21"/>
      <c r="E3949" s="4"/>
      <c r="F3949" s="10"/>
      <c r="G3949" s="16"/>
      <c r="H3949" s="21"/>
      <c r="I3949" s="4"/>
      <c r="J3949" s="10"/>
      <c r="K3949" s="16"/>
      <c r="L3949" s="21"/>
      <c r="M3949" s="4"/>
      <c r="N3949" s="10"/>
      <c r="O3949" s="16"/>
      <c r="P3949" s="21"/>
    </row>
    <row r="3950" spans="1:25" ht="13.5" customHeight="1">
      <c r="A3950" s="7"/>
      <c r="B3950" s="13"/>
      <c r="C3950" s="19"/>
      <c r="D3950" s="24"/>
      <c r="E3950" s="7"/>
      <c r="F3950" s="13"/>
      <c r="G3950" s="19"/>
      <c r="H3950" s="24"/>
      <c r="I3950" s="7"/>
      <c r="J3950" s="13"/>
      <c r="K3950" s="19"/>
      <c r="L3950" s="24"/>
      <c r="M3950" s="7"/>
      <c r="N3950" s="13"/>
      <c r="O3950" s="19"/>
      <c r="P3950" s="24"/>
    </row>
    <row r="3951" spans="1:25">
      <c r="V3951" t="s">
        <v>179</v>
      </c>
    </row>
    <row r="3952" spans="1:25">
      <c r="A3952" t="s">
        <v>222</v>
      </c>
    </row>
    <row r="3953" spans="1:25">
      <c r="A3953" s="1" t="s">
        <v>5</v>
      </c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</row>
    <row r="3954" spans="1:25">
      <c r="A3954" s="2" t="s">
        <v>15</v>
      </c>
      <c r="B3954" s="8" t="s">
        <v>17</v>
      </c>
      <c r="C3954" s="14" t="s">
        <v>16</v>
      </c>
      <c r="D3954" s="2" t="s">
        <v>12</v>
      </c>
      <c r="E3954" s="2" t="s">
        <v>15</v>
      </c>
      <c r="F3954" s="8" t="s">
        <v>17</v>
      </c>
      <c r="G3954" s="14" t="s">
        <v>16</v>
      </c>
      <c r="H3954" s="2" t="s">
        <v>12</v>
      </c>
      <c r="I3954" s="2" t="s">
        <v>15</v>
      </c>
      <c r="J3954" s="8" t="s">
        <v>17</v>
      </c>
      <c r="K3954" s="14" t="s">
        <v>16</v>
      </c>
      <c r="L3954" s="2" t="s">
        <v>12</v>
      </c>
      <c r="M3954" s="2" t="s">
        <v>15</v>
      </c>
      <c r="N3954" s="8" t="s">
        <v>17</v>
      </c>
      <c r="O3954" s="14" t="s">
        <v>16</v>
      </c>
      <c r="P3954" s="2" t="s">
        <v>12</v>
      </c>
      <c r="Q3954" s="2" t="s">
        <v>15</v>
      </c>
      <c r="R3954" s="8" t="s">
        <v>17</v>
      </c>
      <c r="S3954" s="14" t="s">
        <v>16</v>
      </c>
      <c r="T3954" s="2" t="s">
        <v>12</v>
      </c>
      <c r="V3954" s="2" t="s">
        <v>9</v>
      </c>
      <c r="W3954" s="8" t="s">
        <v>17</v>
      </c>
      <c r="X3954" s="14" t="s">
        <v>16</v>
      </c>
      <c r="Y3954" s="2" t="s">
        <v>12</v>
      </c>
    </row>
    <row r="3955" spans="1:25" ht="13.5" customHeight="1">
      <c r="A3955" s="3" t="s">
        <v>19</v>
      </c>
      <c r="B3955" s="9">
        <v>0</v>
      </c>
      <c r="C3955" s="15">
        <v>0</v>
      </c>
      <c r="D3955" s="20">
        <v>0</v>
      </c>
      <c r="E3955" s="3" t="s">
        <v>2</v>
      </c>
      <c r="F3955" s="9">
        <v>1</v>
      </c>
      <c r="G3955" s="15">
        <v>0</v>
      </c>
      <c r="H3955" s="20">
        <v>1</v>
      </c>
      <c r="I3955" s="3" t="s">
        <v>20</v>
      </c>
      <c r="J3955" s="9">
        <v>0</v>
      </c>
      <c r="K3955" s="15">
        <v>1</v>
      </c>
      <c r="L3955" s="20">
        <v>1</v>
      </c>
      <c r="M3955" s="3" t="s">
        <v>21</v>
      </c>
      <c r="N3955" s="9">
        <v>1</v>
      </c>
      <c r="O3955" s="15">
        <v>1</v>
      </c>
      <c r="P3955" s="20">
        <v>2</v>
      </c>
      <c r="Q3955" s="3" t="s">
        <v>23</v>
      </c>
      <c r="R3955" s="9">
        <v>0</v>
      </c>
      <c r="S3955" s="15">
        <v>0</v>
      </c>
      <c r="T3955" s="20">
        <v>0</v>
      </c>
      <c r="V3955" s="3" t="s">
        <v>25</v>
      </c>
      <c r="W3955" s="9">
        <v>2</v>
      </c>
      <c r="X3955" s="15">
        <v>0</v>
      </c>
      <c r="Y3955" s="20">
        <v>2</v>
      </c>
    </row>
    <row r="3956" spans="1:25" ht="13.5" customHeight="1">
      <c r="A3956" s="4"/>
      <c r="B3956" s="10"/>
      <c r="C3956" s="16"/>
      <c r="D3956" s="21"/>
      <c r="E3956" s="4"/>
      <c r="F3956" s="10"/>
      <c r="G3956" s="16"/>
      <c r="H3956" s="21"/>
      <c r="I3956" s="4"/>
      <c r="J3956" s="10"/>
      <c r="K3956" s="16"/>
      <c r="L3956" s="21"/>
      <c r="M3956" s="4"/>
      <c r="N3956" s="10"/>
      <c r="O3956" s="16"/>
      <c r="P3956" s="21"/>
      <c r="Q3956" s="4"/>
      <c r="R3956" s="10"/>
      <c r="S3956" s="16"/>
      <c r="T3956" s="21"/>
      <c r="V3956" s="4"/>
      <c r="W3956" s="10"/>
      <c r="X3956" s="16"/>
      <c r="Y3956" s="21"/>
    </row>
    <row r="3957" spans="1:25" ht="13.5" customHeight="1">
      <c r="A3957" s="5"/>
      <c r="B3957" s="11"/>
      <c r="C3957" s="17"/>
      <c r="D3957" s="22"/>
      <c r="E3957" s="5"/>
      <c r="F3957" s="11"/>
      <c r="G3957" s="17"/>
      <c r="H3957" s="22"/>
      <c r="I3957" s="5"/>
      <c r="J3957" s="11"/>
      <c r="K3957" s="17"/>
      <c r="L3957" s="22"/>
      <c r="M3957" s="5"/>
      <c r="N3957" s="11"/>
      <c r="O3957" s="17"/>
      <c r="P3957" s="22"/>
      <c r="Q3957" s="5"/>
      <c r="R3957" s="11"/>
      <c r="S3957" s="17"/>
      <c r="T3957" s="22"/>
      <c r="V3957" s="5"/>
      <c r="W3957" s="11"/>
      <c r="X3957" s="17"/>
      <c r="Y3957" s="22"/>
    </row>
    <row r="3958" spans="1:25" ht="13.5" customHeight="1">
      <c r="A3958" s="6" t="s">
        <v>26</v>
      </c>
      <c r="B3958" s="12">
        <v>1</v>
      </c>
      <c r="C3958" s="18">
        <v>0</v>
      </c>
      <c r="D3958" s="23">
        <v>1</v>
      </c>
      <c r="E3958" s="6" t="s">
        <v>18</v>
      </c>
      <c r="F3958" s="12">
        <v>2</v>
      </c>
      <c r="G3958" s="18">
        <v>0</v>
      </c>
      <c r="H3958" s="23">
        <v>2</v>
      </c>
      <c r="I3958" s="6" t="s">
        <v>28</v>
      </c>
      <c r="J3958" s="12">
        <v>1</v>
      </c>
      <c r="K3958" s="18">
        <v>1</v>
      </c>
      <c r="L3958" s="23">
        <v>2</v>
      </c>
      <c r="M3958" s="6" t="s">
        <v>4</v>
      </c>
      <c r="N3958" s="12">
        <v>1</v>
      </c>
      <c r="O3958" s="18">
        <v>0</v>
      </c>
      <c r="P3958" s="23">
        <v>1</v>
      </c>
      <c r="Q3958" s="6" t="s">
        <v>33</v>
      </c>
      <c r="R3958" s="12">
        <v>0</v>
      </c>
      <c r="S3958" s="18">
        <v>1</v>
      </c>
      <c r="T3958" s="23">
        <v>1</v>
      </c>
      <c r="V3958" s="6" t="s">
        <v>37</v>
      </c>
      <c r="W3958" s="12">
        <v>1</v>
      </c>
      <c r="X3958" s="18">
        <v>0</v>
      </c>
      <c r="Y3958" s="23">
        <v>1</v>
      </c>
    </row>
    <row r="3959" spans="1:25" ht="13.5" customHeight="1">
      <c r="A3959" s="4"/>
      <c r="B3959" s="10"/>
      <c r="C3959" s="16"/>
      <c r="D3959" s="21"/>
      <c r="E3959" s="4"/>
      <c r="F3959" s="10"/>
      <c r="G3959" s="16"/>
      <c r="H3959" s="21"/>
      <c r="I3959" s="4"/>
      <c r="J3959" s="10"/>
      <c r="K3959" s="16"/>
      <c r="L3959" s="21"/>
      <c r="M3959" s="4"/>
      <c r="N3959" s="10"/>
      <c r="O3959" s="16"/>
      <c r="P3959" s="21"/>
      <c r="Q3959" s="4"/>
      <c r="R3959" s="10"/>
      <c r="S3959" s="16"/>
      <c r="T3959" s="21"/>
      <c r="V3959" s="4"/>
      <c r="W3959" s="10"/>
      <c r="X3959" s="16"/>
      <c r="Y3959" s="21"/>
    </row>
    <row r="3960" spans="1:25" ht="13.5" customHeight="1">
      <c r="A3960" s="5"/>
      <c r="B3960" s="11"/>
      <c r="C3960" s="17"/>
      <c r="D3960" s="22"/>
      <c r="E3960" s="5"/>
      <c r="F3960" s="11"/>
      <c r="G3960" s="17"/>
      <c r="H3960" s="22"/>
      <c r="I3960" s="5"/>
      <c r="J3960" s="11"/>
      <c r="K3960" s="17"/>
      <c r="L3960" s="22"/>
      <c r="M3960" s="5"/>
      <c r="N3960" s="11"/>
      <c r="O3960" s="17"/>
      <c r="P3960" s="22"/>
      <c r="Q3960" s="5"/>
      <c r="R3960" s="11"/>
      <c r="S3960" s="17"/>
      <c r="T3960" s="22"/>
      <c r="V3960" s="5"/>
      <c r="W3960" s="11"/>
      <c r="X3960" s="17"/>
      <c r="Y3960" s="22"/>
    </row>
    <row r="3961" spans="1:25" ht="13.5" customHeight="1">
      <c r="A3961" s="6" t="s">
        <v>39</v>
      </c>
      <c r="B3961" s="12">
        <v>0</v>
      </c>
      <c r="C3961" s="18">
        <v>0</v>
      </c>
      <c r="D3961" s="23">
        <v>0</v>
      </c>
      <c r="E3961" s="6" t="s">
        <v>43</v>
      </c>
      <c r="F3961" s="12">
        <v>1</v>
      </c>
      <c r="G3961" s="18">
        <v>0</v>
      </c>
      <c r="H3961" s="23">
        <v>1</v>
      </c>
      <c r="I3961" s="6" t="s">
        <v>45</v>
      </c>
      <c r="J3961" s="12">
        <v>0</v>
      </c>
      <c r="K3961" s="18">
        <v>1</v>
      </c>
      <c r="L3961" s="23">
        <v>1</v>
      </c>
      <c r="M3961" s="6" t="s">
        <v>47</v>
      </c>
      <c r="N3961" s="12">
        <v>1</v>
      </c>
      <c r="O3961" s="18">
        <v>1</v>
      </c>
      <c r="P3961" s="23">
        <v>2</v>
      </c>
      <c r="Q3961" s="6" t="s">
        <v>8</v>
      </c>
      <c r="R3961" s="12">
        <v>0</v>
      </c>
      <c r="S3961" s="18">
        <v>0</v>
      </c>
      <c r="T3961" s="23">
        <v>0</v>
      </c>
      <c r="V3961" s="6" t="s">
        <v>48</v>
      </c>
      <c r="W3961" s="12">
        <v>1</v>
      </c>
      <c r="X3961" s="18">
        <v>1</v>
      </c>
      <c r="Y3961" s="23">
        <v>2</v>
      </c>
    </row>
    <row r="3962" spans="1:25" ht="13.5" customHeight="1">
      <c r="A3962" s="4"/>
      <c r="B3962" s="10"/>
      <c r="C3962" s="16"/>
      <c r="D3962" s="21"/>
      <c r="E3962" s="4"/>
      <c r="F3962" s="10"/>
      <c r="G3962" s="16"/>
      <c r="H3962" s="21"/>
      <c r="I3962" s="4"/>
      <c r="J3962" s="10"/>
      <c r="K3962" s="16"/>
      <c r="L3962" s="21"/>
      <c r="M3962" s="4"/>
      <c r="N3962" s="10"/>
      <c r="O3962" s="16"/>
      <c r="P3962" s="21"/>
      <c r="Q3962" s="4"/>
      <c r="R3962" s="10"/>
      <c r="S3962" s="16"/>
      <c r="T3962" s="21"/>
      <c r="V3962" s="4"/>
      <c r="W3962" s="10"/>
      <c r="X3962" s="16"/>
      <c r="Y3962" s="21"/>
    </row>
    <row r="3963" spans="1:25" ht="13.5" customHeight="1">
      <c r="A3963" s="5"/>
      <c r="B3963" s="11"/>
      <c r="C3963" s="17"/>
      <c r="D3963" s="22"/>
      <c r="E3963" s="5"/>
      <c r="F3963" s="11"/>
      <c r="G3963" s="17"/>
      <c r="H3963" s="22"/>
      <c r="I3963" s="5"/>
      <c r="J3963" s="11"/>
      <c r="K3963" s="17"/>
      <c r="L3963" s="22"/>
      <c r="M3963" s="5"/>
      <c r="N3963" s="11"/>
      <c r="O3963" s="17"/>
      <c r="P3963" s="22"/>
      <c r="Q3963" s="5"/>
      <c r="R3963" s="11"/>
      <c r="S3963" s="17"/>
      <c r="T3963" s="22"/>
      <c r="V3963" s="5"/>
      <c r="W3963" s="11"/>
      <c r="X3963" s="17"/>
      <c r="Y3963" s="22"/>
    </row>
    <row r="3964" spans="1:25" ht="13.5" customHeight="1">
      <c r="A3964" s="6" t="s">
        <v>50</v>
      </c>
      <c r="B3964" s="12">
        <v>0</v>
      </c>
      <c r="C3964" s="18">
        <v>0</v>
      </c>
      <c r="D3964" s="23">
        <v>0</v>
      </c>
      <c r="E3964" s="6" t="s">
        <v>52</v>
      </c>
      <c r="F3964" s="12">
        <v>0</v>
      </c>
      <c r="G3964" s="18">
        <v>1</v>
      </c>
      <c r="H3964" s="23">
        <v>1</v>
      </c>
      <c r="I3964" s="6" t="s">
        <v>42</v>
      </c>
      <c r="J3964" s="12">
        <v>1</v>
      </c>
      <c r="K3964" s="18">
        <v>0</v>
      </c>
      <c r="L3964" s="23">
        <v>1</v>
      </c>
      <c r="M3964" s="6" t="s">
        <v>54</v>
      </c>
      <c r="N3964" s="12">
        <v>2</v>
      </c>
      <c r="O3964" s="18">
        <v>0</v>
      </c>
      <c r="P3964" s="23">
        <v>2</v>
      </c>
      <c r="Q3964" s="6" t="s">
        <v>55</v>
      </c>
      <c r="R3964" s="12">
        <v>0</v>
      </c>
      <c r="S3964" s="18">
        <v>0</v>
      </c>
      <c r="T3964" s="23">
        <v>0</v>
      </c>
      <c r="V3964" s="6" t="s">
        <v>32</v>
      </c>
      <c r="W3964" s="12">
        <v>5</v>
      </c>
      <c r="X3964" s="18">
        <v>5</v>
      </c>
      <c r="Y3964" s="23">
        <v>10</v>
      </c>
    </row>
    <row r="3965" spans="1:25" ht="13.5" customHeight="1">
      <c r="A3965" s="4"/>
      <c r="B3965" s="10"/>
      <c r="C3965" s="16"/>
      <c r="D3965" s="21"/>
      <c r="E3965" s="4"/>
      <c r="F3965" s="10"/>
      <c r="G3965" s="16"/>
      <c r="H3965" s="21"/>
      <c r="I3965" s="4"/>
      <c r="J3965" s="10"/>
      <c r="K3965" s="16"/>
      <c r="L3965" s="21"/>
      <c r="M3965" s="4"/>
      <c r="N3965" s="10"/>
      <c r="O3965" s="16"/>
      <c r="P3965" s="21"/>
      <c r="Q3965" s="4"/>
      <c r="R3965" s="10"/>
      <c r="S3965" s="16"/>
      <c r="T3965" s="21"/>
      <c r="V3965" s="4"/>
      <c r="W3965" s="10"/>
      <c r="X3965" s="16"/>
      <c r="Y3965" s="21"/>
    </row>
    <row r="3966" spans="1:25" ht="13.5" customHeight="1">
      <c r="A3966" s="5"/>
      <c r="B3966" s="11"/>
      <c r="C3966" s="17"/>
      <c r="D3966" s="22"/>
      <c r="E3966" s="5"/>
      <c r="F3966" s="11"/>
      <c r="G3966" s="17"/>
      <c r="H3966" s="22"/>
      <c r="I3966" s="5"/>
      <c r="J3966" s="11"/>
      <c r="K3966" s="17"/>
      <c r="L3966" s="22"/>
      <c r="M3966" s="5"/>
      <c r="N3966" s="11"/>
      <c r="O3966" s="17"/>
      <c r="P3966" s="22"/>
      <c r="Q3966" s="5"/>
      <c r="R3966" s="11"/>
      <c r="S3966" s="17"/>
      <c r="T3966" s="22"/>
      <c r="V3966" s="5"/>
      <c r="W3966" s="11"/>
      <c r="X3966" s="17"/>
      <c r="Y3966" s="22"/>
    </row>
    <row r="3967" spans="1:25" ht="13.5" customHeight="1">
      <c r="A3967" s="6" t="s">
        <v>56</v>
      </c>
      <c r="B3967" s="12">
        <v>1</v>
      </c>
      <c r="C3967" s="18">
        <v>0</v>
      </c>
      <c r="D3967" s="23">
        <v>1</v>
      </c>
      <c r="E3967" s="6" t="s">
        <v>58</v>
      </c>
      <c r="F3967" s="12">
        <v>0</v>
      </c>
      <c r="G3967" s="18">
        <v>0</v>
      </c>
      <c r="H3967" s="23">
        <v>0</v>
      </c>
      <c r="I3967" s="6" t="s">
        <v>61</v>
      </c>
      <c r="J3967" s="12">
        <v>0</v>
      </c>
      <c r="K3967" s="18">
        <v>1</v>
      </c>
      <c r="L3967" s="23">
        <v>1</v>
      </c>
      <c r="M3967" s="6" t="s">
        <v>3</v>
      </c>
      <c r="N3967" s="12">
        <v>1</v>
      </c>
      <c r="O3967" s="18">
        <v>2</v>
      </c>
      <c r="P3967" s="23">
        <v>3</v>
      </c>
      <c r="Q3967" s="6" t="s">
        <v>63</v>
      </c>
      <c r="R3967" s="12">
        <v>0</v>
      </c>
      <c r="S3967" s="18">
        <v>0</v>
      </c>
      <c r="T3967" s="23">
        <v>0</v>
      </c>
      <c r="V3967" s="6" t="s">
        <v>64</v>
      </c>
      <c r="W3967" s="12">
        <v>4</v>
      </c>
      <c r="X3967" s="18">
        <v>6</v>
      </c>
      <c r="Y3967" s="23">
        <v>10</v>
      </c>
    </row>
    <row r="3968" spans="1:25" ht="13.5" customHeight="1">
      <c r="A3968" s="4"/>
      <c r="B3968" s="10"/>
      <c r="C3968" s="16"/>
      <c r="D3968" s="21"/>
      <c r="E3968" s="4"/>
      <c r="F3968" s="10"/>
      <c r="G3968" s="16"/>
      <c r="H3968" s="21"/>
      <c r="I3968" s="4"/>
      <c r="J3968" s="10"/>
      <c r="K3968" s="16"/>
      <c r="L3968" s="21"/>
      <c r="M3968" s="4"/>
      <c r="N3968" s="10"/>
      <c r="O3968" s="16"/>
      <c r="P3968" s="21"/>
      <c r="Q3968" s="4"/>
      <c r="R3968" s="10"/>
      <c r="S3968" s="16"/>
      <c r="T3968" s="21"/>
      <c r="V3968" s="4"/>
      <c r="W3968" s="10"/>
      <c r="X3968" s="16"/>
      <c r="Y3968" s="21"/>
    </row>
    <row r="3969" spans="1:25" ht="13.5" customHeight="1">
      <c r="A3969" s="5"/>
      <c r="B3969" s="11"/>
      <c r="C3969" s="17"/>
      <c r="D3969" s="22"/>
      <c r="E3969" s="5"/>
      <c r="F3969" s="11"/>
      <c r="G3969" s="17"/>
      <c r="H3969" s="22"/>
      <c r="I3969" s="5"/>
      <c r="J3969" s="11"/>
      <c r="K3969" s="17"/>
      <c r="L3969" s="22"/>
      <c r="M3969" s="5"/>
      <c r="N3969" s="11"/>
      <c r="O3969" s="17"/>
      <c r="P3969" s="22"/>
      <c r="Q3969" s="5"/>
      <c r="R3969" s="11"/>
      <c r="S3969" s="17"/>
      <c r="T3969" s="22"/>
      <c r="V3969" s="5"/>
      <c r="W3969" s="11"/>
      <c r="X3969" s="17"/>
      <c r="Y3969" s="22"/>
    </row>
    <row r="3970" spans="1:25" ht="13.5" customHeight="1">
      <c r="A3970" s="6" t="s">
        <v>66</v>
      </c>
      <c r="B3970" s="12">
        <v>0</v>
      </c>
      <c r="C3970" s="18">
        <v>0</v>
      </c>
      <c r="D3970" s="23">
        <v>0</v>
      </c>
      <c r="E3970" s="6" t="s">
        <v>67</v>
      </c>
      <c r="F3970" s="12">
        <v>0</v>
      </c>
      <c r="G3970" s="18">
        <v>0</v>
      </c>
      <c r="H3970" s="23">
        <v>0</v>
      </c>
      <c r="I3970" s="6" t="s">
        <v>41</v>
      </c>
      <c r="J3970" s="12">
        <v>2</v>
      </c>
      <c r="K3970" s="18">
        <v>1</v>
      </c>
      <c r="L3970" s="23">
        <v>3</v>
      </c>
      <c r="M3970" s="6" t="s">
        <v>70</v>
      </c>
      <c r="N3970" s="12">
        <v>1</v>
      </c>
      <c r="O3970" s="18">
        <v>4</v>
      </c>
      <c r="P3970" s="23">
        <v>5</v>
      </c>
      <c r="Q3970" s="6" t="s">
        <v>71</v>
      </c>
      <c r="R3970" s="12">
        <v>0</v>
      </c>
      <c r="S3970" s="18">
        <v>0</v>
      </c>
      <c r="T3970" s="23">
        <v>0</v>
      </c>
      <c r="V3970" s="6" t="s">
        <v>72</v>
      </c>
      <c r="W3970" s="12">
        <v>4</v>
      </c>
      <c r="X3970" s="18">
        <v>1</v>
      </c>
      <c r="Y3970" s="23">
        <v>5</v>
      </c>
    </row>
    <row r="3971" spans="1:25" ht="13.5" customHeight="1">
      <c r="A3971" s="4"/>
      <c r="B3971" s="10"/>
      <c r="C3971" s="16"/>
      <c r="D3971" s="21"/>
      <c r="E3971" s="4"/>
      <c r="F3971" s="10"/>
      <c r="G3971" s="16"/>
      <c r="H3971" s="21"/>
      <c r="I3971" s="4"/>
      <c r="J3971" s="10"/>
      <c r="K3971" s="16"/>
      <c r="L3971" s="21"/>
      <c r="M3971" s="4"/>
      <c r="N3971" s="10"/>
      <c r="O3971" s="16"/>
      <c r="P3971" s="21"/>
      <c r="Q3971" s="4"/>
      <c r="R3971" s="10"/>
      <c r="S3971" s="16"/>
      <c r="T3971" s="21"/>
      <c r="V3971" s="4"/>
      <c r="W3971" s="10"/>
      <c r="X3971" s="16"/>
      <c r="Y3971" s="21"/>
    </row>
    <row r="3972" spans="1:25" ht="13.5" customHeight="1">
      <c r="A3972" s="5"/>
      <c r="B3972" s="11"/>
      <c r="C3972" s="17"/>
      <c r="D3972" s="22"/>
      <c r="E3972" s="5"/>
      <c r="F3972" s="11"/>
      <c r="G3972" s="17"/>
      <c r="H3972" s="22"/>
      <c r="I3972" s="5"/>
      <c r="J3972" s="11"/>
      <c r="K3972" s="17"/>
      <c r="L3972" s="22"/>
      <c r="M3972" s="5"/>
      <c r="N3972" s="11"/>
      <c r="O3972" s="17"/>
      <c r="P3972" s="22"/>
      <c r="Q3972" s="5"/>
      <c r="R3972" s="11"/>
      <c r="S3972" s="17"/>
      <c r="T3972" s="22"/>
      <c r="V3972" s="5"/>
      <c r="W3972" s="11"/>
      <c r="X3972" s="17"/>
      <c r="Y3972" s="22"/>
    </row>
    <row r="3973" spans="1:25" ht="13.5" customHeight="1">
      <c r="A3973" s="6" t="s">
        <v>73</v>
      </c>
      <c r="B3973" s="12">
        <v>0</v>
      </c>
      <c r="C3973" s="18">
        <v>0</v>
      </c>
      <c r="D3973" s="23">
        <v>0</v>
      </c>
      <c r="E3973" s="6" t="s">
        <v>13</v>
      </c>
      <c r="F3973" s="12">
        <v>0</v>
      </c>
      <c r="G3973" s="18">
        <v>0</v>
      </c>
      <c r="H3973" s="23">
        <v>0</v>
      </c>
      <c r="I3973" s="6" t="s">
        <v>49</v>
      </c>
      <c r="J3973" s="12">
        <v>1</v>
      </c>
      <c r="K3973" s="18">
        <v>1</v>
      </c>
      <c r="L3973" s="23">
        <v>2</v>
      </c>
      <c r="M3973" s="6" t="s">
        <v>60</v>
      </c>
      <c r="N3973" s="12">
        <v>1</v>
      </c>
      <c r="O3973" s="18">
        <v>1</v>
      </c>
      <c r="P3973" s="23">
        <v>2</v>
      </c>
      <c r="Q3973" s="6" t="s">
        <v>57</v>
      </c>
      <c r="R3973" s="12">
        <v>0</v>
      </c>
      <c r="S3973" s="18">
        <v>0</v>
      </c>
      <c r="T3973" s="23">
        <v>0</v>
      </c>
      <c r="V3973" s="6" t="s">
        <v>10</v>
      </c>
      <c r="W3973" s="12">
        <v>0</v>
      </c>
      <c r="X3973" s="18">
        <v>1</v>
      </c>
      <c r="Y3973" s="23">
        <v>1</v>
      </c>
    </row>
    <row r="3974" spans="1:25" ht="13.5" customHeight="1">
      <c r="A3974" s="4"/>
      <c r="B3974" s="10"/>
      <c r="C3974" s="16"/>
      <c r="D3974" s="21"/>
      <c r="E3974" s="4"/>
      <c r="F3974" s="10"/>
      <c r="G3974" s="16"/>
      <c r="H3974" s="21"/>
      <c r="I3974" s="4"/>
      <c r="J3974" s="10"/>
      <c r="K3974" s="16"/>
      <c r="L3974" s="21"/>
      <c r="M3974" s="4"/>
      <c r="N3974" s="10"/>
      <c r="O3974" s="16"/>
      <c r="P3974" s="21"/>
      <c r="Q3974" s="4"/>
      <c r="R3974" s="10"/>
      <c r="S3974" s="16"/>
      <c r="T3974" s="21"/>
      <c r="V3974" s="4"/>
      <c r="W3974" s="10"/>
      <c r="X3974" s="16"/>
      <c r="Y3974" s="21"/>
    </row>
    <row r="3975" spans="1:25" ht="13.5" customHeight="1">
      <c r="A3975" s="5"/>
      <c r="B3975" s="11"/>
      <c r="C3975" s="17"/>
      <c r="D3975" s="22"/>
      <c r="E3975" s="5"/>
      <c r="F3975" s="11"/>
      <c r="G3975" s="17"/>
      <c r="H3975" s="22"/>
      <c r="I3975" s="5"/>
      <c r="J3975" s="11"/>
      <c r="K3975" s="17"/>
      <c r="L3975" s="22"/>
      <c r="M3975" s="5"/>
      <c r="N3975" s="11"/>
      <c r="O3975" s="17"/>
      <c r="P3975" s="22"/>
      <c r="Q3975" s="5"/>
      <c r="R3975" s="11"/>
      <c r="S3975" s="17"/>
      <c r="T3975" s="22"/>
      <c r="V3975" s="5"/>
      <c r="W3975" s="11"/>
      <c r="X3975" s="17"/>
      <c r="Y3975" s="22"/>
    </row>
    <row r="3976" spans="1:25" ht="13.5" customHeight="1">
      <c r="A3976" s="6" t="s">
        <v>62</v>
      </c>
      <c r="B3976" s="12">
        <v>0</v>
      </c>
      <c r="C3976" s="18">
        <v>0</v>
      </c>
      <c r="D3976" s="23">
        <v>0</v>
      </c>
      <c r="E3976" s="6" t="s">
        <v>30</v>
      </c>
      <c r="F3976" s="12">
        <v>0</v>
      </c>
      <c r="G3976" s="18">
        <v>1</v>
      </c>
      <c r="H3976" s="23">
        <v>1</v>
      </c>
      <c r="I3976" s="6" t="s">
        <v>74</v>
      </c>
      <c r="J3976" s="12">
        <v>2</v>
      </c>
      <c r="K3976" s="18">
        <v>2</v>
      </c>
      <c r="L3976" s="23">
        <v>4</v>
      </c>
      <c r="M3976" s="6" t="s">
        <v>68</v>
      </c>
      <c r="N3976" s="12">
        <v>0</v>
      </c>
      <c r="O3976" s="18">
        <v>1</v>
      </c>
      <c r="P3976" s="23">
        <v>1</v>
      </c>
      <c r="Q3976" s="6" t="s">
        <v>35</v>
      </c>
      <c r="R3976" s="12">
        <v>0</v>
      </c>
      <c r="S3976" s="18">
        <v>0</v>
      </c>
      <c r="T3976" s="23">
        <v>0</v>
      </c>
      <c r="V3976" s="6" t="s">
        <v>75</v>
      </c>
      <c r="W3976" s="12">
        <v>3</v>
      </c>
      <c r="X3976" s="18">
        <v>3</v>
      </c>
      <c r="Y3976" s="23">
        <v>6</v>
      </c>
    </row>
    <row r="3977" spans="1:25" ht="13.5" customHeight="1">
      <c r="A3977" s="4"/>
      <c r="B3977" s="10"/>
      <c r="C3977" s="16"/>
      <c r="D3977" s="21"/>
      <c r="E3977" s="4"/>
      <c r="F3977" s="10"/>
      <c r="G3977" s="16"/>
      <c r="H3977" s="21"/>
      <c r="I3977" s="4"/>
      <c r="J3977" s="10"/>
      <c r="K3977" s="16"/>
      <c r="L3977" s="21"/>
      <c r="M3977" s="4"/>
      <c r="N3977" s="10"/>
      <c r="O3977" s="16"/>
      <c r="P3977" s="21"/>
      <c r="Q3977" s="4"/>
      <c r="R3977" s="10"/>
      <c r="S3977" s="16"/>
      <c r="T3977" s="21"/>
      <c r="V3977" s="4"/>
      <c r="W3977" s="10"/>
      <c r="X3977" s="16"/>
      <c r="Y3977" s="21"/>
    </row>
    <row r="3978" spans="1:25" ht="13.5" customHeight="1">
      <c r="A3978" s="5"/>
      <c r="B3978" s="11"/>
      <c r="C3978" s="17"/>
      <c r="D3978" s="22"/>
      <c r="E3978" s="5"/>
      <c r="F3978" s="11"/>
      <c r="G3978" s="17"/>
      <c r="H3978" s="22"/>
      <c r="I3978" s="5"/>
      <c r="J3978" s="11"/>
      <c r="K3978" s="17"/>
      <c r="L3978" s="22"/>
      <c r="M3978" s="5"/>
      <c r="N3978" s="11"/>
      <c r="O3978" s="17"/>
      <c r="P3978" s="22"/>
      <c r="Q3978" s="5"/>
      <c r="R3978" s="11"/>
      <c r="S3978" s="17"/>
      <c r="T3978" s="22"/>
      <c r="V3978" s="5"/>
      <c r="W3978" s="11"/>
      <c r="X3978" s="17"/>
      <c r="Y3978" s="22"/>
    </row>
    <row r="3979" spans="1:25" ht="13.5" customHeight="1">
      <c r="A3979" s="6" t="s">
        <v>53</v>
      </c>
      <c r="B3979" s="12">
        <v>0</v>
      </c>
      <c r="C3979" s="18">
        <v>0</v>
      </c>
      <c r="D3979" s="23">
        <v>0</v>
      </c>
      <c r="E3979" s="6" t="s">
        <v>24</v>
      </c>
      <c r="F3979" s="12">
        <v>0</v>
      </c>
      <c r="G3979" s="18">
        <v>0</v>
      </c>
      <c r="H3979" s="23">
        <v>0</v>
      </c>
      <c r="I3979" s="6" t="s">
        <v>77</v>
      </c>
      <c r="J3979" s="12">
        <v>0</v>
      </c>
      <c r="K3979" s="18">
        <v>2</v>
      </c>
      <c r="L3979" s="23">
        <v>2</v>
      </c>
      <c r="M3979" s="6" t="s">
        <v>44</v>
      </c>
      <c r="N3979" s="12">
        <v>1</v>
      </c>
      <c r="O3979" s="18">
        <v>0</v>
      </c>
      <c r="P3979" s="23">
        <v>1</v>
      </c>
      <c r="Q3979" s="6" t="s">
        <v>46</v>
      </c>
      <c r="R3979" s="12">
        <v>0</v>
      </c>
      <c r="S3979" s="18">
        <v>0</v>
      </c>
      <c r="T3979" s="23">
        <v>0</v>
      </c>
      <c r="V3979" s="6" t="s">
        <v>29</v>
      </c>
      <c r="W3979" s="12">
        <v>2</v>
      </c>
      <c r="X3979" s="18">
        <v>0</v>
      </c>
      <c r="Y3979" s="23">
        <v>2</v>
      </c>
    </row>
    <row r="3980" spans="1:25" ht="13.5" customHeight="1">
      <c r="A3980" s="4"/>
      <c r="B3980" s="10"/>
      <c r="C3980" s="16"/>
      <c r="D3980" s="21"/>
      <c r="E3980" s="4"/>
      <c r="F3980" s="10"/>
      <c r="G3980" s="16"/>
      <c r="H3980" s="21"/>
      <c r="I3980" s="4"/>
      <c r="J3980" s="10"/>
      <c r="K3980" s="16"/>
      <c r="L3980" s="21"/>
      <c r="M3980" s="4"/>
      <c r="N3980" s="10"/>
      <c r="O3980" s="16"/>
      <c r="P3980" s="21"/>
      <c r="Q3980" s="4"/>
      <c r="R3980" s="10"/>
      <c r="S3980" s="16"/>
      <c r="T3980" s="21"/>
      <c r="V3980" s="4"/>
      <c r="W3980" s="10"/>
      <c r="X3980" s="16"/>
      <c r="Y3980" s="21"/>
    </row>
    <row r="3981" spans="1:25" ht="13.5" customHeight="1">
      <c r="A3981" s="5"/>
      <c r="B3981" s="11"/>
      <c r="C3981" s="17"/>
      <c r="D3981" s="22"/>
      <c r="E3981" s="5"/>
      <c r="F3981" s="11"/>
      <c r="G3981" s="17"/>
      <c r="H3981" s="22"/>
      <c r="I3981" s="5"/>
      <c r="J3981" s="11"/>
      <c r="K3981" s="17"/>
      <c r="L3981" s="22"/>
      <c r="M3981" s="5"/>
      <c r="N3981" s="11"/>
      <c r="O3981" s="17"/>
      <c r="P3981" s="22"/>
      <c r="Q3981" s="5"/>
      <c r="R3981" s="11"/>
      <c r="S3981" s="17"/>
      <c r="T3981" s="22"/>
      <c r="V3981" s="5"/>
      <c r="W3981" s="11"/>
      <c r="X3981" s="17"/>
      <c r="Y3981" s="22"/>
    </row>
    <row r="3982" spans="1:25" ht="13.5" customHeight="1">
      <c r="A3982" s="6" t="s">
        <v>78</v>
      </c>
      <c r="B3982" s="12">
        <v>1</v>
      </c>
      <c r="C3982" s="18">
        <v>0</v>
      </c>
      <c r="D3982" s="23">
        <v>1</v>
      </c>
      <c r="E3982" s="6" t="s">
        <v>79</v>
      </c>
      <c r="F3982" s="12">
        <v>0</v>
      </c>
      <c r="G3982" s="18">
        <v>0</v>
      </c>
      <c r="H3982" s="23">
        <v>0</v>
      </c>
      <c r="I3982" s="6" t="s">
        <v>7</v>
      </c>
      <c r="J3982" s="12">
        <v>4</v>
      </c>
      <c r="K3982" s="18">
        <v>2</v>
      </c>
      <c r="L3982" s="23">
        <v>6</v>
      </c>
      <c r="M3982" s="6" t="s">
        <v>59</v>
      </c>
      <c r="N3982" s="12">
        <v>0</v>
      </c>
      <c r="O3982" s="18">
        <v>0</v>
      </c>
      <c r="P3982" s="23">
        <v>0</v>
      </c>
      <c r="Q3982" s="6" t="s">
        <v>80</v>
      </c>
      <c r="R3982" s="12">
        <v>0</v>
      </c>
      <c r="S3982" s="18">
        <v>0</v>
      </c>
      <c r="T3982" s="23">
        <v>0</v>
      </c>
      <c r="V3982" s="6" t="s">
        <v>82</v>
      </c>
      <c r="W3982" s="12">
        <v>5</v>
      </c>
      <c r="X3982" s="18">
        <v>6</v>
      </c>
      <c r="Y3982" s="23">
        <v>11</v>
      </c>
    </row>
    <row r="3983" spans="1:25" ht="13.5" customHeight="1">
      <c r="A3983" s="4"/>
      <c r="B3983" s="10"/>
      <c r="C3983" s="16"/>
      <c r="D3983" s="21"/>
      <c r="E3983" s="4"/>
      <c r="F3983" s="10"/>
      <c r="G3983" s="16"/>
      <c r="H3983" s="21"/>
      <c r="I3983" s="4"/>
      <c r="J3983" s="10"/>
      <c r="K3983" s="16"/>
      <c r="L3983" s="21"/>
      <c r="M3983" s="4"/>
      <c r="N3983" s="10"/>
      <c r="O3983" s="16"/>
      <c r="P3983" s="21"/>
      <c r="Q3983" s="4"/>
      <c r="R3983" s="10"/>
      <c r="S3983" s="16"/>
      <c r="T3983" s="21"/>
      <c r="V3983" s="4"/>
      <c r="W3983" s="10"/>
      <c r="X3983" s="16"/>
      <c r="Y3983" s="21"/>
    </row>
    <row r="3984" spans="1:25" ht="13.5" customHeight="1">
      <c r="A3984" s="5"/>
      <c r="B3984" s="11"/>
      <c r="C3984" s="17"/>
      <c r="D3984" s="22"/>
      <c r="E3984" s="5"/>
      <c r="F3984" s="11"/>
      <c r="G3984" s="17"/>
      <c r="H3984" s="22"/>
      <c r="I3984" s="5"/>
      <c r="J3984" s="11"/>
      <c r="K3984" s="17"/>
      <c r="L3984" s="22"/>
      <c r="M3984" s="5"/>
      <c r="N3984" s="11"/>
      <c r="O3984" s="17"/>
      <c r="P3984" s="22"/>
      <c r="Q3984" s="5"/>
      <c r="R3984" s="11"/>
      <c r="S3984" s="17"/>
      <c r="T3984" s="22"/>
      <c r="V3984" s="5"/>
      <c r="W3984" s="11"/>
      <c r="X3984" s="17"/>
      <c r="Y3984" s="22"/>
    </row>
    <row r="3985" spans="1:25" ht="13.5" customHeight="1">
      <c r="A3985" s="6" t="s">
        <v>83</v>
      </c>
      <c r="B3985" s="12">
        <v>0</v>
      </c>
      <c r="C3985" s="18">
        <v>1</v>
      </c>
      <c r="D3985" s="23">
        <v>1</v>
      </c>
      <c r="E3985" s="6" t="s">
        <v>85</v>
      </c>
      <c r="F3985" s="12">
        <v>0</v>
      </c>
      <c r="G3985" s="18">
        <v>0</v>
      </c>
      <c r="H3985" s="23">
        <v>0</v>
      </c>
      <c r="I3985" s="6" t="s">
        <v>86</v>
      </c>
      <c r="J3985" s="12">
        <v>0</v>
      </c>
      <c r="K3985" s="18">
        <v>3</v>
      </c>
      <c r="L3985" s="23">
        <v>3</v>
      </c>
      <c r="M3985" s="6" t="s">
        <v>69</v>
      </c>
      <c r="N3985" s="12">
        <v>2</v>
      </c>
      <c r="O3985" s="18">
        <v>4</v>
      </c>
      <c r="P3985" s="23">
        <v>6</v>
      </c>
      <c r="Q3985" s="6" t="s">
        <v>87</v>
      </c>
      <c r="R3985" s="12">
        <v>0</v>
      </c>
      <c r="S3985" s="18">
        <v>0</v>
      </c>
      <c r="T3985" s="23">
        <v>0</v>
      </c>
      <c r="V3985" s="6" t="s">
        <v>51</v>
      </c>
      <c r="W3985" s="12">
        <v>2</v>
      </c>
      <c r="X3985" s="18">
        <v>4</v>
      </c>
      <c r="Y3985" s="23">
        <v>6</v>
      </c>
    </row>
    <row r="3986" spans="1:25" ht="13.5" customHeight="1">
      <c r="A3986" s="4"/>
      <c r="B3986" s="10"/>
      <c r="C3986" s="16"/>
      <c r="D3986" s="21"/>
      <c r="E3986" s="4"/>
      <c r="F3986" s="10"/>
      <c r="G3986" s="16"/>
      <c r="H3986" s="21"/>
      <c r="I3986" s="4"/>
      <c r="J3986" s="10"/>
      <c r="K3986" s="16"/>
      <c r="L3986" s="21"/>
      <c r="M3986" s="4"/>
      <c r="N3986" s="10"/>
      <c r="O3986" s="16"/>
      <c r="P3986" s="21"/>
      <c r="Q3986" s="4"/>
      <c r="R3986" s="10"/>
      <c r="S3986" s="16"/>
      <c r="T3986" s="21"/>
      <c r="V3986" s="4"/>
      <c r="W3986" s="10"/>
      <c r="X3986" s="16"/>
      <c r="Y3986" s="21"/>
    </row>
    <row r="3987" spans="1:25" ht="13.5" customHeight="1">
      <c r="A3987" s="5"/>
      <c r="B3987" s="11"/>
      <c r="C3987" s="17"/>
      <c r="D3987" s="22"/>
      <c r="E3987" s="5"/>
      <c r="F3987" s="11"/>
      <c r="G3987" s="17"/>
      <c r="H3987" s="22"/>
      <c r="I3987" s="5"/>
      <c r="J3987" s="11"/>
      <c r="K3987" s="17"/>
      <c r="L3987" s="22"/>
      <c r="M3987" s="5"/>
      <c r="N3987" s="11"/>
      <c r="O3987" s="17"/>
      <c r="P3987" s="22"/>
      <c r="Q3987" s="5"/>
      <c r="R3987" s="11"/>
      <c r="S3987" s="17"/>
      <c r="T3987" s="22"/>
      <c r="V3987" s="5"/>
      <c r="W3987" s="11"/>
      <c r="X3987" s="17"/>
      <c r="Y3987" s="22"/>
    </row>
    <row r="3988" spans="1:25" ht="13.5" customHeight="1">
      <c r="A3988" s="6" t="s">
        <v>89</v>
      </c>
      <c r="B3988" s="12">
        <v>0</v>
      </c>
      <c r="C3988" s="18">
        <v>0</v>
      </c>
      <c r="D3988" s="23">
        <v>0</v>
      </c>
      <c r="E3988" s="6" t="s">
        <v>91</v>
      </c>
      <c r="F3988" s="12">
        <v>2</v>
      </c>
      <c r="G3988" s="18">
        <v>1</v>
      </c>
      <c r="H3988" s="23">
        <v>3</v>
      </c>
      <c r="I3988" s="6" t="s">
        <v>92</v>
      </c>
      <c r="J3988" s="12">
        <v>1</v>
      </c>
      <c r="K3988" s="18">
        <v>2</v>
      </c>
      <c r="L3988" s="23">
        <v>3</v>
      </c>
      <c r="M3988" s="6" t="s">
        <v>94</v>
      </c>
      <c r="N3988" s="12">
        <v>0</v>
      </c>
      <c r="O3988" s="18">
        <v>0</v>
      </c>
      <c r="P3988" s="23">
        <v>0</v>
      </c>
      <c r="Q3988" s="6" t="s">
        <v>95</v>
      </c>
      <c r="R3988" s="12">
        <v>0</v>
      </c>
      <c r="S3988" s="18">
        <v>0</v>
      </c>
      <c r="T3988" s="23">
        <v>0</v>
      </c>
      <c r="V3988" s="6" t="s">
        <v>96</v>
      </c>
      <c r="W3988" s="12">
        <v>9</v>
      </c>
      <c r="X3988" s="18">
        <v>8</v>
      </c>
      <c r="Y3988" s="23">
        <v>17</v>
      </c>
    </row>
    <row r="3989" spans="1:25" ht="13.5" customHeight="1">
      <c r="A3989" s="4"/>
      <c r="B3989" s="10"/>
      <c r="C3989" s="16"/>
      <c r="D3989" s="21"/>
      <c r="E3989" s="4"/>
      <c r="F3989" s="10"/>
      <c r="G3989" s="16"/>
      <c r="H3989" s="21"/>
      <c r="I3989" s="4"/>
      <c r="J3989" s="10"/>
      <c r="K3989" s="16"/>
      <c r="L3989" s="21"/>
      <c r="M3989" s="4"/>
      <c r="N3989" s="10"/>
      <c r="O3989" s="16"/>
      <c r="P3989" s="21"/>
      <c r="Q3989" s="4"/>
      <c r="R3989" s="10"/>
      <c r="S3989" s="16"/>
      <c r="T3989" s="21"/>
      <c r="V3989" s="4"/>
      <c r="W3989" s="10"/>
      <c r="X3989" s="16"/>
      <c r="Y3989" s="21"/>
    </row>
    <row r="3990" spans="1:25" ht="13.5" customHeight="1">
      <c r="A3990" s="5"/>
      <c r="B3990" s="11"/>
      <c r="C3990" s="17"/>
      <c r="D3990" s="22"/>
      <c r="E3990" s="5"/>
      <c r="F3990" s="11"/>
      <c r="G3990" s="17"/>
      <c r="H3990" s="22"/>
      <c r="I3990" s="5"/>
      <c r="J3990" s="11"/>
      <c r="K3990" s="17"/>
      <c r="L3990" s="22"/>
      <c r="M3990" s="5"/>
      <c r="N3990" s="11"/>
      <c r="O3990" s="17"/>
      <c r="P3990" s="22"/>
      <c r="Q3990" s="5"/>
      <c r="R3990" s="11"/>
      <c r="S3990" s="17"/>
      <c r="T3990" s="22"/>
      <c r="V3990" s="5"/>
      <c r="W3990" s="11"/>
      <c r="X3990" s="17"/>
      <c r="Y3990" s="22"/>
    </row>
    <row r="3991" spans="1:25" ht="13.5" customHeight="1">
      <c r="A3991" s="6" t="s">
        <v>40</v>
      </c>
      <c r="B3991" s="12">
        <v>0</v>
      </c>
      <c r="C3991" s="18">
        <v>0</v>
      </c>
      <c r="D3991" s="23">
        <v>0</v>
      </c>
      <c r="E3991" s="6" t="s">
        <v>97</v>
      </c>
      <c r="F3991" s="12">
        <v>0</v>
      </c>
      <c r="G3991" s="18">
        <v>1</v>
      </c>
      <c r="H3991" s="23">
        <v>1</v>
      </c>
      <c r="I3991" s="6" t="s">
        <v>98</v>
      </c>
      <c r="J3991" s="12">
        <v>1</v>
      </c>
      <c r="K3991" s="18">
        <v>0</v>
      </c>
      <c r="L3991" s="23">
        <v>1</v>
      </c>
      <c r="M3991" s="6" t="s">
        <v>99</v>
      </c>
      <c r="N3991" s="12">
        <v>0</v>
      </c>
      <c r="O3991" s="18">
        <v>0</v>
      </c>
      <c r="P3991" s="23">
        <v>0</v>
      </c>
      <c r="Q3991" s="6" t="s">
        <v>100</v>
      </c>
      <c r="R3991" s="12">
        <v>0</v>
      </c>
      <c r="S3991" s="18">
        <v>0</v>
      </c>
      <c r="T3991" s="23">
        <v>0</v>
      </c>
      <c r="V3991" s="6" t="s">
        <v>101</v>
      </c>
      <c r="W3991" s="12">
        <v>7</v>
      </c>
      <c r="X3991" s="18">
        <v>6</v>
      </c>
      <c r="Y3991" s="23">
        <v>13</v>
      </c>
    </row>
    <row r="3992" spans="1:25" ht="13.5" customHeight="1">
      <c r="A3992" s="4"/>
      <c r="B3992" s="10"/>
      <c r="C3992" s="16"/>
      <c r="D3992" s="21"/>
      <c r="E3992" s="4"/>
      <c r="F3992" s="10"/>
      <c r="G3992" s="16"/>
      <c r="H3992" s="21"/>
      <c r="I3992" s="4"/>
      <c r="J3992" s="10"/>
      <c r="K3992" s="16"/>
      <c r="L3992" s="21"/>
      <c r="M3992" s="4"/>
      <c r="N3992" s="10"/>
      <c r="O3992" s="16"/>
      <c r="P3992" s="21"/>
      <c r="Q3992" s="4"/>
      <c r="R3992" s="10"/>
      <c r="S3992" s="16"/>
      <c r="T3992" s="21"/>
      <c r="V3992" s="4"/>
      <c r="W3992" s="10"/>
      <c r="X3992" s="16"/>
      <c r="Y3992" s="21"/>
    </row>
    <row r="3993" spans="1:25" ht="13.5" customHeight="1">
      <c r="A3993" s="5"/>
      <c r="B3993" s="11"/>
      <c r="C3993" s="17"/>
      <c r="D3993" s="22"/>
      <c r="E3993" s="5"/>
      <c r="F3993" s="11"/>
      <c r="G3993" s="17"/>
      <c r="H3993" s="22"/>
      <c r="I3993" s="5"/>
      <c r="J3993" s="11"/>
      <c r="K3993" s="17"/>
      <c r="L3993" s="22"/>
      <c r="M3993" s="5"/>
      <c r="N3993" s="11"/>
      <c r="O3993" s="17"/>
      <c r="P3993" s="22"/>
      <c r="Q3993" s="5"/>
      <c r="R3993" s="11"/>
      <c r="S3993" s="17"/>
      <c r="T3993" s="22"/>
      <c r="V3993" s="5"/>
      <c r="W3993" s="11"/>
      <c r="X3993" s="17"/>
      <c r="Y3993" s="22"/>
    </row>
    <row r="3994" spans="1:25" ht="13.5" customHeight="1">
      <c r="A3994" s="6" t="s">
        <v>103</v>
      </c>
      <c r="B3994" s="12">
        <v>1</v>
      </c>
      <c r="C3994" s="18">
        <v>0</v>
      </c>
      <c r="D3994" s="23">
        <v>1</v>
      </c>
      <c r="E3994" s="6" t="s">
        <v>106</v>
      </c>
      <c r="F3994" s="12">
        <v>1</v>
      </c>
      <c r="G3994" s="18">
        <v>1</v>
      </c>
      <c r="H3994" s="23">
        <v>2</v>
      </c>
      <c r="I3994" s="6" t="s">
        <v>107</v>
      </c>
      <c r="J3994" s="12">
        <v>3</v>
      </c>
      <c r="K3994" s="18">
        <v>0</v>
      </c>
      <c r="L3994" s="23">
        <v>3</v>
      </c>
      <c r="M3994" s="6" t="s">
        <v>108</v>
      </c>
      <c r="N3994" s="12">
        <v>0</v>
      </c>
      <c r="O3994" s="18">
        <v>2</v>
      </c>
      <c r="P3994" s="23">
        <v>2</v>
      </c>
      <c r="Q3994" s="6" t="s">
        <v>109</v>
      </c>
      <c r="R3994" s="12">
        <v>0</v>
      </c>
      <c r="S3994" s="18">
        <v>0</v>
      </c>
      <c r="T3994" s="23">
        <v>0</v>
      </c>
      <c r="V3994" s="6" t="s">
        <v>111</v>
      </c>
      <c r="W3994" s="12">
        <v>4</v>
      </c>
      <c r="X3994" s="18">
        <v>5</v>
      </c>
      <c r="Y3994" s="23">
        <v>9</v>
      </c>
    </row>
    <row r="3995" spans="1:25" ht="13.5" customHeight="1">
      <c r="A3995" s="4"/>
      <c r="B3995" s="10"/>
      <c r="C3995" s="16"/>
      <c r="D3995" s="21"/>
      <c r="E3995" s="4"/>
      <c r="F3995" s="10"/>
      <c r="G3995" s="16"/>
      <c r="H3995" s="21"/>
      <c r="I3995" s="4"/>
      <c r="J3995" s="10"/>
      <c r="K3995" s="16"/>
      <c r="L3995" s="21"/>
      <c r="M3995" s="4"/>
      <c r="N3995" s="10"/>
      <c r="O3995" s="16"/>
      <c r="P3995" s="21"/>
      <c r="Q3995" s="4"/>
      <c r="R3995" s="10"/>
      <c r="S3995" s="16"/>
      <c r="T3995" s="21"/>
      <c r="V3995" s="4"/>
      <c r="W3995" s="10"/>
      <c r="X3995" s="16"/>
      <c r="Y3995" s="21"/>
    </row>
    <row r="3996" spans="1:25" ht="13.5" customHeight="1">
      <c r="A3996" s="5"/>
      <c r="B3996" s="11"/>
      <c r="C3996" s="17"/>
      <c r="D3996" s="22"/>
      <c r="E3996" s="5"/>
      <c r="F3996" s="11"/>
      <c r="G3996" s="17"/>
      <c r="H3996" s="22"/>
      <c r="I3996" s="5"/>
      <c r="J3996" s="11"/>
      <c r="K3996" s="17"/>
      <c r="L3996" s="22"/>
      <c r="M3996" s="5"/>
      <c r="N3996" s="11"/>
      <c r="O3996" s="17"/>
      <c r="P3996" s="22"/>
      <c r="Q3996" s="5"/>
      <c r="R3996" s="11"/>
      <c r="S3996" s="17"/>
      <c r="T3996" s="22"/>
      <c r="V3996" s="5"/>
      <c r="W3996" s="11"/>
      <c r="X3996" s="17"/>
      <c r="Y3996" s="22"/>
    </row>
    <row r="3997" spans="1:25" ht="13.5" customHeight="1">
      <c r="A3997" s="6" t="s">
        <v>14</v>
      </c>
      <c r="B3997" s="12">
        <v>0</v>
      </c>
      <c r="C3997" s="18">
        <v>0</v>
      </c>
      <c r="D3997" s="23">
        <v>0</v>
      </c>
      <c r="E3997" s="6" t="s">
        <v>112</v>
      </c>
      <c r="F3997" s="12">
        <v>0</v>
      </c>
      <c r="G3997" s="18">
        <v>0</v>
      </c>
      <c r="H3997" s="23">
        <v>0</v>
      </c>
      <c r="I3997" s="6" t="s">
        <v>38</v>
      </c>
      <c r="J3997" s="12">
        <v>2</v>
      </c>
      <c r="K3997" s="18">
        <v>1</v>
      </c>
      <c r="L3997" s="23">
        <v>3</v>
      </c>
      <c r="M3997" s="6" t="s">
        <v>113</v>
      </c>
      <c r="N3997" s="12">
        <v>0</v>
      </c>
      <c r="O3997" s="18">
        <v>3</v>
      </c>
      <c r="P3997" s="23">
        <v>3</v>
      </c>
      <c r="Q3997" s="6" t="s">
        <v>114</v>
      </c>
      <c r="R3997" s="12">
        <v>0</v>
      </c>
      <c r="S3997" s="18">
        <v>0</v>
      </c>
      <c r="T3997" s="23">
        <v>0</v>
      </c>
      <c r="V3997" s="6" t="s">
        <v>115</v>
      </c>
      <c r="W3997" s="12">
        <v>7</v>
      </c>
      <c r="X3997" s="18">
        <v>12</v>
      </c>
      <c r="Y3997" s="23">
        <v>19</v>
      </c>
    </row>
    <row r="3998" spans="1:25" ht="13.5" customHeight="1">
      <c r="A3998" s="4"/>
      <c r="B3998" s="10"/>
      <c r="C3998" s="16"/>
      <c r="D3998" s="21"/>
      <c r="E3998" s="4"/>
      <c r="F3998" s="10"/>
      <c r="G3998" s="16"/>
      <c r="H3998" s="21"/>
      <c r="I3998" s="4"/>
      <c r="J3998" s="10"/>
      <c r="K3998" s="16"/>
      <c r="L3998" s="21"/>
      <c r="M3998" s="4"/>
      <c r="N3998" s="10"/>
      <c r="O3998" s="16"/>
      <c r="P3998" s="21"/>
      <c r="Q3998" s="4"/>
      <c r="R3998" s="10"/>
      <c r="S3998" s="16"/>
      <c r="T3998" s="21"/>
      <c r="V3998" s="4"/>
      <c r="W3998" s="10"/>
      <c r="X3998" s="16"/>
      <c r="Y3998" s="21"/>
    </row>
    <row r="3999" spans="1:25" ht="13.5" customHeight="1">
      <c r="A3999" s="5"/>
      <c r="B3999" s="11"/>
      <c r="C3999" s="17"/>
      <c r="D3999" s="22"/>
      <c r="E3999" s="5"/>
      <c r="F3999" s="11"/>
      <c r="G3999" s="17"/>
      <c r="H3999" s="22"/>
      <c r="I3999" s="5"/>
      <c r="J3999" s="11"/>
      <c r="K3999" s="17"/>
      <c r="L3999" s="22"/>
      <c r="M3999" s="5"/>
      <c r="N3999" s="11"/>
      <c r="O3999" s="17"/>
      <c r="P3999" s="22"/>
      <c r="Q3999" s="5"/>
      <c r="R3999" s="11"/>
      <c r="S3999" s="17"/>
      <c r="T3999" s="22"/>
      <c r="V3999" s="5"/>
      <c r="W3999" s="11"/>
      <c r="X3999" s="17"/>
      <c r="Y3999" s="22"/>
    </row>
    <row r="4000" spans="1:25" ht="13.5" customHeight="1">
      <c r="A4000" s="6" t="s">
        <v>116</v>
      </c>
      <c r="B4000" s="12">
        <v>1</v>
      </c>
      <c r="C4000" s="18">
        <v>2</v>
      </c>
      <c r="D4000" s="23">
        <v>3</v>
      </c>
      <c r="E4000" s="6" t="s">
        <v>117</v>
      </c>
      <c r="F4000" s="12">
        <v>2</v>
      </c>
      <c r="G4000" s="18">
        <v>0</v>
      </c>
      <c r="H4000" s="23">
        <v>2</v>
      </c>
      <c r="I4000" s="6" t="s">
        <v>102</v>
      </c>
      <c r="J4000" s="12">
        <v>2</v>
      </c>
      <c r="K4000" s="18">
        <v>2</v>
      </c>
      <c r="L4000" s="23">
        <v>4</v>
      </c>
      <c r="M4000" s="6" t="s">
        <v>118</v>
      </c>
      <c r="N4000" s="12">
        <v>1</v>
      </c>
      <c r="O4000" s="18">
        <v>0</v>
      </c>
      <c r="P4000" s="23">
        <v>1</v>
      </c>
      <c r="Q4000" s="6" t="s">
        <v>119</v>
      </c>
      <c r="R4000" s="12">
        <v>0</v>
      </c>
      <c r="S4000" s="18">
        <v>0</v>
      </c>
      <c r="T4000" s="23">
        <v>0</v>
      </c>
      <c r="V4000" s="6" t="s">
        <v>121</v>
      </c>
      <c r="W4000" s="12">
        <v>6</v>
      </c>
      <c r="X4000" s="18">
        <v>4</v>
      </c>
      <c r="Y4000" s="23">
        <v>10</v>
      </c>
    </row>
    <row r="4001" spans="1:25" ht="13.5" customHeight="1">
      <c r="A4001" s="4"/>
      <c r="B4001" s="10"/>
      <c r="C4001" s="16"/>
      <c r="D4001" s="21"/>
      <c r="E4001" s="4"/>
      <c r="F4001" s="10"/>
      <c r="G4001" s="16"/>
      <c r="H4001" s="21"/>
      <c r="I4001" s="4"/>
      <c r="J4001" s="10"/>
      <c r="K4001" s="16"/>
      <c r="L4001" s="21"/>
      <c r="M4001" s="4"/>
      <c r="N4001" s="10"/>
      <c r="O4001" s="16"/>
      <c r="P4001" s="21"/>
      <c r="Q4001" s="4"/>
      <c r="R4001" s="10"/>
      <c r="S4001" s="16"/>
      <c r="T4001" s="21"/>
      <c r="V4001" s="4"/>
      <c r="W4001" s="10"/>
      <c r="X4001" s="16"/>
      <c r="Y4001" s="21"/>
    </row>
    <row r="4002" spans="1:25" ht="13.5" customHeight="1">
      <c r="A4002" s="5"/>
      <c r="B4002" s="11"/>
      <c r="C4002" s="17"/>
      <c r="D4002" s="22"/>
      <c r="E4002" s="5"/>
      <c r="F4002" s="11"/>
      <c r="G4002" s="17"/>
      <c r="H4002" s="22"/>
      <c r="I4002" s="5"/>
      <c r="J4002" s="11"/>
      <c r="K4002" s="17"/>
      <c r="L4002" s="22"/>
      <c r="M4002" s="5"/>
      <c r="N4002" s="11"/>
      <c r="O4002" s="17"/>
      <c r="P4002" s="22"/>
      <c r="Q4002" s="5"/>
      <c r="R4002" s="11"/>
      <c r="S4002" s="17"/>
      <c r="T4002" s="22"/>
      <c r="V4002" s="5"/>
      <c r="W4002" s="11"/>
      <c r="X4002" s="17"/>
      <c r="Y4002" s="22"/>
    </row>
    <row r="4003" spans="1:25" ht="13.5" customHeight="1">
      <c r="A4003" s="6" t="s">
        <v>122</v>
      </c>
      <c r="B4003" s="12">
        <v>2</v>
      </c>
      <c r="C4003" s="18">
        <v>0</v>
      </c>
      <c r="D4003" s="23">
        <v>2</v>
      </c>
      <c r="E4003" s="6" t="s">
        <v>123</v>
      </c>
      <c r="F4003" s="12">
        <v>0</v>
      </c>
      <c r="G4003" s="18">
        <v>0</v>
      </c>
      <c r="H4003" s="23">
        <v>0</v>
      </c>
      <c r="I4003" s="6" t="s">
        <v>124</v>
      </c>
      <c r="J4003" s="12">
        <v>0</v>
      </c>
      <c r="K4003" s="18">
        <v>1</v>
      </c>
      <c r="L4003" s="23">
        <v>1</v>
      </c>
      <c r="M4003" s="6" t="s">
        <v>125</v>
      </c>
      <c r="N4003" s="12">
        <v>0</v>
      </c>
      <c r="O4003" s="18">
        <v>1</v>
      </c>
      <c r="P4003" s="23">
        <v>1</v>
      </c>
      <c r="Q4003" s="6" t="s">
        <v>126</v>
      </c>
      <c r="R4003" s="12">
        <v>0</v>
      </c>
      <c r="S4003" s="18">
        <v>0</v>
      </c>
      <c r="T4003" s="23">
        <v>0</v>
      </c>
      <c r="V4003" s="6" t="s">
        <v>127</v>
      </c>
      <c r="W4003" s="12">
        <v>3</v>
      </c>
      <c r="X4003" s="18">
        <v>6</v>
      </c>
      <c r="Y4003" s="23">
        <v>9</v>
      </c>
    </row>
    <row r="4004" spans="1:25" ht="13.5" customHeight="1">
      <c r="A4004" s="4"/>
      <c r="B4004" s="10"/>
      <c r="C4004" s="16"/>
      <c r="D4004" s="21"/>
      <c r="E4004" s="4"/>
      <c r="F4004" s="10"/>
      <c r="G4004" s="16"/>
      <c r="H4004" s="21"/>
      <c r="I4004" s="4"/>
      <c r="J4004" s="10"/>
      <c r="K4004" s="16"/>
      <c r="L4004" s="21"/>
      <c r="M4004" s="4"/>
      <c r="N4004" s="10"/>
      <c r="O4004" s="16"/>
      <c r="P4004" s="21"/>
      <c r="Q4004" s="4"/>
      <c r="R4004" s="10"/>
      <c r="S4004" s="16"/>
      <c r="T4004" s="21"/>
      <c r="V4004" s="4"/>
      <c r="W4004" s="10"/>
      <c r="X4004" s="16"/>
      <c r="Y4004" s="21"/>
    </row>
    <row r="4005" spans="1:25" ht="13.5" customHeight="1">
      <c r="A4005" s="5"/>
      <c r="B4005" s="11"/>
      <c r="C4005" s="17"/>
      <c r="D4005" s="22"/>
      <c r="E4005" s="5"/>
      <c r="F4005" s="11"/>
      <c r="G4005" s="17"/>
      <c r="H4005" s="22"/>
      <c r="I4005" s="5"/>
      <c r="J4005" s="11"/>
      <c r="K4005" s="17"/>
      <c r="L4005" s="22"/>
      <c r="M4005" s="5"/>
      <c r="N4005" s="11"/>
      <c r="O4005" s="17"/>
      <c r="P4005" s="22"/>
      <c r="Q4005" s="5"/>
      <c r="R4005" s="11"/>
      <c r="S4005" s="17"/>
      <c r="T4005" s="22"/>
      <c r="V4005" s="5"/>
      <c r="W4005" s="11"/>
      <c r="X4005" s="17"/>
      <c r="Y4005" s="22"/>
    </row>
    <row r="4006" spans="1:25" ht="13.5" customHeight="1">
      <c r="A4006" s="6" t="s">
        <v>128</v>
      </c>
      <c r="B4006" s="12">
        <v>1</v>
      </c>
      <c r="C4006" s="18">
        <v>1</v>
      </c>
      <c r="D4006" s="23">
        <v>2</v>
      </c>
      <c r="E4006" s="6" t="s">
        <v>129</v>
      </c>
      <c r="F4006" s="12">
        <v>0</v>
      </c>
      <c r="G4006" s="18">
        <v>0</v>
      </c>
      <c r="H4006" s="23">
        <v>0</v>
      </c>
      <c r="I4006" s="6" t="s">
        <v>130</v>
      </c>
      <c r="J4006" s="12">
        <v>1</v>
      </c>
      <c r="K4006" s="18">
        <v>0</v>
      </c>
      <c r="L4006" s="23">
        <v>1</v>
      </c>
      <c r="M4006" s="6" t="s">
        <v>131</v>
      </c>
      <c r="N4006" s="12">
        <v>0</v>
      </c>
      <c r="O4006" s="18">
        <v>0</v>
      </c>
      <c r="P4006" s="23">
        <v>0</v>
      </c>
      <c r="Q4006" s="6" t="s">
        <v>27</v>
      </c>
      <c r="R4006" s="12">
        <v>0</v>
      </c>
      <c r="S4006" s="18">
        <v>0</v>
      </c>
      <c r="T4006" s="23">
        <v>0</v>
      </c>
      <c r="V4006" s="6" t="s">
        <v>84</v>
      </c>
      <c r="W4006" s="12">
        <v>2</v>
      </c>
      <c r="X4006" s="18">
        <v>9</v>
      </c>
      <c r="Y4006" s="23">
        <v>11</v>
      </c>
    </row>
    <row r="4007" spans="1:25" ht="13.5" customHeight="1">
      <c r="A4007" s="4"/>
      <c r="B4007" s="10"/>
      <c r="C4007" s="16"/>
      <c r="D4007" s="21"/>
      <c r="E4007" s="4"/>
      <c r="F4007" s="10"/>
      <c r="G4007" s="16"/>
      <c r="H4007" s="21"/>
      <c r="I4007" s="4"/>
      <c r="J4007" s="10"/>
      <c r="K4007" s="16"/>
      <c r="L4007" s="21"/>
      <c r="M4007" s="4"/>
      <c r="N4007" s="10"/>
      <c r="O4007" s="16"/>
      <c r="P4007" s="21"/>
      <c r="Q4007" s="4"/>
      <c r="R4007" s="10"/>
      <c r="S4007" s="16"/>
      <c r="T4007" s="21"/>
      <c r="V4007" s="4"/>
      <c r="W4007" s="10"/>
      <c r="X4007" s="16"/>
      <c r="Y4007" s="21"/>
    </row>
    <row r="4008" spans="1:25" ht="13.5" customHeight="1">
      <c r="A4008" s="5"/>
      <c r="B4008" s="11"/>
      <c r="C4008" s="17"/>
      <c r="D4008" s="22"/>
      <c r="E4008" s="5"/>
      <c r="F4008" s="11"/>
      <c r="G4008" s="17"/>
      <c r="H4008" s="22"/>
      <c r="I4008" s="5"/>
      <c r="J4008" s="11"/>
      <c r="K4008" s="17"/>
      <c r="L4008" s="22"/>
      <c r="M4008" s="5"/>
      <c r="N4008" s="11"/>
      <c r="O4008" s="17"/>
      <c r="P4008" s="22"/>
      <c r="Q4008" s="5"/>
      <c r="R4008" s="11"/>
      <c r="S4008" s="17"/>
      <c r="T4008" s="22"/>
      <c r="V4008" s="5"/>
      <c r="W4008" s="11"/>
      <c r="X4008" s="17"/>
      <c r="Y4008" s="22"/>
    </row>
    <row r="4009" spans="1:25" ht="13.5" customHeight="1">
      <c r="A4009" s="6" t="s">
        <v>132</v>
      </c>
      <c r="B4009" s="12">
        <v>1</v>
      </c>
      <c r="C4009" s="18">
        <v>0</v>
      </c>
      <c r="D4009" s="23">
        <v>1</v>
      </c>
      <c r="E4009" s="6" t="s">
        <v>133</v>
      </c>
      <c r="F4009" s="12">
        <v>0</v>
      </c>
      <c r="G4009" s="18">
        <v>0</v>
      </c>
      <c r="H4009" s="23">
        <v>0</v>
      </c>
      <c r="I4009" s="6" t="s">
        <v>134</v>
      </c>
      <c r="J4009" s="12">
        <v>0</v>
      </c>
      <c r="K4009" s="18">
        <v>1</v>
      </c>
      <c r="L4009" s="23">
        <v>1</v>
      </c>
      <c r="M4009" s="6" t="s">
        <v>105</v>
      </c>
      <c r="N4009" s="12">
        <v>0</v>
      </c>
      <c r="O4009" s="18">
        <v>0</v>
      </c>
      <c r="P4009" s="23">
        <v>0</v>
      </c>
      <c r="Q4009" s="6" t="s">
        <v>76</v>
      </c>
      <c r="R4009" s="12">
        <v>0</v>
      </c>
      <c r="S4009" s="18">
        <v>0</v>
      </c>
      <c r="T4009" s="23">
        <v>0</v>
      </c>
      <c r="V4009" s="6" t="s">
        <v>135</v>
      </c>
      <c r="W4009" s="12">
        <v>1</v>
      </c>
      <c r="X4009" s="18">
        <v>1</v>
      </c>
      <c r="Y4009" s="23">
        <v>2</v>
      </c>
    </row>
    <row r="4010" spans="1:25" ht="13.5" customHeight="1">
      <c r="A4010" s="4"/>
      <c r="B4010" s="10"/>
      <c r="C4010" s="16"/>
      <c r="D4010" s="21"/>
      <c r="E4010" s="4"/>
      <c r="F4010" s="10"/>
      <c r="G4010" s="16"/>
      <c r="H4010" s="21"/>
      <c r="I4010" s="4"/>
      <c r="J4010" s="10"/>
      <c r="K4010" s="16"/>
      <c r="L4010" s="21"/>
      <c r="M4010" s="4"/>
      <c r="N4010" s="10"/>
      <c r="O4010" s="16"/>
      <c r="P4010" s="21"/>
      <c r="Q4010" s="4"/>
      <c r="R4010" s="10"/>
      <c r="S4010" s="16"/>
      <c r="T4010" s="21"/>
      <c r="V4010" s="4"/>
      <c r="W4010" s="10"/>
      <c r="X4010" s="16"/>
      <c r="Y4010" s="21"/>
    </row>
    <row r="4011" spans="1:25" ht="13.5" customHeight="1">
      <c r="A4011" s="5"/>
      <c r="B4011" s="11"/>
      <c r="C4011" s="17"/>
      <c r="D4011" s="22"/>
      <c r="E4011" s="5"/>
      <c r="F4011" s="11"/>
      <c r="G4011" s="17"/>
      <c r="H4011" s="22"/>
      <c r="I4011" s="5"/>
      <c r="J4011" s="11"/>
      <c r="K4011" s="17"/>
      <c r="L4011" s="22"/>
      <c r="M4011" s="5"/>
      <c r="N4011" s="11"/>
      <c r="O4011" s="17"/>
      <c r="P4011" s="22"/>
      <c r="Q4011" s="5"/>
      <c r="R4011" s="11"/>
      <c r="S4011" s="17"/>
      <c r="T4011" s="22"/>
      <c r="V4011" s="5"/>
      <c r="W4011" s="11"/>
      <c r="X4011" s="17"/>
      <c r="Y4011" s="22"/>
    </row>
    <row r="4012" spans="1:25" ht="13.5" customHeight="1">
      <c r="A4012" s="6" t="s">
        <v>136</v>
      </c>
      <c r="B4012" s="12">
        <v>0</v>
      </c>
      <c r="C4012" s="18">
        <v>2</v>
      </c>
      <c r="D4012" s="23">
        <v>2</v>
      </c>
      <c r="E4012" s="6" t="s">
        <v>104</v>
      </c>
      <c r="F4012" s="12">
        <v>0</v>
      </c>
      <c r="G4012" s="18">
        <v>0</v>
      </c>
      <c r="H4012" s="23">
        <v>0</v>
      </c>
      <c r="I4012" s="6" t="s">
        <v>137</v>
      </c>
      <c r="J4012" s="12">
        <v>1</v>
      </c>
      <c r="K4012" s="18">
        <v>1</v>
      </c>
      <c r="L4012" s="23">
        <v>2</v>
      </c>
      <c r="M4012" s="6" t="s">
        <v>138</v>
      </c>
      <c r="N4012" s="12">
        <v>0</v>
      </c>
      <c r="O4012" s="18">
        <v>0</v>
      </c>
      <c r="P4012" s="23">
        <v>0</v>
      </c>
      <c r="Q4012" s="6" t="s">
        <v>139</v>
      </c>
      <c r="R4012" s="12">
        <v>0</v>
      </c>
      <c r="S4012" s="18">
        <v>0</v>
      </c>
      <c r="T4012" s="23">
        <v>0</v>
      </c>
      <c r="V4012" s="6" t="s">
        <v>140</v>
      </c>
      <c r="W4012" s="12">
        <v>0</v>
      </c>
      <c r="X4012" s="18">
        <v>0</v>
      </c>
      <c r="Y4012" s="23">
        <v>0</v>
      </c>
    </row>
    <row r="4013" spans="1:25" ht="13.5" customHeight="1">
      <c r="A4013" s="4"/>
      <c r="B4013" s="10"/>
      <c r="C4013" s="16"/>
      <c r="D4013" s="21"/>
      <c r="E4013" s="4"/>
      <c r="F4013" s="10"/>
      <c r="G4013" s="16"/>
      <c r="H4013" s="21"/>
      <c r="I4013" s="4"/>
      <c r="J4013" s="10"/>
      <c r="K4013" s="16"/>
      <c r="L4013" s="21"/>
      <c r="M4013" s="4"/>
      <c r="N4013" s="10"/>
      <c r="O4013" s="16"/>
      <c r="P4013" s="21"/>
      <c r="Q4013" s="4"/>
      <c r="R4013" s="10"/>
      <c r="S4013" s="16"/>
      <c r="T4013" s="21"/>
      <c r="V4013" s="4"/>
      <c r="W4013" s="10"/>
      <c r="X4013" s="16"/>
      <c r="Y4013" s="21"/>
    </row>
    <row r="4014" spans="1:25" ht="13.5" customHeight="1">
      <c r="A4014" s="5"/>
      <c r="B4014" s="11"/>
      <c r="C4014" s="17"/>
      <c r="D4014" s="22"/>
      <c r="E4014" s="5"/>
      <c r="F4014" s="11"/>
      <c r="G4014" s="17"/>
      <c r="H4014" s="22"/>
      <c r="I4014" s="5"/>
      <c r="J4014" s="11"/>
      <c r="K4014" s="17"/>
      <c r="L4014" s="22"/>
      <c r="M4014" s="5"/>
      <c r="N4014" s="11"/>
      <c r="O4014" s="17"/>
      <c r="P4014" s="22"/>
      <c r="Q4014" s="5"/>
      <c r="R4014" s="11"/>
      <c r="S4014" s="17"/>
      <c r="T4014" s="22"/>
      <c r="V4014" s="5"/>
      <c r="W4014" s="11"/>
      <c r="X4014" s="17"/>
      <c r="Y4014" s="22"/>
    </row>
    <row r="4015" spans="1:25" ht="13.5" customHeight="1">
      <c r="A4015" s="6" t="s">
        <v>141</v>
      </c>
      <c r="B4015" s="12">
        <v>0</v>
      </c>
      <c r="C4015" s="18">
        <v>3</v>
      </c>
      <c r="D4015" s="23">
        <v>3</v>
      </c>
      <c r="E4015" s="6" t="s">
        <v>143</v>
      </c>
      <c r="F4015" s="12">
        <v>1</v>
      </c>
      <c r="G4015" s="18">
        <v>1</v>
      </c>
      <c r="H4015" s="23">
        <v>2</v>
      </c>
      <c r="I4015" s="6" t="s">
        <v>144</v>
      </c>
      <c r="J4015" s="12">
        <v>1</v>
      </c>
      <c r="K4015" s="18">
        <v>3</v>
      </c>
      <c r="L4015" s="23">
        <v>4</v>
      </c>
      <c r="M4015" s="6" t="s">
        <v>145</v>
      </c>
      <c r="N4015" s="12">
        <v>0</v>
      </c>
      <c r="O4015" s="18">
        <v>0</v>
      </c>
      <c r="P4015" s="23">
        <v>0</v>
      </c>
      <c r="Q4015" s="6" t="s">
        <v>146</v>
      </c>
      <c r="R4015" s="12">
        <v>0</v>
      </c>
      <c r="S4015" s="18">
        <v>0</v>
      </c>
      <c r="T4015" s="23">
        <v>0</v>
      </c>
      <c r="V4015" s="6" t="s">
        <v>81</v>
      </c>
      <c r="W4015" s="12">
        <v>0</v>
      </c>
      <c r="X4015" s="18">
        <v>1</v>
      </c>
      <c r="Y4015" s="23">
        <v>1</v>
      </c>
    </row>
    <row r="4016" spans="1:25" ht="13.5" customHeight="1">
      <c r="A4016" s="4"/>
      <c r="B4016" s="10"/>
      <c r="C4016" s="16"/>
      <c r="D4016" s="21"/>
      <c r="E4016" s="4"/>
      <c r="F4016" s="10"/>
      <c r="G4016" s="16"/>
      <c r="H4016" s="21"/>
      <c r="I4016" s="4"/>
      <c r="J4016" s="10"/>
      <c r="K4016" s="16"/>
      <c r="L4016" s="21"/>
      <c r="M4016" s="4"/>
      <c r="N4016" s="10"/>
      <c r="O4016" s="16"/>
      <c r="P4016" s="21"/>
      <c r="Q4016" s="4"/>
      <c r="R4016" s="10"/>
      <c r="S4016" s="16"/>
      <c r="T4016" s="21"/>
      <c r="V4016" s="4"/>
      <c r="W4016" s="10"/>
      <c r="X4016" s="16"/>
      <c r="Y4016" s="21"/>
    </row>
    <row r="4017" spans="1:25" ht="13.5" customHeight="1">
      <c r="A4017" s="5"/>
      <c r="B4017" s="11"/>
      <c r="C4017" s="17"/>
      <c r="D4017" s="22"/>
      <c r="E4017" s="5"/>
      <c r="F4017" s="11"/>
      <c r="G4017" s="17"/>
      <c r="H4017" s="22"/>
      <c r="I4017" s="5"/>
      <c r="J4017" s="11"/>
      <c r="K4017" s="17"/>
      <c r="L4017" s="22"/>
      <c r="M4017" s="5"/>
      <c r="N4017" s="11"/>
      <c r="O4017" s="17"/>
      <c r="P4017" s="22"/>
      <c r="Q4017" s="7"/>
      <c r="R4017" s="13"/>
      <c r="S4017" s="19"/>
      <c r="T4017" s="24"/>
      <c r="V4017" s="7"/>
      <c r="W4017" s="13"/>
      <c r="X4017" s="19"/>
      <c r="Y4017" s="24"/>
    </row>
    <row r="4018" spans="1:25" ht="13.5" customHeight="1">
      <c r="A4018" s="6" t="s">
        <v>147</v>
      </c>
      <c r="B4018" s="12">
        <v>1</v>
      </c>
      <c r="C4018" s="18">
        <v>0</v>
      </c>
      <c r="D4018" s="23">
        <v>1</v>
      </c>
      <c r="E4018" s="6" t="s">
        <v>148</v>
      </c>
      <c r="F4018" s="12">
        <v>1</v>
      </c>
      <c r="G4018" s="18">
        <v>1</v>
      </c>
      <c r="H4018" s="23">
        <v>2</v>
      </c>
      <c r="I4018" s="6" t="s">
        <v>149</v>
      </c>
      <c r="J4018" s="12">
        <v>1</v>
      </c>
      <c r="K4018" s="18">
        <v>3</v>
      </c>
      <c r="L4018" s="23">
        <v>4</v>
      </c>
      <c r="M4018" s="6" t="s">
        <v>150</v>
      </c>
      <c r="N4018" s="12">
        <v>0</v>
      </c>
      <c r="O4018" s="18">
        <v>0</v>
      </c>
      <c r="P4018" s="23">
        <v>0</v>
      </c>
      <c r="Q4018" s="25" t="s">
        <v>151</v>
      </c>
      <c r="R4018" s="28">
        <v>68</v>
      </c>
      <c r="S4018" s="28">
        <v>79</v>
      </c>
      <c r="T4018" s="28">
        <v>147</v>
      </c>
      <c r="V4018" s="25" t="s">
        <v>151</v>
      </c>
      <c r="W4018" s="28">
        <v>68</v>
      </c>
      <c r="X4018" s="28">
        <v>79</v>
      </c>
      <c r="Y4018" s="28">
        <v>147</v>
      </c>
    </row>
    <row r="4019" spans="1:25" ht="13.5" customHeight="1">
      <c r="A4019" s="4"/>
      <c r="B4019" s="10"/>
      <c r="C4019" s="16"/>
      <c r="D4019" s="21"/>
      <c r="E4019" s="4"/>
      <c r="F4019" s="10"/>
      <c r="G4019" s="16"/>
      <c r="H4019" s="21"/>
      <c r="I4019" s="4"/>
      <c r="J4019" s="10"/>
      <c r="K4019" s="16"/>
      <c r="L4019" s="21"/>
      <c r="M4019" s="4"/>
      <c r="N4019" s="10"/>
      <c r="O4019" s="16"/>
      <c r="P4019" s="21"/>
      <c r="Q4019" s="26"/>
      <c r="R4019" s="40"/>
      <c r="S4019" s="40"/>
      <c r="T4019" s="40"/>
      <c r="V4019" s="26"/>
      <c r="W4019" s="40"/>
      <c r="X4019" s="40"/>
      <c r="Y4019" s="40"/>
    </row>
    <row r="4020" spans="1:25" ht="13.5" customHeight="1">
      <c r="A4020" s="5"/>
      <c r="B4020" s="11"/>
      <c r="C4020" s="17"/>
      <c r="D4020" s="22"/>
      <c r="E4020" s="5"/>
      <c r="F4020" s="11"/>
      <c r="G4020" s="17"/>
      <c r="H4020" s="22"/>
      <c r="I4020" s="5"/>
      <c r="J4020" s="11"/>
      <c r="K4020" s="17"/>
      <c r="L4020" s="22"/>
      <c r="M4020" s="5"/>
      <c r="N4020" s="11"/>
      <c r="O4020" s="17"/>
      <c r="P4020" s="22"/>
      <c r="Q4020" s="25" t="s">
        <v>36</v>
      </c>
      <c r="R4020" s="32">
        <v>23</v>
      </c>
      <c r="S4020" s="32">
        <v>38</v>
      </c>
      <c r="T4020" s="32">
        <v>61</v>
      </c>
    </row>
    <row r="4021" spans="1:25" ht="13.5" customHeight="1">
      <c r="A4021" s="6" t="s">
        <v>152</v>
      </c>
      <c r="B4021" s="12">
        <v>1</v>
      </c>
      <c r="C4021" s="18">
        <v>2</v>
      </c>
      <c r="D4021" s="23">
        <v>3</v>
      </c>
      <c r="E4021" s="6" t="s">
        <v>154</v>
      </c>
      <c r="F4021" s="12">
        <v>2</v>
      </c>
      <c r="G4021" s="18">
        <v>2</v>
      </c>
      <c r="H4021" s="23">
        <v>4</v>
      </c>
      <c r="I4021" s="6" t="s">
        <v>156</v>
      </c>
      <c r="J4021" s="12">
        <v>0</v>
      </c>
      <c r="K4021" s="18">
        <v>1</v>
      </c>
      <c r="L4021" s="23">
        <v>1</v>
      </c>
      <c r="M4021" s="6" t="s">
        <v>157</v>
      </c>
      <c r="N4021" s="12">
        <v>0</v>
      </c>
      <c r="O4021" s="18">
        <v>0</v>
      </c>
      <c r="P4021" s="23">
        <v>0</v>
      </c>
      <c r="Q4021" s="26"/>
      <c r="R4021" s="33"/>
      <c r="S4021" s="33"/>
      <c r="T4021" s="33"/>
    </row>
    <row r="4022" spans="1:25" ht="13.5" customHeight="1">
      <c r="A4022" s="4"/>
      <c r="B4022" s="10"/>
      <c r="C4022" s="16"/>
      <c r="D4022" s="21"/>
      <c r="E4022" s="4"/>
      <c r="F4022" s="10"/>
      <c r="G4022" s="16"/>
      <c r="H4022" s="21"/>
      <c r="I4022" s="4"/>
      <c r="J4022" s="10"/>
      <c r="K4022" s="16"/>
      <c r="L4022" s="21"/>
      <c r="M4022" s="4"/>
      <c r="N4022" s="10"/>
      <c r="O4022" s="16"/>
      <c r="P4022" s="21"/>
      <c r="Q4022" s="25" t="s">
        <v>153</v>
      </c>
      <c r="R4022" s="32">
        <v>51</v>
      </c>
      <c r="S4022" s="32">
        <v>59</v>
      </c>
      <c r="T4022" s="32">
        <v>55</v>
      </c>
    </row>
    <row r="4023" spans="1:25" ht="13.5" customHeight="1">
      <c r="A4023" s="5"/>
      <c r="B4023" s="11"/>
      <c r="C4023" s="17"/>
      <c r="D4023" s="22"/>
      <c r="E4023" s="5"/>
      <c r="F4023" s="11"/>
      <c r="G4023" s="17"/>
      <c r="H4023" s="22"/>
      <c r="I4023" s="5"/>
      <c r="J4023" s="11"/>
      <c r="K4023" s="17"/>
      <c r="L4023" s="22"/>
      <c r="M4023" s="5"/>
      <c r="N4023" s="11"/>
      <c r="O4023" s="17"/>
      <c r="P4023" s="22"/>
      <c r="Q4023" s="26"/>
      <c r="R4023" s="33"/>
      <c r="S4023" s="33"/>
      <c r="T4023" s="33"/>
    </row>
    <row r="4024" spans="1:25" ht="13.5" customHeight="1">
      <c r="A4024" s="6" t="s">
        <v>158</v>
      </c>
      <c r="B4024" s="12">
        <v>1</v>
      </c>
      <c r="C4024" s="18">
        <v>1</v>
      </c>
      <c r="D4024" s="23">
        <v>2</v>
      </c>
      <c r="E4024" s="6" t="s">
        <v>88</v>
      </c>
      <c r="F4024" s="12">
        <v>1</v>
      </c>
      <c r="G4024" s="18">
        <v>1</v>
      </c>
      <c r="H4024" s="23">
        <v>2</v>
      </c>
      <c r="I4024" s="6" t="s">
        <v>159</v>
      </c>
      <c r="J4024" s="12">
        <v>0</v>
      </c>
      <c r="K4024" s="18">
        <v>3</v>
      </c>
      <c r="L4024" s="23">
        <v>3</v>
      </c>
      <c r="M4024" s="6" t="s">
        <v>160</v>
      </c>
      <c r="N4024" s="12">
        <v>0</v>
      </c>
      <c r="O4024" s="18">
        <v>0</v>
      </c>
      <c r="P4024" s="23">
        <v>0</v>
      </c>
    </row>
    <row r="4025" spans="1:25" ht="13.5" customHeight="1">
      <c r="A4025" s="4"/>
      <c r="B4025" s="10"/>
      <c r="C4025" s="16"/>
      <c r="D4025" s="21"/>
      <c r="E4025" s="4"/>
      <c r="F4025" s="10"/>
      <c r="G4025" s="16"/>
      <c r="H4025" s="21"/>
      <c r="I4025" s="4"/>
      <c r="J4025" s="10"/>
      <c r="K4025" s="16"/>
      <c r="L4025" s="21"/>
      <c r="M4025" s="4"/>
      <c r="N4025" s="10"/>
      <c r="O4025" s="16"/>
      <c r="P4025" s="21"/>
      <c r="Q4025" s="27" t="s">
        <v>161</v>
      </c>
      <c r="R4025" s="34"/>
      <c r="S4025" s="34"/>
      <c r="T4025" s="34"/>
    </row>
    <row r="4026" spans="1:25" ht="13.5" customHeight="1">
      <c r="A4026" s="5"/>
      <c r="B4026" s="11"/>
      <c r="C4026" s="17"/>
      <c r="D4026" s="22"/>
      <c r="E4026" s="5"/>
      <c r="F4026" s="11"/>
      <c r="G4026" s="17"/>
      <c r="H4026" s="22"/>
      <c r="I4026" s="5"/>
      <c r="J4026" s="11"/>
      <c r="K4026" s="17"/>
      <c r="L4026" s="22"/>
      <c r="M4026" s="5"/>
      <c r="N4026" s="11"/>
      <c r="O4026" s="17"/>
      <c r="P4026" s="22"/>
      <c r="Q4026" s="25" t="s">
        <v>151</v>
      </c>
      <c r="R4026" s="32">
        <v>0</v>
      </c>
      <c r="S4026" s="32">
        <v>0</v>
      </c>
      <c r="T4026" s="32">
        <v>0</v>
      </c>
    </row>
    <row r="4027" spans="1:25" ht="13.5" customHeight="1">
      <c r="A4027" s="6" t="s">
        <v>155</v>
      </c>
      <c r="B4027" s="12">
        <v>1</v>
      </c>
      <c r="C4027" s="18">
        <v>0</v>
      </c>
      <c r="D4027" s="23">
        <v>1</v>
      </c>
      <c r="E4027" s="6" t="s">
        <v>163</v>
      </c>
      <c r="F4027" s="12">
        <v>0</v>
      </c>
      <c r="G4027" s="18">
        <v>1</v>
      </c>
      <c r="H4027" s="23">
        <v>1</v>
      </c>
      <c r="I4027" s="6" t="s">
        <v>93</v>
      </c>
      <c r="J4027" s="12">
        <v>5</v>
      </c>
      <c r="K4027" s="18">
        <v>2</v>
      </c>
      <c r="L4027" s="23">
        <v>7</v>
      </c>
      <c r="M4027" s="6" t="s">
        <v>164</v>
      </c>
      <c r="N4027" s="12">
        <v>0</v>
      </c>
      <c r="O4027" s="18">
        <v>0</v>
      </c>
      <c r="P4027" s="23">
        <v>0</v>
      </c>
      <c r="Q4027" s="26"/>
      <c r="R4027" s="33"/>
      <c r="S4027" s="33"/>
      <c r="T4027" s="33"/>
    </row>
    <row r="4028" spans="1:25" ht="13.5" customHeight="1">
      <c r="A4028" s="4"/>
      <c r="B4028" s="10"/>
      <c r="C4028" s="16"/>
      <c r="D4028" s="21"/>
      <c r="E4028" s="4"/>
      <c r="F4028" s="10"/>
      <c r="G4028" s="16"/>
      <c r="H4028" s="21"/>
      <c r="I4028" s="4"/>
      <c r="J4028" s="10"/>
      <c r="K4028" s="16"/>
      <c r="L4028" s="21"/>
      <c r="M4028" s="4"/>
      <c r="N4028" s="10"/>
      <c r="O4028" s="16"/>
      <c r="P4028" s="21"/>
    </row>
    <row r="4029" spans="1:25" ht="13.5" customHeight="1">
      <c r="A4029" s="7"/>
      <c r="B4029" s="13"/>
      <c r="C4029" s="19"/>
      <c r="D4029" s="24"/>
      <c r="E4029" s="7"/>
      <c r="F4029" s="13"/>
      <c r="G4029" s="19"/>
      <c r="H4029" s="24"/>
      <c r="I4029" s="7"/>
      <c r="J4029" s="13"/>
      <c r="K4029" s="19"/>
      <c r="L4029" s="24"/>
      <c r="M4029" s="7"/>
      <c r="N4029" s="13"/>
      <c r="O4029" s="19"/>
      <c r="P4029" s="24"/>
    </row>
    <row r="4030" spans="1:25">
      <c r="V4030" t="s">
        <v>179</v>
      </c>
    </row>
    <row r="4031" spans="1:25">
      <c r="A4031" t="s">
        <v>223</v>
      </c>
    </row>
    <row r="4032" spans="1:25">
      <c r="A4032" s="1" t="s">
        <v>5</v>
      </c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</row>
    <row r="4033" spans="1:25">
      <c r="A4033" s="2" t="s">
        <v>15</v>
      </c>
      <c r="B4033" s="8" t="s">
        <v>17</v>
      </c>
      <c r="C4033" s="14" t="s">
        <v>16</v>
      </c>
      <c r="D4033" s="2" t="s">
        <v>12</v>
      </c>
      <c r="E4033" s="2" t="s">
        <v>15</v>
      </c>
      <c r="F4033" s="8" t="s">
        <v>17</v>
      </c>
      <c r="G4033" s="14" t="s">
        <v>16</v>
      </c>
      <c r="H4033" s="2" t="s">
        <v>12</v>
      </c>
      <c r="I4033" s="2" t="s">
        <v>15</v>
      </c>
      <c r="J4033" s="8" t="s">
        <v>17</v>
      </c>
      <c r="K4033" s="14" t="s">
        <v>16</v>
      </c>
      <c r="L4033" s="2" t="s">
        <v>12</v>
      </c>
      <c r="M4033" s="2" t="s">
        <v>15</v>
      </c>
      <c r="N4033" s="8" t="s">
        <v>17</v>
      </c>
      <c r="O4033" s="14" t="s">
        <v>16</v>
      </c>
      <c r="P4033" s="2" t="s">
        <v>12</v>
      </c>
      <c r="Q4033" s="2" t="s">
        <v>15</v>
      </c>
      <c r="R4033" s="8" t="s">
        <v>17</v>
      </c>
      <c r="S4033" s="14" t="s">
        <v>16</v>
      </c>
      <c r="T4033" s="2" t="s">
        <v>12</v>
      </c>
      <c r="V4033" s="2" t="s">
        <v>9</v>
      </c>
      <c r="W4033" s="8" t="s">
        <v>17</v>
      </c>
      <c r="X4033" s="14" t="s">
        <v>16</v>
      </c>
      <c r="Y4033" s="2" t="s">
        <v>12</v>
      </c>
    </row>
    <row r="4034" spans="1:25" ht="13.5" customHeight="1">
      <c r="A4034" s="3" t="s">
        <v>19</v>
      </c>
      <c r="B4034" s="9">
        <v>0</v>
      </c>
      <c r="C4034" s="15">
        <v>0</v>
      </c>
      <c r="D4034" s="20">
        <v>0</v>
      </c>
      <c r="E4034" s="3" t="s">
        <v>2</v>
      </c>
      <c r="F4034" s="9">
        <v>0</v>
      </c>
      <c r="G4034" s="15">
        <v>0</v>
      </c>
      <c r="H4034" s="20">
        <v>0</v>
      </c>
      <c r="I4034" s="3" t="s">
        <v>20</v>
      </c>
      <c r="J4034" s="9">
        <v>0</v>
      </c>
      <c r="K4034" s="15">
        <v>0</v>
      </c>
      <c r="L4034" s="20">
        <v>0</v>
      </c>
      <c r="M4034" s="3" t="s">
        <v>21</v>
      </c>
      <c r="N4034" s="9">
        <v>1</v>
      </c>
      <c r="O4034" s="15">
        <v>0</v>
      </c>
      <c r="P4034" s="20">
        <v>1</v>
      </c>
      <c r="Q4034" s="3" t="s">
        <v>23</v>
      </c>
      <c r="R4034" s="9">
        <v>0</v>
      </c>
      <c r="S4034" s="15">
        <v>0</v>
      </c>
      <c r="T4034" s="20">
        <v>0</v>
      </c>
      <c r="V4034" s="3" t="s">
        <v>25</v>
      </c>
      <c r="W4034" s="9">
        <v>0</v>
      </c>
      <c r="X4034" s="15">
        <v>0</v>
      </c>
      <c r="Y4034" s="20">
        <v>0</v>
      </c>
    </row>
    <row r="4035" spans="1:25" ht="13.5" customHeight="1">
      <c r="A4035" s="4"/>
      <c r="B4035" s="10"/>
      <c r="C4035" s="16"/>
      <c r="D4035" s="21"/>
      <c r="E4035" s="4"/>
      <c r="F4035" s="10"/>
      <c r="G4035" s="16"/>
      <c r="H4035" s="21"/>
      <c r="I4035" s="4"/>
      <c r="J4035" s="10"/>
      <c r="K4035" s="16"/>
      <c r="L4035" s="21"/>
      <c r="M4035" s="4"/>
      <c r="N4035" s="10"/>
      <c r="O4035" s="16"/>
      <c r="P4035" s="21"/>
      <c r="Q4035" s="4"/>
      <c r="R4035" s="10"/>
      <c r="S4035" s="16"/>
      <c r="T4035" s="21"/>
      <c r="V4035" s="4"/>
      <c r="W4035" s="10"/>
      <c r="X4035" s="16"/>
      <c r="Y4035" s="21"/>
    </row>
    <row r="4036" spans="1:25" ht="13.5" customHeight="1">
      <c r="A4036" s="5"/>
      <c r="B4036" s="11"/>
      <c r="C4036" s="17"/>
      <c r="D4036" s="22"/>
      <c r="E4036" s="5"/>
      <c r="F4036" s="11"/>
      <c r="G4036" s="17"/>
      <c r="H4036" s="22"/>
      <c r="I4036" s="5"/>
      <c r="J4036" s="11"/>
      <c r="K4036" s="17"/>
      <c r="L4036" s="22"/>
      <c r="M4036" s="5"/>
      <c r="N4036" s="11"/>
      <c r="O4036" s="17"/>
      <c r="P4036" s="22"/>
      <c r="Q4036" s="5"/>
      <c r="R4036" s="11"/>
      <c r="S4036" s="17"/>
      <c r="T4036" s="22"/>
      <c r="V4036" s="5"/>
      <c r="W4036" s="11"/>
      <c r="X4036" s="17"/>
      <c r="Y4036" s="22"/>
    </row>
    <row r="4037" spans="1:25" ht="13.5" customHeight="1">
      <c r="A4037" s="6" t="s">
        <v>26</v>
      </c>
      <c r="B4037" s="12">
        <v>0</v>
      </c>
      <c r="C4037" s="18">
        <v>0</v>
      </c>
      <c r="D4037" s="23">
        <v>0</v>
      </c>
      <c r="E4037" s="6" t="s">
        <v>18</v>
      </c>
      <c r="F4037" s="12">
        <v>0</v>
      </c>
      <c r="G4037" s="18">
        <v>1</v>
      </c>
      <c r="H4037" s="23">
        <v>1</v>
      </c>
      <c r="I4037" s="6" t="s">
        <v>28</v>
      </c>
      <c r="J4037" s="12">
        <v>0</v>
      </c>
      <c r="K4037" s="18">
        <v>0</v>
      </c>
      <c r="L4037" s="23">
        <v>0</v>
      </c>
      <c r="M4037" s="6" t="s">
        <v>4</v>
      </c>
      <c r="N4037" s="12">
        <v>0</v>
      </c>
      <c r="O4037" s="18">
        <v>3</v>
      </c>
      <c r="P4037" s="23">
        <v>3</v>
      </c>
      <c r="Q4037" s="6" t="s">
        <v>33</v>
      </c>
      <c r="R4037" s="12">
        <v>0</v>
      </c>
      <c r="S4037" s="18">
        <v>0</v>
      </c>
      <c r="T4037" s="23">
        <v>0</v>
      </c>
      <c r="V4037" s="6" t="s">
        <v>37</v>
      </c>
      <c r="W4037" s="12">
        <v>1</v>
      </c>
      <c r="X4037" s="18">
        <v>3</v>
      </c>
      <c r="Y4037" s="23">
        <v>4</v>
      </c>
    </row>
    <row r="4038" spans="1:25" ht="13.5" customHeight="1">
      <c r="A4038" s="4"/>
      <c r="B4038" s="10"/>
      <c r="C4038" s="16"/>
      <c r="D4038" s="21"/>
      <c r="E4038" s="4"/>
      <c r="F4038" s="10"/>
      <c r="G4038" s="16"/>
      <c r="H4038" s="21"/>
      <c r="I4038" s="4"/>
      <c r="J4038" s="10"/>
      <c r="K4038" s="16"/>
      <c r="L4038" s="21"/>
      <c r="M4038" s="4"/>
      <c r="N4038" s="10"/>
      <c r="O4038" s="16"/>
      <c r="P4038" s="21"/>
      <c r="Q4038" s="4"/>
      <c r="R4038" s="10"/>
      <c r="S4038" s="16"/>
      <c r="T4038" s="21"/>
      <c r="V4038" s="4"/>
      <c r="W4038" s="10"/>
      <c r="X4038" s="16"/>
      <c r="Y4038" s="21"/>
    </row>
    <row r="4039" spans="1:25" ht="13.5" customHeight="1">
      <c r="A4039" s="5"/>
      <c r="B4039" s="11"/>
      <c r="C4039" s="17"/>
      <c r="D4039" s="22"/>
      <c r="E4039" s="5"/>
      <c r="F4039" s="11"/>
      <c r="G4039" s="17"/>
      <c r="H4039" s="22"/>
      <c r="I4039" s="5"/>
      <c r="J4039" s="11"/>
      <c r="K4039" s="17"/>
      <c r="L4039" s="22"/>
      <c r="M4039" s="5"/>
      <c r="N4039" s="11"/>
      <c r="O4039" s="17"/>
      <c r="P4039" s="22"/>
      <c r="Q4039" s="5"/>
      <c r="R4039" s="11"/>
      <c r="S4039" s="17"/>
      <c r="T4039" s="22"/>
      <c r="V4039" s="5"/>
      <c r="W4039" s="11"/>
      <c r="X4039" s="17"/>
      <c r="Y4039" s="22"/>
    </row>
    <row r="4040" spans="1:25" ht="13.5" customHeight="1">
      <c r="A4040" s="6" t="s">
        <v>39</v>
      </c>
      <c r="B4040" s="12">
        <v>0</v>
      </c>
      <c r="C4040" s="18">
        <v>0</v>
      </c>
      <c r="D4040" s="23">
        <v>0</v>
      </c>
      <c r="E4040" s="6" t="s">
        <v>43</v>
      </c>
      <c r="F4040" s="12">
        <v>1</v>
      </c>
      <c r="G4040" s="18">
        <v>0</v>
      </c>
      <c r="H4040" s="23">
        <v>1</v>
      </c>
      <c r="I4040" s="6" t="s">
        <v>45</v>
      </c>
      <c r="J4040" s="12">
        <v>1</v>
      </c>
      <c r="K4040" s="18">
        <v>0</v>
      </c>
      <c r="L4040" s="23">
        <v>1</v>
      </c>
      <c r="M4040" s="6" t="s">
        <v>47</v>
      </c>
      <c r="N4040" s="12">
        <v>1</v>
      </c>
      <c r="O4040" s="18">
        <v>1</v>
      </c>
      <c r="P4040" s="23">
        <v>2</v>
      </c>
      <c r="Q4040" s="6" t="s">
        <v>8</v>
      </c>
      <c r="R4040" s="12">
        <v>0</v>
      </c>
      <c r="S4040" s="18">
        <v>0</v>
      </c>
      <c r="T4040" s="23">
        <v>0</v>
      </c>
      <c r="V4040" s="6" t="s">
        <v>48</v>
      </c>
      <c r="W4040" s="12">
        <v>1</v>
      </c>
      <c r="X4040" s="18">
        <v>2</v>
      </c>
      <c r="Y4040" s="23">
        <v>3</v>
      </c>
    </row>
    <row r="4041" spans="1:25" ht="13.5" customHeight="1">
      <c r="A4041" s="4"/>
      <c r="B4041" s="10"/>
      <c r="C4041" s="16"/>
      <c r="D4041" s="21"/>
      <c r="E4041" s="4"/>
      <c r="F4041" s="10"/>
      <c r="G4041" s="16"/>
      <c r="H4041" s="21"/>
      <c r="I4041" s="4"/>
      <c r="J4041" s="10"/>
      <c r="K4041" s="16"/>
      <c r="L4041" s="21"/>
      <c r="M4041" s="4"/>
      <c r="N4041" s="10"/>
      <c r="O4041" s="16"/>
      <c r="P4041" s="21"/>
      <c r="Q4041" s="4"/>
      <c r="R4041" s="10"/>
      <c r="S4041" s="16"/>
      <c r="T4041" s="21"/>
      <c r="V4041" s="4"/>
      <c r="W4041" s="10"/>
      <c r="X4041" s="16"/>
      <c r="Y4041" s="21"/>
    </row>
    <row r="4042" spans="1:25" ht="13.5" customHeight="1">
      <c r="A4042" s="5"/>
      <c r="B4042" s="11"/>
      <c r="C4042" s="17"/>
      <c r="D4042" s="22"/>
      <c r="E4042" s="5"/>
      <c r="F4042" s="11"/>
      <c r="G4042" s="17"/>
      <c r="H4042" s="22"/>
      <c r="I4042" s="5"/>
      <c r="J4042" s="11"/>
      <c r="K4042" s="17"/>
      <c r="L4042" s="22"/>
      <c r="M4042" s="5"/>
      <c r="N4042" s="11"/>
      <c r="O4042" s="17"/>
      <c r="P4042" s="22"/>
      <c r="Q4042" s="5"/>
      <c r="R4042" s="11"/>
      <c r="S4042" s="17"/>
      <c r="T4042" s="22"/>
      <c r="V4042" s="5"/>
      <c r="W4042" s="11"/>
      <c r="X4042" s="17"/>
      <c r="Y4042" s="22"/>
    </row>
    <row r="4043" spans="1:25" ht="13.5" customHeight="1">
      <c r="A4043" s="6" t="s">
        <v>50</v>
      </c>
      <c r="B4043" s="12">
        <v>0</v>
      </c>
      <c r="C4043" s="18">
        <v>0</v>
      </c>
      <c r="D4043" s="23">
        <v>0</v>
      </c>
      <c r="E4043" s="6" t="s">
        <v>52</v>
      </c>
      <c r="F4043" s="12">
        <v>0</v>
      </c>
      <c r="G4043" s="18">
        <v>0</v>
      </c>
      <c r="H4043" s="23">
        <v>0</v>
      </c>
      <c r="I4043" s="6" t="s">
        <v>42</v>
      </c>
      <c r="J4043" s="12">
        <v>0</v>
      </c>
      <c r="K4043" s="18">
        <v>0</v>
      </c>
      <c r="L4043" s="23">
        <v>0</v>
      </c>
      <c r="M4043" s="6" t="s">
        <v>54</v>
      </c>
      <c r="N4043" s="12">
        <v>1</v>
      </c>
      <c r="O4043" s="18">
        <v>0</v>
      </c>
      <c r="P4043" s="23">
        <v>1</v>
      </c>
      <c r="Q4043" s="6" t="s">
        <v>55</v>
      </c>
      <c r="R4043" s="12">
        <v>0</v>
      </c>
      <c r="S4043" s="18">
        <v>0</v>
      </c>
      <c r="T4043" s="23">
        <v>0</v>
      </c>
      <c r="V4043" s="6" t="s">
        <v>32</v>
      </c>
      <c r="W4043" s="12">
        <v>1</v>
      </c>
      <c r="X4043" s="18">
        <v>3</v>
      </c>
      <c r="Y4043" s="23">
        <v>4</v>
      </c>
    </row>
    <row r="4044" spans="1:25" ht="13.5" customHeight="1">
      <c r="A4044" s="4"/>
      <c r="B4044" s="10"/>
      <c r="C4044" s="16"/>
      <c r="D4044" s="21"/>
      <c r="E4044" s="4"/>
      <c r="F4044" s="10"/>
      <c r="G4044" s="16"/>
      <c r="H4044" s="21"/>
      <c r="I4044" s="4"/>
      <c r="J4044" s="10"/>
      <c r="K4044" s="16"/>
      <c r="L4044" s="21"/>
      <c r="M4044" s="4"/>
      <c r="N4044" s="10"/>
      <c r="O4044" s="16"/>
      <c r="P4044" s="21"/>
      <c r="Q4044" s="4"/>
      <c r="R4044" s="10"/>
      <c r="S4044" s="16"/>
      <c r="T4044" s="21"/>
      <c r="V4044" s="4"/>
      <c r="W4044" s="10"/>
      <c r="X4044" s="16"/>
      <c r="Y4044" s="21"/>
    </row>
    <row r="4045" spans="1:25" ht="13.5" customHeight="1">
      <c r="A4045" s="5"/>
      <c r="B4045" s="11"/>
      <c r="C4045" s="17"/>
      <c r="D4045" s="22"/>
      <c r="E4045" s="5"/>
      <c r="F4045" s="11"/>
      <c r="G4045" s="17"/>
      <c r="H4045" s="22"/>
      <c r="I4045" s="5"/>
      <c r="J4045" s="11"/>
      <c r="K4045" s="17"/>
      <c r="L4045" s="22"/>
      <c r="M4045" s="5"/>
      <c r="N4045" s="11"/>
      <c r="O4045" s="17"/>
      <c r="P4045" s="22"/>
      <c r="Q4045" s="5"/>
      <c r="R4045" s="11"/>
      <c r="S4045" s="17"/>
      <c r="T4045" s="22"/>
      <c r="V4045" s="5"/>
      <c r="W4045" s="11"/>
      <c r="X4045" s="17"/>
      <c r="Y4045" s="22"/>
    </row>
    <row r="4046" spans="1:25" ht="13.5" customHeight="1">
      <c r="A4046" s="6" t="s">
        <v>56</v>
      </c>
      <c r="B4046" s="12">
        <v>0</v>
      </c>
      <c r="C4046" s="18">
        <v>0</v>
      </c>
      <c r="D4046" s="23">
        <v>0</v>
      </c>
      <c r="E4046" s="6" t="s">
        <v>58</v>
      </c>
      <c r="F4046" s="12">
        <v>0</v>
      </c>
      <c r="G4046" s="18">
        <v>0</v>
      </c>
      <c r="H4046" s="23">
        <v>0</v>
      </c>
      <c r="I4046" s="6" t="s">
        <v>61</v>
      </c>
      <c r="J4046" s="12">
        <v>0</v>
      </c>
      <c r="K4046" s="18">
        <v>0</v>
      </c>
      <c r="L4046" s="23">
        <v>0</v>
      </c>
      <c r="M4046" s="6" t="s">
        <v>3</v>
      </c>
      <c r="N4046" s="12">
        <v>1</v>
      </c>
      <c r="O4046" s="18">
        <v>0</v>
      </c>
      <c r="P4046" s="23">
        <v>1</v>
      </c>
      <c r="Q4046" s="6" t="s">
        <v>63</v>
      </c>
      <c r="R4046" s="12">
        <v>0</v>
      </c>
      <c r="S4046" s="18">
        <v>0</v>
      </c>
      <c r="T4046" s="23">
        <v>0</v>
      </c>
      <c r="V4046" s="6" t="s">
        <v>64</v>
      </c>
      <c r="W4046" s="12">
        <v>0</v>
      </c>
      <c r="X4046" s="18">
        <v>0</v>
      </c>
      <c r="Y4046" s="23">
        <v>0</v>
      </c>
    </row>
    <row r="4047" spans="1:25" ht="13.5" customHeight="1">
      <c r="A4047" s="4"/>
      <c r="B4047" s="10"/>
      <c r="C4047" s="16"/>
      <c r="D4047" s="21"/>
      <c r="E4047" s="4"/>
      <c r="F4047" s="10"/>
      <c r="G4047" s="16"/>
      <c r="H4047" s="21"/>
      <c r="I4047" s="4"/>
      <c r="J4047" s="10"/>
      <c r="K4047" s="16"/>
      <c r="L4047" s="21"/>
      <c r="M4047" s="4"/>
      <c r="N4047" s="10"/>
      <c r="O4047" s="16"/>
      <c r="P4047" s="21"/>
      <c r="Q4047" s="4"/>
      <c r="R4047" s="10"/>
      <c r="S4047" s="16"/>
      <c r="T4047" s="21"/>
      <c r="V4047" s="4"/>
      <c r="W4047" s="10"/>
      <c r="X4047" s="16"/>
      <c r="Y4047" s="21"/>
    </row>
    <row r="4048" spans="1:25" ht="13.5" customHeight="1">
      <c r="A4048" s="5"/>
      <c r="B4048" s="11"/>
      <c r="C4048" s="17"/>
      <c r="D4048" s="22"/>
      <c r="E4048" s="5"/>
      <c r="F4048" s="11"/>
      <c r="G4048" s="17"/>
      <c r="H4048" s="22"/>
      <c r="I4048" s="5"/>
      <c r="J4048" s="11"/>
      <c r="K4048" s="17"/>
      <c r="L4048" s="22"/>
      <c r="M4048" s="5"/>
      <c r="N4048" s="11"/>
      <c r="O4048" s="17"/>
      <c r="P4048" s="22"/>
      <c r="Q4048" s="5"/>
      <c r="R4048" s="11"/>
      <c r="S4048" s="17"/>
      <c r="T4048" s="22"/>
      <c r="V4048" s="5"/>
      <c r="W4048" s="11"/>
      <c r="X4048" s="17"/>
      <c r="Y4048" s="22"/>
    </row>
    <row r="4049" spans="1:25" ht="13.5" customHeight="1">
      <c r="A4049" s="6" t="s">
        <v>66</v>
      </c>
      <c r="B4049" s="12">
        <v>0</v>
      </c>
      <c r="C4049" s="18">
        <v>1</v>
      </c>
      <c r="D4049" s="23">
        <v>1</v>
      </c>
      <c r="E4049" s="6" t="s">
        <v>67</v>
      </c>
      <c r="F4049" s="12">
        <v>0</v>
      </c>
      <c r="G4049" s="18">
        <v>0</v>
      </c>
      <c r="H4049" s="23">
        <v>0</v>
      </c>
      <c r="I4049" s="6" t="s">
        <v>41</v>
      </c>
      <c r="J4049" s="12">
        <v>0</v>
      </c>
      <c r="K4049" s="18">
        <v>0</v>
      </c>
      <c r="L4049" s="23">
        <v>0</v>
      </c>
      <c r="M4049" s="6" t="s">
        <v>70</v>
      </c>
      <c r="N4049" s="12">
        <v>1</v>
      </c>
      <c r="O4049" s="18">
        <v>0</v>
      </c>
      <c r="P4049" s="23">
        <v>1</v>
      </c>
      <c r="Q4049" s="6" t="s">
        <v>71</v>
      </c>
      <c r="R4049" s="12">
        <v>0</v>
      </c>
      <c r="S4049" s="18">
        <v>0</v>
      </c>
      <c r="T4049" s="23">
        <v>0</v>
      </c>
      <c r="V4049" s="6" t="s">
        <v>72</v>
      </c>
      <c r="W4049" s="12">
        <v>1</v>
      </c>
      <c r="X4049" s="18">
        <v>1</v>
      </c>
      <c r="Y4049" s="23">
        <v>2</v>
      </c>
    </row>
    <row r="4050" spans="1:25" ht="13.5" customHeight="1">
      <c r="A4050" s="4"/>
      <c r="B4050" s="10"/>
      <c r="C4050" s="16"/>
      <c r="D4050" s="21"/>
      <c r="E4050" s="4"/>
      <c r="F4050" s="10"/>
      <c r="G4050" s="16"/>
      <c r="H4050" s="21"/>
      <c r="I4050" s="4"/>
      <c r="J4050" s="10"/>
      <c r="K4050" s="16"/>
      <c r="L4050" s="21"/>
      <c r="M4050" s="4"/>
      <c r="N4050" s="10"/>
      <c r="O4050" s="16"/>
      <c r="P4050" s="21"/>
      <c r="Q4050" s="4"/>
      <c r="R4050" s="10"/>
      <c r="S4050" s="16"/>
      <c r="T4050" s="21"/>
      <c r="V4050" s="4"/>
      <c r="W4050" s="10"/>
      <c r="X4050" s="16"/>
      <c r="Y4050" s="21"/>
    </row>
    <row r="4051" spans="1:25" ht="13.5" customHeight="1">
      <c r="A4051" s="5"/>
      <c r="B4051" s="11"/>
      <c r="C4051" s="17"/>
      <c r="D4051" s="22"/>
      <c r="E4051" s="5"/>
      <c r="F4051" s="11"/>
      <c r="G4051" s="17"/>
      <c r="H4051" s="22"/>
      <c r="I4051" s="5"/>
      <c r="J4051" s="11"/>
      <c r="K4051" s="17"/>
      <c r="L4051" s="22"/>
      <c r="M4051" s="5"/>
      <c r="N4051" s="11"/>
      <c r="O4051" s="17"/>
      <c r="P4051" s="22"/>
      <c r="Q4051" s="5"/>
      <c r="R4051" s="11"/>
      <c r="S4051" s="17"/>
      <c r="T4051" s="22"/>
      <c r="V4051" s="5"/>
      <c r="W4051" s="11"/>
      <c r="X4051" s="17"/>
      <c r="Y4051" s="22"/>
    </row>
    <row r="4052" spans="1:25" ht="13.5" customHeight="1">
      <c r="A4052" s="6" t="s">
        <v>73</v>
      </c>
      <c r="B4052" s="12">
        <v>1</v>
      </c>
      <c r="C4052" s="18">
        <v>1</v>
      </c>
      <c r="D4052" s="23">
        <v>2</v>
      </c>
      <c r="E4052" s="6" t="s">
        <v>13</v>
      </c>
      <c r="F4052" s="12">
        <v>0</v>
      </c>
      <c r="G4052" s="18">
        <v>0</v>
      </c>
      <c r="H4052" s="23">
        <v>0</v>
      </c>
      <c r="I4052" s="6" t="s">
        <v>49</v>
      </c>
      <c r="J4052" s="12">
        <v>3</v>
      </c>
      <c r="K4052" s="18">
        <v>0</v>
      </c>
      <c r="L4052" s="23">
        <v>3</v>
      </c>
      <c r="M4052" s="6" t="s">
        <v>60</v>
      </c>
      <c r="N4052" s="12">
        <v>1</v>
      </c>
      <c r="O4052" s="18">
        <v>0</v>
      </c>
      <c r="P4052" s="23">
        <v>1</v>
      </c>
      <c r="Q4052" s="6" t="s">
        <v>57</v>
      </c>
      <c r="R4052" s="12">
        <v>0</v>
      </c>
      <c r="S4052" s="18">
        <v>0</v>
      </c>
      <c r="T4052" s="23">
        <v>0</v>
      </c>
      <c r="V4052" s="6" t="s">
        <v>10</v>
      </c>
      <c r="W4052" s="12">
        <v>0</v>
      </c>
      <c r="X4052" s="18">
        <v>0</v>
      </c>
      <c r="Y4052" s="23">
        <v>0</v>
      </c>
    </row>
    <row r="4053" spans="1:25" ht="13.5" customHeight="1">
      <c r="A4053" s="4"/>
      <c r="B4053" s="10"/>
      <c r="C4053" s="16"/>
      <c r="D4053" s="21"/>
      <c r="E4053" s="4"/>
      <c r="F4053" s="10"/>
      <c r="G4053" s="16"/>
      <c r="H4053" s="21"/>
      <c r="I4053" s="4"/>
      <c r="J4053" s="10"/>
      <c r="K4053" s="16"/>
      <c r="L4053" s="21"/>
      <c r="M4053" s="4"/>
      <c r="N4053" s="10"/>
      <c r="O4053" s="16"/>
      <c r="P4053" s="21"/>
      <c r="Q4053" s="4"/>
      <c r="R4053" s="10"/>
      <c r="S4053" s="16"/>
      <c r="T4053" s="21"/>
      <c r="V4053" s="4"/>
      <c r="W4053" s="10"/>
      <c r="X4053" s="16"/>
      <c r="Y4053" s="21"/>
    </row>
    <row r="4054" spans="1:25" ht="13.5" customHeight="1">
      <c r="A4054" s="5"/>
      <c r="B4054" s="11"/>
      <c r="C4054" s="17"/>
      <c r="D4054" s="22"/>
      <c r="E4054" s="5"/>
      <c r="F4054" s="11"/>
      <c r="G4054" s="17"/>
      <c r="H4054" s="22"/>
      <c r="I4054" s="5"/>
      <c r="J4054" s="11"/>
      <c r="K4054" s="17"/>
      <c r="L4054" s="22"/>
      <c r="M4054" s="5"/>
      <c r="N4054" s="11"/>
      <c r="O4054" s="17"/>
      <c r="P4054" s="22"/>
      <c r="Q4054" s="5"/>
      <c r="R4054" s="11"/>
      <c r="S4054" s="17"/>
      <c r="T4054" s="22"/>
      <c r="V4054" s="5"/>
      <c r="W4054" s="11"/>
      <c r="X4054" s="17"/>
      <c r="Y4054" s="22"/>
    </row>
    <row r="4055" spans="1:25" ht="13.5" customHeight="1">
      <c r="A4055" s="6" t="s">
        <v>62</v>
      </c>
      <c r="B4055" s="12">
        <v>0</v>
      </c>
      <c r="C4055" s="18">
        <v>0</v>
      </c>
      <c r="D4055" s="23">
        <v>0</v>
      </c>
      <c r="E4055" s="6" t="s">
        <v>30</v>
      </c>
      <c r="F4055" s="12">
        <v>0</v>
      </c>
      <c r="G4055" s="18">
        <v>0</v>
      </c>
      <c r="H4055" s="23">
        <v>0</v>
      </c>
      <c r="I4055" s="6" t="s">
        <v>74</v>
      </c>
      <c r="J4055" s="12">
        <v>0</v>
      </c>
      <c r="K4055" s="18">
        <v>1</v>
      </c>
      <c r="L4055" s="23">
        <v>1</v>
      </c>
      <c r="M4055" s="6" t="s">
        <v>68</v>
      </c>
      <c r="N4055" s="12">
        <v>0</v>
      </c>
      <c r="O4055" s="18">
        <v>1</v>
      </c>
      <c r="P4055" s="23">
        <v>1</v>
      </c>
      <c r="Q4055" s="6" t="s">
        <v>35</v>
      </c>
      <c r="R4055" s="12">
        <v>0</v>
      </c>
      <c r="S4055" s="18">
        <v>0</v>
      </c>
      <c r="T4055" s="23">
        <v>0</v>
      </c>
      <c r="V4055" s="6" t="s">
        <v>75</v>
      </c>
      <c r="W4055" s="12">
        <v>2</v>
      </c>
      <c r="X4055" s="18">
        <v>1</v>
      </c>
      <c r="Y4055" s="23">
        <v>3</v>
      </c>
    </row>
    <row r="4056" spans="1:25" ht="13.5" customHeight="1">
      <c r="A4056" s="4"/>
      <c r="B4056" s="10"/>
      <c r="C4056" s="16"/>
      <c r="D4056" s="21"/>
      <c r="E4056" s="4"/>
      <c r="F4056" s="10"/>
      <c r="G4056" s="16"/>
      <c r="H4056" s="21"/>
      <c r="I4056" s="4"/>
      <c r="J4056" s="10"/>
      <c r="K4056" s="16"/>
      <c r="L4056" s="21"/>
      <c r="M4056" s="4"/>
      <c r="N4056" s="10"/>
      <c r="O4056" s="16"/>
      <c r="P4056" s="21"/>
      <c r="Q4056" s="4"/>
      <c r="R4056" s="10"/>
      <c r="S4056" s="16"/>
      <c r="T4056" s="21"/>
      <c r="V4056" s="4"/>
      <c r="W4056" s="10"/>
      <c r="X4056" s="16"/>
      <c r="Y4056" s="21"/>
    </row>
    <row r="4057" spans="1:25" ht="13.5" customHeight="1">
      <c r="A4057" s="5"/>
      <c r="B4057" s="11"/>
      <c r="C4057" s="17"/>
      <c r="D4057" s="22"/>
      <c r="E4057" s="5"/>
      <c r="F4057" s="11"/>
      <c r="G4057" s="17"/>
      <c r="H4057" s="22"/>
      <c r="I4057" s="5"/>
      <c r="J4057" s="11"/>
      <c r="K4057" s="17"/>
      <c r="L4057" s="22"/>
      <c r="M4057" s="5"/>
      <c r="N4057" s="11"/>
      <c r="O4057" s="17"/>
      <c r="P4057" s="22"/>
      <c r="Q4057" s="5"/>
      <c r="R4057" s="11"/>
      <c r="S4057" s="17"/>
      <c r="T4057" s="22"/>
      <c r="V4057" s="5"/>
      <c r="W4057" s="11"/>
      <c r="X4057" s="17"/>
      <c r="Y4057" s="22"/>
    </row>
    <row r="4058" spans="1:25" ht="13.5" customHeight="1">
      <c r="A4058" s="6" t="s">
        <v>53</v>
      </c>
      <c r="B4058" s="12">
        <v>0</v>
      </c>
      <c r="C4058" s="18">
        <v>1</v>
      </c>
      <c r="D4058" s="23">
        <v>1</v>
      </c>
      <c r="E4058" s="6" t="s">
        <v>24</v>
      </c>
      <c r="F4058" s="12">
        <v>0</v>
      </c>
      <c r="G4058" s="18">
        <v>0</v>
      </c>
      <c r="H4058" s="23">
        <v>0</v>
      </c>
      <c r="I4058" s="6" t="s">
        <v>77</v>
      </c>
      <c r="J4058" s="12">
        <v>1</v>
      </c>
      <c r="K4058" s="18">
        <v>1</v>
      </c>
      <c r="L4058" s="23">
        <v>2</v>
      </c>
      <c r="M4058" s="6" t="s">
        <v>44</v>
      </c>
      <c r="N4058" s="12">
        <v>0</v>
      </c>
      <c r="O4058" s="18">
        <v>0</v>
      </c>
      <c r="P4058" s="23">
        <v>0</v>
      </c>
      <c r="Q4058" s="6" t="s">
        <v>46</v>
      </c>
      <c r="R4058" s="12">
        <v>0</v>
      </c>
      <c r="S4058" s="18">
        <v>0</v>
      </c>
      <c r="T4058" s="23">
        <v>0</v>
      </c>
      <c r="V4058" s="6" t="s">
        <v>29</v>
      </c>
      <c r="W4058" s="12">
        <v>3</v>
      </c>
      <c r="X4058" s="18">
        <v>5</v>
      </c>
      <c r="Y4058" s="23">
        <v>8</v>
      </c>
    </row>
    <row r="4059" spans="1:25" ht="13.5" customHeight="1">
      <c r="A4059" s="4"/>
      <c r="B4059" s="10"/>
      <c r="C4059" s="16"/>
      <c r="D4059" s="21"/>
      <c r="E4059" s="4"/>
      <c r="F4059" s="10"/>
      <c r="G4059" s="16"/>
      <c r="H4059" s="21"/>
      <c r="I4059" s="4"/>
      <c r="J4059" s="10"/>
      <c r="K4059" s="16"/>
      <c r="L4059" s="21"/>
      <c r="M4059" s="4"/>
      <c r="N4059" s="10"/>
      <c r="O4059" s="16"/>
      <c r="P4059" s="21"/>
      <c r="Q4059" s="4"/>
      <c r="R4059" s="10"/>
      <c r="S4059" s="16"/>
      <c r="T4059" s="21"/>
      <c r="V4059" s="4"/>
      <c r="W4059" s="10"/>
      <c r="X4059" s="16"/>
      <c r="Y4059" s="21"/>
    </row>
    <row r="4060" spans="1:25" ht="13.5" customHeight="1">
      <c r="A4060" s="5"/>
      <c r="B4060" s="11"/>
      <c r="C4060" s="17"/>
      <c r="D4060" s="22"/>
      <c r="E4060" s="5"/>
      <c r="F4060" s="11"/>
      <c r="G4060" s="17"/>
      <c r="H4060" s="22"/>
      <c r="I4060" s="5"/>
      <c r="J4060" s="11"/>
      <c r="K4060" s="17"/>
      <c r="L4060" s="22"/>
      <c r="M4060" s="5"/>
      <c r="N4060" s="11"/>
      <c r="O4060" s="17"/>
      <c r="P4060" s="22"/>
      <c r="Q4060" s="5"/>
      <c r="R4060" s="11"/>
      <c r="S4060" s="17"/>
      <c r="T4060" s="22"/>
      <c r="V4060" s="5"/>
      <c r="W4060" s="11"/>
      <c r="X4060" s="17"/>
      <c r="Y4060" s="22"/>
    </row>
    <row r="4061" spans="1:25" ht="13.5" customHeight="1">
      <c r="A4061" s="6" t="s">
        <v>78</v>
      </c>
      <c r="B4061" s="12">
        <v>0</v>
      </c>
      <c r="C4061" s="18">
        <v>0</v>
      </c>
      <c r="D4061" s="23">
        <v>0</v>
      </c>
      <c r="E4061" s="6" t="s">
        <v>79</v>
      </c>
      <c r="F4061" s="12">
        <v>0</v>
      </c>
      <c r="G4061" s="18">
        <v>0</v>
      </c>
      <c r="H4061" s="23">
        <v>0</v>
      </c>
      <c r="I4061" s="6" t="s">
        <v>7</v>
      </c>
      <c r="J4061" s="12">
        <v>0</v>
      </c>
      <c r="K4061" s="18">
        <v>0</v>
      </c>
      <c r="L4061" s="23">
        <v>0</v>
      </c>
      <c r="M4061" s="6" t="s">
        <v>59</v>
      </c>
      <c r="N4061" s="12">
        <v>0</v>
      </c>
      <c r="O4061" s="18">
        <v>1</v>
      </c>
      <c r="P4061" s="23">
        <v>1</v>
      </c>
      <c r="Q4061" s="6" t="s">
        <v>80</v>
      </c>
      <c r="R4061" s="12">
        <v>0</v>
      </c>
      <c r="S4061" s="18">
        <v>0</v>
      </c>
      <c r="T4061" s="23">
        <v>0</v>
      </c>
      <c r="V4061" s="6" t="s">
        <v>82</v>
      </c>
      <c r="W4061" s="12">
        <v>5</v>
      </c>
      <c r="X4061" s="18">
        <v>1</v>
      </c>
      <c r="Y4061" s="23">
        <v>6</v>
      </c>
    </row>
    <row r="4062" spans="1:25" ht="13.5" customHeight="1">
      <c r="A4062" s="4"/>
      <c r="B4062" s="10"/>
      <c r="C4062" s="16"/>
      <c r="D4062" s="21"/>
      <c r="E4062" s="4"/>
      <c r="F4062" s="10"/>
      <c r="G4062" s="16"/>
      <c r="H4062" s="21"/>
      <c r="I4062" s="4"/>
      <c r="J4062" s="10"/>
      <c r="K4062" s="16"/>
      <c r="L4062" s="21"/>
      <c r="M4062" s="4"/>
      <c r="N4062" s="10"/>
      <c r="O4062" s="16"/>
      <c r="P4062" s="21"/>
      <c r="Q4062" s="4"/>
      <c r="R4062" s="10"/>
      <c r="S4062" s="16"/>
      <c r="T4062" s="21"/>
      <c r="V4062" s="4"/>
      <c r="W4062" s="10"/>
      <c r="X4062" s="16"/>
      <c r="Y4062" s="21"/>
    </row>
    <row r="4063" spans="1:25" ht="13.5" customHeight="1">
      <c r="A4063" s="5"/>
      <c r="B4063" s="11"/>
      <c r="C4063" s="17"/>
      <c r="D4063" s="22"/>
      <c r="E4063" s="5"/>
      <c r="F4063" s="11"/>
      <c r="G4063" s="17"/>
      <c r="H4063" s="22"/>
      <c r="I4063" s="5"/>
      <c r="J4063" s="11"/>
      <c r="K4063" s="17"/>
      <c r="L4063" s="22"/>
      <c r="M4063" s="5"/>
      <c r="N4063" s="11"/>
      <c r="O4063" s="17"/>
      <c r="P4063" s="22"/>
      <c r="Q4063" s="5"/>
      <c r="R4063" s="11"/>
      <c r="S4063" s="17"/>
      <c r="T4063" s="22"/>
      <c r="V4063" s="5"/>
      <c r="W4063" s="11"/>
      <c r="X4063" s="17"/>
      <c r="Y4063" s="22"/>
    </row>
    <row r="4064" spans="1:25" ht="13.5" customHeight="1">
      <c r="A4064" s="6" t="s">
        <v>83</v>
      </c>
      <c r="B4064" s="12">
        <v>0</v>
      </c>
      <c r="C4064" s="18">
        <v>1</v>
      </c>
      <c r="D4064" s="23">
        <v>1</v>
      </c>
      <c r="E4064" s="6" t="s">
        <v>85</v>
      </c>
      <c r="F4064" s="12">
        <v>0</v>
      </c>
      <c r="G4064" s="18">
        <v>0</v>
      </c>
      <c r="H4064" s="23">
        <v>0</v>
      </c>
      <c r="I4064" s="6" t="s">
        <v>86</v>
      </c>
      <c r="J4064" s="12">
        <v>0</v>
      </c>
      <c r="K4064" s="18">
        <v>1</v>
      </c>
      <c r="L4064" s="23">
        <v>1</v>
      </c>
      <c r="M4064" s="6" t="s">
        <v>69</v>
      </c>
      <c r="N4064" s="12">
        <v>0</v>
      </c>
      <c r="O4064" s="18">
        <v>1</v>
      </c>
      <c r="P4064" s="23">
        <v>1</v>
      </c>
      <c r="Q4064" s="6" t="s">
        <v>87</v>
      </c>
      <c r="R4064" s="12">
        <v>0</v>
      </c>
      <c r="S4064" s="18">
        <v>0</v>
      </c>
      <c r="T4064" s="23">
        <v>0</v>
      </c>
      <c r="V4064" s="6" t="s">
        <v>51</v>
      </c>
      <c r="W4064" s="12">
        <v>1</v>
      </c>
      <c r="X4064" s="18">
        <v>0</v>
      </c>
      <c r="Y4064" s="23">
        <v>1</v>
      </c>
    </row>
    <row r="4065" spans="1:25" ht="13.5" customHeight="1">
      <c r="A4065" s="4"/>
      <c r="B4065" s="10"/>
      <c r="C4065" s="16"/>
      <c r="D4065" s="21"/>
      <c r="E4065" s="4"/>
      <c r="F4065" s="10"/>
      <c r="G4065" s="16"/>
      <c r="H4065" s="21"/>
      <c r="I4065" s="4"/>
      <c r="J4065" s="10"/>
      <c r="K4065" s="16"/>
      <c r="L4065" s="21"/>
      <c r="M4065" s="4"/>
      <c r="N4065" s="10"/>
      <c r="O4065" s="16"/>
      <c r="P4065" s="21"/>
      <c r="Q4065" s="4"/>
      <c r="R4065" s="10"/>
      <c r="S4065" s="16"/>
      <c r="T4065" s="21"/>
      <c r="V4065" s="4"/>
      <c r="W4065" s="10"/>
      <c r="X4065" s="16"/>
      <c r="Y4065" s="21"/>
    </row>
    <row r="4066" spans="1:25" ht="13.5" customHeight="1">
      <c r="A4066" s="5"/>
      <c r="B4066" s="11"/>
      <c r="C4066" s="17"/>
      <c r="D4066" s="22"/>
      <c r="E4066" s="5"/>
      <c r="F4066" s="11"/>
      <c r="G4066" s="17"/>
      <c r="H4066" s="22"/>
      <c r="I4066" s="5"/>
      <c r="J4066" s="11"/>
      <c r="K4066" s="17"/>
      <c r="L4066" s="22"/>
      <c r="M4066" s="5"/>
      <c r="N4066" s="11"/>
      <c r="O4066" s="17"/>
      <c r="P4066" s="22"/>
      <c r="Q4066" s="5"/>
      <c r="R4066" s="11"/>
      <c r="S4066" s="17"/>
      <c r="T4066" s="22"/>
      <c r="V4066" s="5"/>
      <c r="W4066" s="11"/>
      <c r="X4066" s="17"/>
      <c r="Y4066" s="22"/>
    </row>
    <row r="4067" spans="1:25" ht="13.5" customHeight="1">
      <c r="A4067" s="6" t="s">
        <v>89</v>
      </c>
      <c r="B4067" s="12">
        <v>1</v>
      </c>
      <c r="C4067" s="18">
        <v>0</v>
      </c>
      <c r="D4067" s="23">
        <v>1</v>
      </c>
      <c r="E4067" s="6" t="s">
        <v>91</v>
      </c>
      <c r="F4067" s="12">
        <v>1</v>
      </c>
      <c r="G4067" s="18">
        <v>0</v>
      </c>
      <c r="H4067" s="23">
        <v>1</v>
      </c>
      <c r="I4067" s="6" t="s">
        <v>92</v>
      </c>
      <c r="J4067" s="12">
        <v>0</v>
      </c>
      <c r="K4067" s="18">
        <v>1</v>
      </c>
      <c r="L4067" s="23">
        <v>1</v>
      </c>
      <c r="M4067" s="6" t="s">
        <v>94</v>
      </c>
      <c r="N4067" s="12">
        <v>0</v>
      </c>
      <c r="O4067" s="18">
        <v>3</v>
      </c>
      <c r="P4067" s="23">
        <v>3</v>
      </c>
      <c r="Q4067" s="6" t="s">
        <v>95</v>
      </c>
      <c r="R4067" s="12">
        <v>0</v>
      </c>
      <c r="S4067" s="18">
        <v>0</v>
      </c>
      <c r="T4067" s="23">
        <v>0</v>
      </c>
      <c r="V4067" s="6" t="s">
        <v>96</v>
      </c>
      <c r="W4067" s="12">
        <v>4</v>
      </c>
      <c r="X4067" s="18">
        <v>2</v>
      </c>
      <c r="Y4067" s="23">
        <v>6</v>
      </c>
    </row>
    <row r="4068" spans="1:25" ht="13.5" customHeight="1">
      <c r="A4068" s="4"/>
      <c r="B4068" s="10"/>
      <c r="C4068" s="16"/>
      <c r="D4068" s="21"/>
      <c r="E4068" s="4"/>
      <c r="F4068" s="10"/>
      <c r="G4068" s="16"/>
      <c r="H4068" s="21"/>
      <c r="I4068" s="4"/>
      <c r="J4068" s="10"/>
      <c r="K4068" s="16"/>
      <c r="L4068" s="21"/>
      <c r="M4068" s="4"/>
      <c r="N4068" s="10"/>
      <c r="O4068" s="16"/>
      <c r="P4068" s="21"/>
      <c r="Q4068" s="4"/>
      <c r="R4068" s="10"/>
      <c r="S4068" s="16"/>
      <c r="T4068" s="21"/>
      <c r="V4068" s="4"/>
      <c r="W4068" s="10"/>
      <c r="X4068" s="16"/>
      <c r="Y4068" s="21"/>
    </row>
    <row r="4069" spans="1:25" ht="13.5" customHeight="1">
      <c r="A4069" s="5"/>
      <c r="B4069" s="11"/>
      <c r="C4069" s="17"/>
      <c r="D4069" s="22"/>
      <c r="E4069" s="5"/>
      <c r="F4069" s="11"/>
      <c r="G4069" s="17"/>
      <c r="H4069" s="22"/>
      <c r="I4069" s="5"/>
      <c r="J4069" s="11"/>
      <c r="K4069" s="17"/>
      <c r="L4069" s="22"/>
      <c r="M4069" s="5"/>
      <c r="N4069" s="11"/>
      <c r="O4069" s="17"/>
      <c r="P4069" s="22"/>
      <c r="Q4069" s="5"/>
      <c r="R4069" s="11"/>
      <c r="S4069" s="17"/>
      <c r="T4069" s="22"/>
      <c r="V4069" s="5"/>
      <c r="W4069" s="11"/>
      <c r="X4069" s="17"/>
      <c r="Y4069" s="22"/>
    </row>
    <row r="4070" spans="1:25" ht="13.5" customHeight="1">
      <c r="A4070" s="6" t="s">
        <v>40</v>
      </c>
      <c r="B4070" s="12">
        <v>0</v>
      </c>
      <c r="C4070" s="18">
        <v>0</v>
      </c>
      <c r="D4070" s="23">
        <v>0</v>
      </c>
      <c r="E4070" s="6" t="s">
        <v>97</v>
      </c>
      <c r="F4070" s="12">
        <v>0</v>
      </c>
      <c r="G4070" s="18">
        <v>0</v>
      </c>
      <c r="H4070" s="23">
        <v>0</v>
      </c>
      <c r="I4070" s="6" t="s">
        <v>98</v>
      </c>
      <c r="J4070" s="12">
        <v>1</v>
      </c>
      <c r="K4070" s="18">
        <v>0</v>
      </c>
      <c r="L4070" s="23">
        <v>1</v>
      </c>
      <c r="M4070" s="6" t="s">
        <v>99</v>
      </c>
      <c r="N4070" s="12">
        <v>0</v>
      </c>
      <c r="O4070" s="18">
        <v>3</v>
      </c>
      <c r="P4070" s="23">
        <v>3</v>
      </c>
      <c r="Q4070" s="6" t="s">
        <v>100</v>
      </c>
      <c r="R4070" s="12">
        <v>0</v>
      </c>
      <c r="S4070" s="18">
        <v>0</v>
      </c>
      <c r="T4070" s="23">
        <v>0</v>
      </c>
      <c r="V4070" s="6" t="s">
        <v>101</v>
      </c>
      <c r="W4070" s="12">
        <v>2</v>
      </c>
      <c r="X4070" s="18">
        <v>4</v>
      </c>
      <c r="Y4070" s="23">
        <v>6</v>
      </c>
    </row>
    <row r="4071" spans="1:25" ht="13.5" customHeight="1">
      <c r="A4071" s="4"/>
      <c r="B4071" s="10"/>
      <c r="C4071" s="16"/>
      <c r="D4071" s="21"/>
      <c r="E4071" s="4"/>
      <c r="F4071" s="10"/>
      <c r="G4071" s="16"/>
      <c r="H4071" s="21"/>
      <c r="I4071" s="4"/>
      <c r="J4071" s="10"/>
      <c r="K4071" s="16"/>
      <c r="L4071" s="21"/>
      <c r="M4071" s="4"/>
      <c r="N4071" s="10"/>
      <c r="O4071" s="16"/>
      <c r="P4071" s="21"/>
      <c r="Q4071" s="4"/>
      <c r="R4071" s="10"/>
      <c r="S4071" s="16"/>
      <c r="T4071" s="21"/>
      <c r="V4071" s="4"/>
      <c r="W4071" s="10"/>
      <c r="X4071" s="16"/>
      <c r="Y4071" s="21"/>
    </row>
    <row r="4072" spans="1:25" ht="13.5" customHeight="1">
      <c r="A4072" s="5"/>
      <c r="B4072" s="11"/>
      <c r="C4072" s="17"/>
      <c r="D4072" s="22"/>
      <c r="E4072" s="5"/>
      <c r="F4072" s="11"/>
      <c r="G4072" s="17"/>
      <c r="H4072" s="22"/>
      <c r="I4072" s="5"/>
      <c r="J4072" s="11"/>
      <c r="K4072" s="17"/>
      <c r="L4072" s="22"/>
      <c r="M4072" s="5"/>
      <c r="N4072" s="11"/>
      <c r="O4072" s="17"/>
      <c r="P4072" s="22"/>
      <c r="Q4072" s="5"/>
      <c r="R4072" s="11"/>
      <c r="S4072" s="17"/>
      <c r="T4072" s="22"/>
      <c r="V4072" s="5"/>
      <c r="W4072" s="11"/>
      <c r="X4072" s="17"/>
      <c r="Y4072" s="22"/>
    </row>
    <row r="4073" spans="1:25" ht="13.5" customHeight="1">
      <c r="A4073" s="6" t="s">
        <v>103</v>
      </c>
      <c r="B4073" s="12">
        <v>0</v>
      </c>
      <c r="C4073" s="18">
        <v>1</v>
      </c>
      <c r="D4073" s="23">
        <v>1</v>
      </c>
      <c r="E4073" s="6" t="s">
        <v>106</v>
      </c>
      <c r="F4073" s="12">
        <v>0</v>
      </c>
      <c r="G4073" s="18">
        <v>1</v>
      </c>
      <c r="H4073" s="23">
        <v>1</v>
      </c>
      <c r="I4073" s="6" t="s">
        <v>107</v>
      </c>
      <c r="J4073" s="12">
        <v>0</v>
      </c>
      <c r="K4073" s="18">
        <v>1</v>
      </c>
      <c r="L4073" s="23">
        <v>1</v>
      </c>
      <c r="M4073" s="6" t="s">
        <v>108</v>
      </c>
      <c r="N4073" s="12">
        <v>1</v>
      </c>
      <c r="O4073" s="18">
        <v>0</v>
      </c>
      <c r="P4073" s="23">
        <v>1</v>
      </c>
      <c r="Q4073" s="6" t="s">
        <v>109</v>
      </c>
      <c r="R4073" s="12">
        <v>0</v>
      </c>
      <c r="S4073" s="18">
        <v>0</v>
      </c>
      <c r="T4073" s="23">
        <v>0</v>
      </c>
      <c r="V4073" s="6" t="s">
        <v>111</v>
      </c>
      <c r="W4073" s="12">
        <v>3</v>
      </c>
      <c r="X4073" s="18">
        <v>2</v>
      </c>
      <c r="Y4073" s="23">
        <v>5</v>
      </c>
    </row>
    <row r="4074" spans="1:25" ht="13.5" customHeight="1">
      <c r="A4074" s="4"/>
      <c r="B4074" s="10"/>
      <c r="C4074" s="16"/>
      <c r="D4074" s="21"/>
      <c r="E4074" s="4"/>
      <c r="F4074" s="10"/>
      <c r="G4074" s="16"/>
      <c r="H4074" s="21"/>
      <c r="I4074" s="4"/>
      <c r="J4074" s="10"/>
      <c r="K4074" s="16"/>
      <c r="L4074" s="21"/>
      <c r="M4074" s="4"/>
      <c r="N4074" s="10"/>
      <c r="O4074" s="16"/>
      <c r="P4074" s="21"/>
      <c r="Q4074" s="4"/>
      <c r="R4074" s="10"/>
      <c r="S4074" s="16"/>
      <c r="T4074" s="21"/>
      <c r="V4074" s="4"/>
      <c r="W4074" s="10"/>
      <c r="X4074" s="16"/>
      <c r="Y4074" s="21"/>
    </row>
    <row r="4075" spans="1:25" ht="13.5" customHeight="1">
      <c r="A4075" s="5"/>
      <c r="B4075" s="11"/>
      <c r="C4075" s="17"/>
      <c r="D4075" s="22"/>
      <c r="E4075" s="5"/>
      <c r="F4075" s="11"/>
      <c r="G4075" s="17"/>
      <c r="H4075" s="22"/>
      <c r="I4075" s="5"/>
      <c r="J4075" s="11"/>
      <c r="K4075" s="17"/>
      <c r="L4075" s="22"/>
      <c r="M4075" s="5"/>
      <c r="N4075" s="11"/>
      <c r="O4075" s="17"/>
      <c r="P4075" s="22"/>
      <c r="Q4075" s="5"/>
      <c r="R4075" s="11"/>
      <c r="S4075" s="17"/>
      <c r="T4075" s="22"/>
      <c r="V4075" s="5"/>
      <c r="W4075" s="11"/>
      <c r="X4075" s="17"/>
      <c r="Y4075" s="22"/>
    </row>
    <row r="4076" spans="1:25" ht="13.5" customHeight="1">
      <c r="A4076" s="6" t="s">
        <v>14</v>
      </c>
      <c r="B4076" s="12">
        <v>0</v>
      </c>
      <c r="C4076" s="18">
        <v>0</v>
      </c>
      <c r="D4076" s="23">
        <v>0</v>
      </c>
      <c r="E4076" s="6" t="s">
        <v>112</v>
      </c>
      <c r="F4076" s="12">
        <v>1</v>
      </c>
      <c r="G4076" s="18">
        <v>0</v>
      </c>
      <c r="H4076" s="23">
        <v>1</v>
      </c>
      <c r="I4076" s="6" t="s">
        <v>38</v>
      </c>
      <c r="J4076" s="12">
        <v>1</v>
      </c>
      <c r="K4076" s="18">
        <v>1</v>
      </c>
      <c r="L4076" s="23">
        <v>2</v>
      </c>
      <c r="M4076" s="6" t="s">
        <v>113</v>
      </c>
      <c r="N4076" s="12">
        <v>2</v>
      </c>
      <c r="O4076" s="18">
        <v>0</v>
      </c>
      <c r="P4076" s="23">
        <v>2</v>
      </c>
      <c r="Q4076" s="6" t="s">
        <v>114</v>
      </c>
      <c r="R4076" s="12">
        <v>0</v>
      </c>
      <c r="S4076" s="18">
        <v>0</v>
      </c>
      <c r="T4076" s="23">
        <v>0</v>
      </c>
      <c r="V4076" s="6" t="s">
        <v>115</v>
      </c>
      <c r="W4076" s="12">
        <v>4</v>
      </c>
      <c r="X4076" s="18">
        <v>5</v>
      </c>
      <c r="Y4076" s="23">
        <v>9</v>
      </c>
    </row>
    <row r="4077" spans="1:25" ht="13.5" customHeight="1">
      <c r="A4077" s="4"/>
      <c r="B4077" s="10"/>
      <c r="C4077" s="16"/>
      <c r="D4077" s="21"/>
      <c r="E4077" s="4"/>
      <c r="F4077" s="10"/>
      <c r="G4077" s="16"/>
      <c r="H4077" s="21"/>
      <c r="I4077" s="4"/>
      <c r="J4077" s="10"/>
      <c r="K4077" s="16"/>
      <c r="L4077" s="21"/>
      <c r="M4077" s="4"/>
      <c r="N4077" s="10"/>
      <c r="O4077" s="16"/>
      <c r="P4077" s="21"/>
      <c r="Q4077" s="4"/>
      <c r="R4077" s="10"/>
      <c r="S4077" s="16"/>
      <c r="T4077" s="21"/>
      <c r="V4077" s="4"/>
      <c r="W4077" s="10"/>
      <c r="X4077" s="16"/>
      <c r="Y4077" s="21"/>
    </row>
    <row r="4078" spans="1:25" ht="13.5" customHeight="1">
      <c r="A4078" s="5"/>
      <c r="B4078" s="11"/>
      <c r="C4078" s="17"/>
      <c r="D4078" s="22"/>
      <c r="E4078" s="5"/>
      <c r="F4078" s="11"/>
      <c r="G4078" s="17"/>
      <c r="H4078" s="22"/>
      <c r="I4078" s="5"/>
      <c r="J4078" s="11"/>
      <c r="K4078" s="17"/>
      <c r="L4078" s="22"/>
      <c r="M4078" s="5"/>
      <c r="N4078" s="11"/>
      <c r="O4078" s="17"/>
      <c r="P4078" s="22"/>
      <c r="Q4078" s="5"/>
      <c r="R4078" s="11"/>
      <c r="S4078" s="17"/>
      <c r="T4078" s="22"/>
      <c r="V4078" s="5"/>
      <c r="W4078" s="11"/>
      <c r="X4078" s="17"/>
      <c r="Y4078" s="22"/>
    </row>
    <row r="4079" spans="1:25" ht="13.5" customHeight="1">
      <c r="A4079" s="6" t="s">
        <v>116</v>
      </c>
      <c r="B4079" s="12">
        <v>0</v>
      </c>
      <c r="C4079" s="18">
        <v>2</v>
      </c>
      <c r="D4079" s="23">
        <v>2</v>
      </c>
      <c r="E4079" s="6" t="s">
        <v>117</v>
      </c>
      <c r="F4079" s="12">
        <v>0</v>
      </c>
      <c r="G4079" s="18">
        <v>2</v>
      </c>
      <c r="H4079" s="23">
        <v>2</v>
      </c>
      <c r="I4079" s="6" t="s">
        <v>102</v>
      </c>
      <c r="J4079" s="12">
        <v>0</v>
      </c>
      <c r="K4079" s="18">
        <v>0</v>
      </c>
      <c r="L4079" s="23">
        <v>0</v>
      </c>
      <c r="M4079" s="6" t="s">
        <v>118</v>
      </c>
      <c r="N4079" s="12">
        <v>1</v>
      </c>
      <c r="O4079" s="18">
        <v>1</v>
      </c>
      <c r="P4079" s="23">
        <v>2</v>
      </c>
      <c r="Q4079" s="6" t="s">
        <v>119</v>
      </c>
      <c r="R4079" s="12">
        <v>0</v>
      </c>
      <c r="S4079" s="18">
        <v>0</v>
      </c>
      <c r="T4079" s="23">
        <v>0</v>
      </c>
      <c r="V4079" s="6" t="s">
        <v>121</v>
      </c>
      <c r="W4079" s="12">
        <v>4</v>
      </c>
      <c r="X4079" s="18">
        <v>4</v>
      </c>
      <c r="Y4079" s="23">
        <v>8</v>
      </c>
    </row>
    <row r="4080" spans="1:25" ht="13.5" customHeight="1">
      <c r="A4080" s="4"/>
      <c r="B4080" s="10"/>
      <c r="C4080" s="16"/>
      <c r="D4080" s="21"/>
      <c r="E4080" s="4"/>
      <c r="F4080" s="10"/>
      <c r="G4080" s="16"/>
      <c r="H4080" s="21"/>
      <c r="I4080" s="4"/>
      <c r="J4080" s="10"/>
      <c r="K4080" s="16"/>
      <c r="L4080" s="21"/>
      <c r="M4080" s="4"/>
      <c r="N4080" s="10"/>
      <c r="O4080" s="16"/>
      <c r="P4080" s="21"/>
      <c r="Q4080" s="4"/>
      <c r="R4080" s="10"/>
      <c r="S4080" s="16"/>
      <c r="T4080" s="21"/>
      <c r="V4080" s="4"/>
      <c r="W4080" s="10"/>
      <c r="X4080" s="16"/>
      <c r="Y4080" s="21"/>
    </row>
    <row r="4081" spans="1:25" ht="13.5" customHeight="1">
      <c r="A4081" s="5"/>
      <c r="B4081" s="11"/>
      <c r="C4081" s="17"/>
      <c r="D4081" s="22"/>
      <c r="E4081" s="5"/>
      <c r="F4081" s="11"/>
      <c r="G4081" s="17"/>
      <c r="H4081" s="22"/>
      <c r="I4081" s="5"/>
      <c r="J4081" s="11"/>
      <c r="K4081" s="17"/>
      <c r="L4081" s="22"/>
      <c r="M4081" s="5"/>
      <c r="N4081" s="11"/>
      <c r="O4081" s="17"/>
      <c r="P4081" s="22"/>
      <c r="Q4081" s="5"/>
      <c r="R4081" s="11"/>
      <c r="S4081" s="17"/>
      <c r="T4081" s="22"/>
      <c r="V4081" s="5"/>
      <c r="W4081" s="11"/>
      <c r="X4081" s="17"/>
      <c r="Y4081" s="22"/>
    </row>
    <row r="4082" spans="1:25" ht="13.5" customHeight="1">
      <c r="A4082" s="6" t="s">
        <v>122</v>
      </c>
      <c r="B4082" s="12">
        <v>0</v>
      </c>
      <c r="C4082" s="18">
        <v>0</v>
      </c>
      <c r="D4082" s="23">
        <v>0</v>
      </c>
      <c r="E4082" s="6" t="s">
        <v>123</v>
      </c>
      <c r="F4082" s="12">
        <v>0</v>
      </c>
      <c r="G4082" s="18">
        <v>0</v>
      </c>
      <c r="H4082" s="23">
        <v>0</v>
      </c>
      <c r="I4082" s="6" t="s">
        <v>124</v>
      </c>
      <c r="J4082" s="12">
        <v>1</v>
      </c>
      <c r="K4082" s="18">
        <v>0</v>
      </c>
      <c r="L4082" s="23">
        <v>1</v>
      </c>
      <c r="M4082" s="6" t="s">
        <v>125</v>
      </c>
      <c r="N4082" s="12">
        <v>0</v>
      </c>
      <c r="O4082" s="18">
        <v>1</v>
      </c>
      <c r="P4082" s="23">
        <v>1</v>
      </c>
      <c r="Q4082" s="6" t="s">
        <v>126</v>
      </c>
      <c r="R4082" s="12">
        <v>0</v>
      </c>
      <c r="S4082" s="18">
        <v>0</v>
      </c>
      <c r="T4082" s="23">
        <v>0</v>
      </c>
      <c r="V4082" s="6" t="s">
        <v>127</v>
      </c>
      <c r="W4082" s="12">
        <v>2</v>
      </c>
      <c r="X4082" s="18">
        <v>2</v>
      </c>
      <c r="Y4082" s="23">
        <v>4</v>
      </c>
    </row>
    <row r="4083" spans="1:25" ht="13.5" customHeight="1">
      <c r="A4083" s="4"/>
      <c r="B4083" s="10"/>
      <c r="C4083" s="16"/>
      <c r="D4083" s="21"/>
      <c r="E4083" s="4"/>
      <c r="F4083" s="10"/>
      <c r="G4083" s="16"/>
      <c r="H4083" s="21"/>
      <c r="I4083" s="4"/>
      <c r="J4083" s="10"/>
      <c r="K4083" s="16"/>
      <c r="L4083" s="21"/>
      <c r="M4083" s="4"/>
      <c r="N4083" s="10"/>
      <c r="O4083" s="16"/>
      <c r="P4083" s="21"/>
      <c r="Q4083" s="4"/>
      <c r="R4083" s="10"/>
      <c r="S4083" s="16"/>
      <c r="T4083" s="21"/>
      <c r="V4083" s="4"/>
      <c r="W4083" s="10"/>
      <c r="X4083" s="16"/>
      <c r="Y4083" s="21"/>
    </row>
    <row r="4084" spans="1:25" ht="13.5" customHeight="1">
      <c r="A4084" s="5"/>
      <c r="B4084" s="11"/>
      <c r="C4084" s="17"/>
      <c r="D4084" s="22"/>
      <c r="E4084" s="5"/>
      <c r="F4084" s="11"/>
      <c r="G4084" s="17"/>
      <c r="H4084" s="22"/>
      <c r="I4084" s="5"/>
      <c r="J4084" s="11"/>
      <c r="K4084" s="17"/>
      <c r="L4084" s="22"/>
      <c r="M4084" s="5"/>
      <c r="N4084" s="11"/>
      <c r="O4084" s="17"/>
      <c r="P4084" s="22"/>
      <c r="Q4084" s="5"/>
      <c r="R4084" s="11"/>
      <c r="S4084" s="17"/>
      <c r="T4084" s="22"/>
      <c r="V4084" s="5"/>
      <c r="W4084" s="11"/>
      <c r="X4084" s="17"/>
      <c r="Y4084" s="22"/>
    </row>
    <row r="4085" spans="1:25" ht="13.5" customHeight="1">
      <c r="A4085" s="6" t="s">
        <v>128</v>
      </c>
      <c r="B4085" s="12">
        <v>0</v>
      </c>
      <c r="C4085" s="18">
        <v>1</v>
      </c>
      <c r="D4085" s="23">
        <v>1</v>
      </c>
      <c r="E4085" s="6" t="s">
        <v>129</v>
      </c>
      <c r="F4085" s="12">
        <v>1</v>
      </c>
      <c r="G4085" s="18">
        <v>0</v>
      </c>
      <c r="H4085" s="23">
        <v>1</v>
      </c>
      <c r="I4085" s="6" t="s">
        <v>130</v>
      </c>
      <c r="J4085" s="12">
        <v>0</v>
      </c>
      <c r="K4085" s="18">
        <v>1</v>
      </c>
      <c r="L4085" s="23">
        <v>1</v>
      </c>
      <c r="M4085" s="6" t="s">
        <v>131</v>
      </c>
      <c r="N4085" s="12">
        <v>0</v>
      </c>
      <c r="O4085" s="18">
        <v>0</v>
      </c>
      <c r="P4085" s="23">
        <v>0</v>
      </c>
      <c r="Q4085" s="6" t="s">
        <v>27</v>
      </c>
      <c r="R4085" s="12">
        <v>0</v>
      </c>
      <c r="S4085" s="18">
        <v>0</v>
      </c>
      <c r="T4085" s="23">
        <v>0</v>
      </c>
      <c r="V4085" s="6" t="s">
        <v>84</v>
      </c>
      <c r="W4085" s="12">
        <v>3</v>
      </c>
      <c r="X4085" s="18">
        <v>7</v>
      </c>
      <c r="Y4085" s="23">
        <v>10</v>
      </c>
    </row>
    <row r="4086" spans="1:25" ht="13.5" customHeight="1">
      <c r="A4086" s="4"/>
      <c r="B4086" s="10"/>
      <c r="C4086" s="16"/>
      <c r="D4086" s="21"/>
      <c r="E4086" s="4"/>
      <c r="F4086" s="10"/>
      <c r="G4086" s="16"/>
      <c r="H4086" s="21"/>
      <c r="I4086" s="4"/>
      <c r="J4086" s="10"/>
      <c r="K4086" s="16"/>
      <c r="L4086" s="21"/>
      <c r="M4086" s="4"/>
      <c r="N4086" s="10"/>
      <c r="O4086" s="16"/>
      <c r="P4086" s="21"/>
      <c r="Q4086" s="4"/>
      <c r="R4086" s="10"/>
      <c r="S4086" s="16"/>
      <c r="T4086" s="21"/>
      <c r="V4086" s="4"/>
      <c r="W4086" s="10"/>
      <c r="X4086" s="16"/>
      <c r="Y4086" s="21"/>
    </row>
    <row r="4087" spans="1:25" ht="13.5" customHeight="1">
      <c r="A4087" s="5"/>
      <c r="B4087" s="11"/>
      <c r="C4087" s="17"/>
      <c r="D4087" s="22"/>
      <c r="E4087" s="5"/>
      <c r="F4087" s="11"/>
      <c r="G4087" s="17"/>
      <c r="H4087" s="22"/>
      <c r="I4087" s="5"/>
      <c r="J4087" s="11"/>
      <c r="K4087" s="17"/>
      <c r="L4087" s="22"/>
      <c r="M4087" s="5"/>
      <c r="N4087" s="11"/>
      <c r="O4087" s="17"/>
      <c r="P4087" s="22"/>
      <c r="Q4087" s="5"/>
      <c r="R4087" s="11"/>
      <c r="S4087" s="17"/>
      <c r="T4087" s="22"/>
      <c r="V4087" s="5"/>
      <c r="W4087" s="11"/>
      <c r="X4087" s="17"/>
      <c r="Y4087" s="22"/>
    </row>
    <row r="4088" spans="1:25" ht="13.5" customHeight="1">
      <c r="A4088" s="6" t="s">
        <v>132</v>
      </c>
      <c r="B4088" s="12">
        <v>1</v>
      </c>
      <c r="C4088" s="18">
        <v>0</v>
      </c>
      <c r="D4088" s="23">
        <v>1</v>
      </c>
      <c r="E4088" s="6" t="s">
        <v>133</v>
      </c>
      <c r="F4088" s="12">
        <v>1</v>
      </c>
      <c r="G4088" s="18">
        <v>2</v>
      </c>
      <c r="H4088" s="23">
        <v>3</v>
      </c>
      <c r="I4088" s="6" t="s">
        <v>134</v>
      </c>
      <c r="J4088" s="12">
        <v>1</v>
      </c>
      <c r="K4088" s="18">
        <v>1</v>
      </c>
      <c r="L4088" s="23">
        <v>2</v>
      </c>
      <c r="M4088" s="6" t="s">
        <v>105</v>
      </c>
      <c r="N4088" s="12">
        <v>0</v>
      </c>
      <c r="O4088" s="18">
        <v>1</v>
      </c>
      <c r="P4088" s="23">
        <v>1</v>
      </c>
      <c r="Q4088" s="6" t="s">
        <v>76</v>
      </c>
      <c r="R4088" s="12">
        <v>0</v>
      </c>
      <c r="S4088" s="18">
        <v>0</v>
      </c>
      <c r="T4088" s="23">
        <v>0</v>
      </c>
      <c r="V4088" s="6" t="s">
        <v>135</v>
      </c>
      <c r="W4088" s="12">
        <v>1</v>
      </c>
      <c r="X4088" s="18">
        <v>3</v>
      </c>
      <c r="Y4088" s="23">
        <v>4</v>
      </c>
    </row>
    <row r="4089" spans="1:25" ht="13.5" customHeight="1">
      <c r="A4089" s="4"/>
      <c r="B4089" s="10"/>
      <c r="C4089" s="16"/>
      <c r="D4089" s="21"/>
      <c r="E4089" s="4"/>
      <c r="F4089" s="10"/>
      <c r="G4089" s="16"/>
      <c r="H4089" s="21"/>
      <c r="I4089" s="4"/>
      <c r="J4089" s="10"/>
      <c r="K4089" s="16"/>
      <c r="L4089" s="21"/>
      <c r="M4089" s="4"/>
      <c r="N4089" s="10"/>
      <c r="O4089" s="16"/>
      <c r="P4089" s="21"/>
      <c r="Q4089" s="4"/>
      <c r="R4089" s="10"/>
      <c r="S4089" s="16"/>
      <c r="T4089" s="21"/>
      <c r="V4089" s="4"/>
      <c r="W4089" s="10"/>
      <c r="X4089" s="16"/>
      <c r="Y4089" s="21"/>
    </row>
    <row r="4090" spans="1:25" ht="13.5" customHeight="1">
      <c r="A4090" s="5"/>
      <c r="B4090" s="11"/>
      <c r="C4090" s="17"/>
      <c r="D4090" s="22"/>
      <c r="E4090" s="5"/>
      <c r="F4090" s="11"/>
      <c r="G4090" s="17"/>
      <c r="H4090" s="22"/>
      <c r="I4090" s="5"/>
      <c r="J4090" s="11"/>
      <c r="K4090" s="17"/>
      <c r="L4090" s="22"/>
      <c r="M4090" s="5"/>
      <c r="N4090" s="11"/>
      <c r="O4090" s="17"/>
      <c r="P4090" s="22"/>
      <c r="Q4090" s="5"/>
      <c r="R4090" s="11"/>
      <c r="S4090" s="17"/>
      <c r="T4090" s="22"/>
      <c r="V4090" s="5"/>
      <c r="W4090" s="11"/>
      <c r="X4090" s="17"/>
      <c r="Y4090" s="22"/>
    </row>
    <row r="4091" spans="1:25" ht="13.5" customHeight="1">
      <c r="A4091" s="6" t="s">
        <v>136</v>
      </c>
      <c r="B4091" s="12">
        <v>0</v>
      </c>
      <c r="C4091" s="18">
        <v>0</v>
      </c>
      <c r="D4091" s="23">
        <v>0</v>
      </c>
      <c r="E4091" s="6" t="s">
        <v>104</v>
      </c>
      <c r="F4091" s="12">
        <v>1</v>
      </c>
      <c r="G4091" s="18">
        <v>1</v>
      </c>
      <c r="H4091" s="23">
        <v>2</v>
      </c>
      <c r="I4091" s="6" t="s">
        <v>137</v>
      </c>
      <c r="J4091" s="12">
        <v>1</v>
      </c>
      <c r="K4091" s="18">
        <v>0</v>
      </c>
      <c r="L4091" s="23">
        <v>1</v>
      </c>
      <c r="M4091" s="6" t="s">
        <v>138</v>
      </c>
      <c r="N4091" s="12">
        <v>0</v>
      </c>
      <c r="O4091" s="18">
        <v>0</v>
      </c>
      <c r="P4091" s="23">
        <v>0</v>
      </c>
      <c r="Q4091" s="6" t="s">
        <v>139</v>
      </c>
      <c r="R4091" s="12">
        <v>0</v>
      </c>
      <c r="S4091" s="18">
        <v>0</v>
      </c>
      <c r="T4091" s="23">
        <v>0</v>
      </c>
      <c r="V4091" s="6" t="s">
        <v>140</v>
      </c>
      <c r="W4091" s="12">
        <v>0</v>
      </c>
      <c r="X4091" s="18">
        <v>1</v>
      </c>
      <c r="Y4091" s="23">
        <v>1</v>
      </c>
    </row>
    <row r="4092" spans="1:25" ht="13.5" customHeight="1">
      <c r="A4092" s="4"/>
      <c r="B4092" s="10"/>
      <c r="C4092" s="16"/>
      <c r="D4092" s="21"/>
      <c r="E4092" s="4"/>
      <c r="F4092" s="10"/>
      <c r="G4092" s="16"/>
      <c r="H4092" s="21"/>
      <c r="I4092" s="4"/>
      <c r="J4092" s="10"/>
      <c r="K4092" s="16"/>
      <c r="L4092" s="21"/>
      <c r="M4092" s="4"/>
      <c r="N4092" s="10"/>
      <c r="O4092" s="16"/>
      <c r="P4092" s="21"/>
      <c r="Q4092" s="4"/>
      <c r="R4092" s="10"/>
      <c r="S4092" s="16"/>
      <c r="T4092" s="21"/>
      <c r="V4092" s="4"/>
      <c r="W4092" s="10"/>
      <c r="X4092" s="16"/>
      <c r="Y4092" s="21"/>
    </row>
    <row r="4093" spans="1:25" ht="13.5" customHeight="1">
      <c r="A4093" s="5"/>
      <c r="B4093" s="11"/>
      <c r="C4093" s="17"/>
      <c r="D4093" s="22"/>
      <c r="E4093" s="5"/>
      <c r="F4093" s="11"/>
      <c r="G4093" s="17"/>
      <c r="H4093" s="22"/>
      <c r="I4093" s="5"/>
      <c r="J4093" s="11"/>
      <c r="K4093" s="17"/>
      <c r="L4093" s="22"/>
      <c r="M4093" s="5"/>
      <c r="N4093" s="11"/>
      <c r="O4093" s="17"/>
      <c r="P4093" s="22"/>
      <c r="Q4093" s="5"/>
      <c r="R4093" s="11"/>
      <c r="S4093" s="17"/>
      <c r="T4093" s="22"/>
      <c r="V4093" s="5"/>
      <c r="W4093" s="11"/>
      <c r="X4093" s="17"/>
      <c r="Y4093" s="22"/>
    </row>
    <row r="4094" spans="1:25" ht="13.5" customHeight="1">
      <c r="A4094" s="6" t="s">
        <v>141</v>
      </c>
      <c r="B4094" s="12">
        <v>0</v>
      </c>
      <c r="C4094" s="18">
        <v>0</v>
      </c>
      <c r="D4094" s="23">
        <v>0</v>
      </c>
      <c r="E4094" s="6" t="s">
        <v>143</v>
      </c>
      <c r="F4094" s="12">
        <v>0</v>
      </c>
      <c r="G4094" s="18">
        <v>0</v>
      </c>
      <c r="H4094" s="23">
        <v>0</v>
      </c>
      <c r="I4094" s="6" t="s">
        <v>144</v>
      </c>
      <c r="J4094" s="12">
        <v>0</v>
      </c>
      <c r="K4094" s="18">
        <v>0</v>
      </c>
      <c r="L4094" s="23">
        <v>0</v>
      </c>
      <c r="M4094" s="6" t="s">
        <v>145</v>
      </c>
      <c r="N4094" s="12">
        <v>0</v>
      </c>
      <c r="O4094" s="18">
        <v>1</v>
      </c>
      <c r="P4094" s="23">
        <v>1</v>
      </c>
      <c r="Q4094" s="6" t="s">
        <v>146</v>
      </c>
      <c r="R4094" s="12">
        <v>0</v>
      </c>
      <c r="S4094" s="18">
        <v>0</v>
      </c>
      <c r="T4094" s="23">
        <v>0</v>
      </c>
      <c r="V4094" s="6" t="s">
        <v>81</v>
      </c>
      <c r="W4094" s="12">
        <v>0</v>
      </c>
      <c r="X4094" s="18">
        <v>0</v>
      </c>
      <c r="Y4094" s="23">
        <v>0</v>
      </c>
    </row>
    <row r="4095" spans="1:25" ht="13.5" customHeight="1">
      <c r="A4095" s="4"/>
      <c r="B4095" s="10"/>
      <c r="C4095" s="16"/>
      <c r="D4095" s="21"/>
      <c r="E4095" s="4"/>
      <c r="F4095" s="10"/>
      <c r="G4095" s="16"/>
      <c r="H4095" s="21"/>
      <c r="I4095" s="4"/>
      <c r="J4095" s="10"/>
      <c r="K4095" s="16"/>
      <c r="L4095" s="21"/>
      <c r="M4095" s="4"/>
      <c r="N4095" s="10"/>
      <c r="O4095" s="16"/>
      <c r="P4095" s="21"/>
      <c r="Q4095" s="4"/>
      <c r="R4095" s="10"/>
      <c r="S4095" s="16"/>
      <c r="T4095" s="21"/>
      <c r="V4095" s="4"/>
      <c r="W4095" s="10"/>
      <c r="X4095" s="16"/>
      <c r="Y4095" s="21"/>
    </row>
    <row r="4096" spans="1:25" ht="13.5" customHeight="1">
      <c r="A4096" s="5"/>
      <c r="B4096" s="11"/>
      <c r="C4096" s="17"/>
      <c r="D4096" s="22"/>
      <c r="E4096" s="5"/>
      <c r="F4096" s="11"/>
      <c r="G4096" s="17"/>
      <c r="H4096" s="22"/>
      <c r="I4096" s="5"/>
      <c r="J4096" s="11"/>
      <c r="K4096" s="17"/>
      <c r="L4096" s="22"/>
      <c r="M4096" s="5"/>
      <c r="N4096" s="11"/>
      <c r="O4096" s="17"/>
      <c r="P4096" s="22"/>
      <c r="Q4096" s="7"/>
      <c r="R4096" s="13"/>
      <c r="S4096" s="19"/>
      <c r="T4096" s="24"/>
      <c r="V4096" s="7"/>
      <c r="W4096" s="13"/>
      <c r="X4096" s="19"/>
      <c r="Y4096" s="24"/>
    </row>
    <row r="4097" spans="1:25" ht="13.5" customHeight="1">
      <c r="A4097" s="6" t="s">
        <v>147</v>
      </c>
      <c r="B4097" s="12">
        <v>0</v>
      </c>
      <c r="C4097" s="18">
        <v>0</v>
      </c>
      <c r="D4097" s="23">
        <v>0</v>
      </c>
      <c r="E4097" s="6" t="s">
        <v>148</v>
      </c>
      <c r="F4097" s="12">
        <v>1</v>
      </c>
      <c r="G4097" s="18">
        <v>0</v>
      </c>
      <c r="H4097" s="23">
        <v>1</v>
      </c>
      <c r="I4097" s="6" t="s">
        <v>149</v>
      </c>
      <c r="J4097" s="12">
        <v>2</v>
      </c>
      <c r="K4097" s="18">
        <v>1</v>
      </c>
      <c r="L4097" s="23">
        <v>3</v>
      </c>
      <c r="M4097" s="6" t="s">
        <v>150</v>
      </c>
      <c r="N4097" s="12">
        <v>0</v>
      </c>
      <c r="O4097" s="18">
        <v>0</v>
      </c>
      <c r="P4097" s="23">
        <v>0</v>
      </c>
      <c r="Q4097" s="25" t="s">
        <v>151</v>
      </c>
      <c r="R4097" s="28">
        <v>38</v>
      </c>
      <c r="S4097" s="28">
        <v>46</v>
      </c>
      <c r="T4097" s="28">
        <v>84</v>
      </c>
      <c r="V4097" s="25" t="s">
        <v>151</v>
      </c>
      <c r="W4097" s="28">
        <v>38</v>
      </c>
      <c r="X4097" s="28">
        <v>46</v>
      </c>
      <c r="Y4097" s="28">
        <v>84</v>
      </c>
    </row>
    <row r="4098" spans="1:25" ht="13.5" customHeight="1">
      <c r="A4098" s="4"/>
      <c r="B4098" s="10"/>
      <c r="C4098" s="16"/>
      <c r="D4098" s="21"/>
      <c r="E4098" s="4"/>
      <c r="F4098" s="10"/>
      <c r="G4098" s="16"/>
      <c r="H4098" s="21"/>
      <c r="I4098" s="4"/>
      <c r="J4098" s="10"/>
      <c r="K4098" s="16"/>
      <c r="L4098" s="21"/>
      <c r="M4098" s="4"/>
      <c r="N4098" s="10"/>
      <c r="O4098" s="16"/>
      <c r="P4098" s="21"/>
      <c r="Q4098" s="26"/>
      <c r="R4098" s="40"/>
      <c r="S4098" s="40"/>
      <c r="T4098" s="40"/>
      <c r="V4098" s="26"/>
      <c r="W4098" s="40"/>
      <c r="X4098" s="40"/>
      <c r="Y4098" s="40"/>
    </row>
    <row r="4099" spans="1:25" ht="13.5" customHeight="1">
      <c r="A4099" s="5"/>
      <c r="B4099" s="11"/>
      <c r="C4099" s="17"/>
      <c r="D4099" s="22"/>
      <c r="E4099" s="5"/>
      <c r="F4099" s="11"/>
      <c r="G4099" s="17"/>
      <c r="H4099" s="22"/>
      <c r="I4099" s="5"/>
      <c r="J4099" s="11"/>
      <c r="K4099" s="17"/>
      <c r="L4099" s="22"/>
      <c r="M4099" s="5"/>
      <c r="N4099" s="11"/>
      <c r="O4099" s="17"/>
      <c r="P4099" s="22"/>
      <c r="Q4099" s="25" t="s">
        <v>36</v>
      </c>
      <c r="R4099" s="32">
        <v>17</v>
      </c>
      <c r="S4099" s="32">
        <v>24</v>
      </c>
      <c r="T4099" s="32">
        <v>41</v>
      </c>
    </row>
    <row r="4100" spans="1:25" ht="13.5" customHeight="1">
      <c r="A4100" s="6" t="s">
        <v>152</v>
      </c>
      <c r="B4100" s="12">
        <v>0</v>
      </c>
      <c r="C4100" s="18">
        <v>0</v>
      </c>
      <c r="D4100" s="23">
        <v>0</v>
      </c>
      <c r="E4100" s="6" t="s">
        <v>154</v>
      </c>
      <c r="F4100" s="12">
        <v>3</v>
      </c>
      <c r="G4100" s="18">
        <v>0</v>
      </c>
      <c r="H4100" s="23">
        <v>3</v>
      </c>
      <c r="I4100" s="6" t="s">
        <v>156</v>
      </c>
      <c r="J4100" s="12">
        <v>0</v>
      </c>
      <c r="K4100" s="18">
        <v>1</v>
      </c>
      <c r="L4100" s="23">
        <v>1</v>
      </c>
      <c r="M4100" s="6" t="s">
        <v>157</v>
      </c>
      <c r="N4100" s="12">
        <v>0</v>
      </c>
      <c r="O4100" s="18">
        <v>0</v>
      </c>
      <c r="P4100" s="23">
        <v>0</v>
      </c>
      <c r="Q4100" s="26"/>
      <c r="R4100" s="33"/>
      <c r="S4100" s="33"/>
      <c r="T4100" s="33"/>
    </row>
    <row r="4101" spans="1:25" ht="13.5" customHeight="1">
      <c r="A4101" s="4"/>
      <c r="B4101" s="10"/>
      <c r="C4101" s="16"/>
      <c r="D4101" s="21"/>
      <c r="E4101" s="4"/>
      <c r="F4101" s="10"/>
      <c r="G4101" s="16"/>
      <c r="H4101" s="21"/>
      <c r="I4101" s="4"/>
      <c r="J4101" s="10"/>
      <c r="K4101" s="16"/>
      <c r="L4101" s="21"/>
      <c r="M4101" s="4"/>
      <c r="N4101" s="10"/>
      <c r="O4101" s="16"/>
      <c r="P4101" s="21"/>
      <c r="Q4101" s="25" t="s">
        <v>153</v>
      </c>
      <c r="R4101" s="32">
        <v>58</v>
      </c>
      <c r="S4101" s="32">
        <v>59</v>
      </c>
      <c r="T4101" s="32">
        <v>58</v>
      </c>
    </row>
    <row r="4102" spans="1:25" ht="13.5" customHeight="1">
      <c r="A4102" s="5"/>
      <c r="B4102" s="11"/>
      <c r="C4102" s="17"/>
      <c r="D4102" s="22"/>
      <c r="E4102" s="5"/>
      <c r="F4102" s="11"/>
      <c r="G4102" s="17"/>
      <c r="H4102" s="22"/>
      <c r="I4102" s="5"/>
      <c r="J4102" s="11"/>
      <c r="K4102" s="17"/>
      <c r="L4102" s="22"/>
      <c r="M4102" s="5"/>
      <c r="N4102" s="11"/>
      <c r="O4102" s="17"/>
      <c r="P4102" s="22"/>
      <c r="Q4102" s="26"/>
      <c r="R4102" s="33"/>
      <c r="S4102" s="33"/>
      <c r="T4102" s="33"/>
    </row>
    <row r="4103" spans="1:25" ht="13.5" customHeight="1">
      <c r="A4103" s="6" t="s">
        <v>158</v>
      </c>
      <c r="B4103" s="12">
        <v>0</v>
      </c>
      <c r="C4103" s="18">
        <v>0</v>
      </c>
      <c r="D4103" s="23">
        <v>0</v>
      </c>
      <c r="E4103" s="6" t="s">
        <v>88</v>
      </c>
      <c r="F4103" s="12">
        <v>1</v>
      </c>
      <c r="G4103" s="18">
        <v>1</v>
      </c>
      <c r="H4103" s="23">
        <v>2</v>
      </c>
      <c r="I4103" s="6" t="s">
        <v>159</v>
      </c>
      <c r="J4103" s="12">
        <v>1</v>
      </c>
      <c r="K4103" s="18">
        <v>1</v>
      </c>
      <c r="L4103" s="23">
        <v>2</v>
      </c>
      <c r="M4103" s="6" t="s">
        <v>160</v>
      </c>
      <c r="N4103" s="12">
        <v>0</v>
      </c>
      <c r="O4103" s="18">
        <v>0</v>
      </c>
      <c r="P4103" s="23">
        <v>0</v>
      </c>
    </row>
    <row r="4104" spans="1:25" ht="13.5" customHeight="1">
      <c r="A4104" s="4"/>
      <c r="B4104" s="10"/>
      <c r="C4104" s="16"/>
      <c r="D4104" s="21"/>
      <c r="E4104" s="4"/>
      <c r="F4104" s="10"/>
      <c r="G4104" s="16"/>
      <c r="H4104" s="21"/>
      <c r="I4104" s="4"/>
      <c r="J4104" s="10"/>
      <c r="K4104" s="16"/>
      <c r="L4104" s="21"/>
      <c r="M4104" s="4"/>
      <c r="N4104" s="10"/>
      <c r="O4104" s="16"/>
      <c r="P4104" s="21"/>
      <c r="Q4104" s="27" t="s">
        <v>161</v>
      </c>
      <c r="R4104" s="34"/>
      <c r="S4104" s="34"/>
      <c r="T4104" s="34"/>
    </row>
    <row r="4105" spans="1:25" ht="13.5" customHeight="1">
      <c r="A4105" s="5"/>
      <c r="B4105" s="11"/>
      <c r="C4105" s="17"/>
      <c r="D4105" s="22"/>
      <c r="E4105" s="5"/>
      <c r="F4105" s="11"/>
      <c r="G4105" s="17"/>
      <c r="H4105" s="22"/>
      <c r="I4105" s="5"/>
      <c r="J4105" s="11"/>
      <c r="K4105" s="17"/>
      <c r="L4105" s="22"/>
      <c r="M4105" s="5"/>
      <c r="N4105" s="11"/>
      <c r="O4105" s="17"/>
      <c r="P4105" s="22"/>
      <c r="Q4105" s="25" t="s">
        <v>151</v>
      </c>
      <c r="R4105" s="32">
        <v>0</v>
      </c>
      <c r="S4105" s="32">
        <v>0</v>
      </c>
      <c r="T4105" s="32">
        <v>0</v>
      </c>
    </row>
    <row r="4106" spans="1:25" ht="13.5" customHeight="1">
      <c r="A4106" s="6" t="s">
        <v>155</v>
      </c>
      <c r="B4106" s="12">
        <v>0</v>
      </c>
      <c r="C4106" s="18">
        <v>0</v>
      </c>
      <c r="D4106" s="23">
        <v>0</v>
      </c>
      <c r="E4106" s="6" t="s">
        <v>163</v>
      </c>
      <c r="F4106" s="12">
        <v>0</v>
      </c>
      <c r="G4106" s="18">
        <v>0</v>
      </c>
      <c r="H4106" s="23">
        <v>0</v>
      </c>
      <c r="I4106" s="6" t="s">
        <v>93</v>
      </c>
      <c r="J4106" s="12">
        <v>1</v>
      </c>
      <c r="K4106" s="18">
        <v>2</v>
      </c>
      <c r="L4106" s="23">
        <v>3</v>
      </c>
      <c r="M4106" s="6" t="s">
        <v>164</v>
      </c>
      <c r="N4106" s="12">
        <v>0</v>
      </c>
      <c r="O4106" s="18">
        <v>0</v>
      </c>
      <c r="P4106" s="23">
        <v>0</v>
      </c>
      <c r="Q4106" s="26"/>
      <c r="R4106" s="33"/>
      <c r="S4106" s="33"/>
      <c r="T4106" s="33"/>
    </row>
    <row r="4107" spans="1:25" ht="13.5" customHeight="1">
      <c r="A4107" s="4"/>
      <c r="B4107" s="10"/>
      <c r="C4107" s="16"/>
      <c r="D4107" s="21"/>
      <c r="E4107" s="4"/>
      <c r="F4107" s="10"/>
      <c r="G4107" s="16"/>
      <c r="H4107" s="21"/>
      <c r="I4107" s="4"/>
      <c r="J4107" s="10"/>
      <c r="K4107" s="16"/>
      <c r="L4107" s="21"/>
      <c r="M4107" s="4"/>
      <c r="N4107" s="10"/>
      <c r="O4107" s="16"/>
      <c r="P4107" s="21"/>
    </row>
    <row r="4108" spans="1:25" ht="13.5" customHeight="1">
      <c r="A4108" s="7"/>
      <c r="B4108" s="13"/>
      <c r="C4108" s="19"/>
      <c r="D4108" s="24"/>
      <c r="E4108" s="7"/>
      <c r="F4108" s="13"/>
      <c r="G4108" s="19"/>
      <c r="H4108" s="24"/>
      <c r="I4108" s="7"/>
      <c r="J4108" s="13"/>
      <c r="K4108" s="19"/>
      <c r="L4108" s="24"/>
      <c r="M4108" s="7"/>
      <c r="N4108" s="13"/>
      <c r="O4108" s="19"/>
      <c r="P4108" s="24"/>
    </row>
    <row r="4109" spans="1:25">
      <c r="V4109" t="s">
        <v>179</v>
      </c>
    </row>
    <row r="4110" spans="1:25">
      <c r="A4110" t="s">
        <v>224</v>
      </c>
    </row>
    <row r="4111" spans="1:25">
      <c r="A4111" s="1" t="s">
        <v>5</v>
      </c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</row>
    <row r="4112" spans="1:25">
      <c r="A4112" s="2" t="s">
        <v>15</v>
      </c>
      <c r="B4112" s="8" t="s">
        <v>17</v>
      </c>
      <c r="C4112" s="14" t="s">
        <v>16</v>
      </c>
      <c r="D4112" s="2" t="s">
        <v>12</v>
      </c>
      <c r="E4112" s="2" t="s">
        <v>15</v>
      </c>
      <c r="F4112" s="8" t="s">
        <v>17</v>
      </c>
      <c r="G4112" s="14" t="s">
        <v>16</v>
      </c>
      <c r="H4112" s="2" t="s">
        <v>12</v>
      </c>
      <c r="I4112" s="2" t="s">
        <v>15</v>
      </c>
      <c r="J4112" s="8" t="s">
        <v>17</v>
      </c>
      <c r="K4112" s="14" t="s">
        <v>16</v>
      </c>
      <c r="L4112" s="2" t="s">
        <v>12</v>
      </c>
      <c r="M4112" s="2" t="s">
        <v>15</v>
      </c>
      <c r="N4112" s="8" t="s">
        <v>17</v>
      </c>
      <c r="O4112" s="14" t="s">
        <v>16</v>
      </c>
      <c r="P4112" s="2" t="s">
        <v>12</v>
      </c>
      <c r="Q4112" s="2" t="s">
        <v>15</v>
      </c>
      <c r="R4112" s="8" t="s">
        <v>17</v>
      </c>
      <c r="S4112" s="14" t="s">
        <v>16</v>
      </c>
      <c r="T4112" s="2" t="s">
        <v>12</v>
      </c>
      <c r="V4112" s="2" t="s">
        <v>9</v>
      </c>
      <c r="W4112" s="8" t="s">
        <v>17</v>
      </c>
      <c r="X4112" s="14" t="s">
        <v>16</v>
      </c>
      <c r="Y4112" s="2" t="s">
        <v>12</v>
      </c>
    </row>
    <row r="4113" spans="1:25" ht="13.5" customHeight="1">
      <c r="A4113" s="3" t="s">
        <v>19</v>
      </c>
      <c r="B4113" s="9">
        <v>0</v>
      </c>
      <c r="C4113" s="15">
        <v>0</v>
      </c>
      <c r="D4113" s="20">
        <v>0</v>
      </c>
      <c r="E4113" s="3" t="s">
        <v>2</v>
      </c>
      <c r="F4113" s="9">
        <v>1</v>
      </c>
      <c r="G4113" s="15">
        <v>0</v>
      </c>
      <c r="H4113" s="20">
        <v>1</v>
      </c>
      <c r="I4113" s="3" t="s">
        <v>20</v>
      </c>
      <c r="J4113" s="9">
        <v>0</v>
      </c>
      <c r="K4113" s="15">
        <v>4</v>
      </c>
      <c r="L4113" s="20">
        <v>4</v>
      </c>
      <c r="M4113" s="3" t="s">
        <v>21</v>
      </c>
      <c r="N4113" s="9">
        <v>1</v>
      </c>
      <c r="O4113" s="15">
        <v>2</v>
      </c>
      <c r="P4113" s="20">
        <v>3</v>
      </c>
      <c r="Q4113" s="3" t="s">
        <v>23</v>
      </c>
      <c r="R4113" s="9">
        <v>0</v>
      </c>
      <c r="S4113" s="15">
        <v>0</v>
      </c>
      <c r="T4113" s="20">
        <v>0</v>
      </c>
      <c r="V4113" s="3" t="s">
        <v>25</v>
      </c>
      <c r="W4113" s="9">
        <v>0</v>
      </c>
      <c r="X4113" s="15">
        <v>4</v>
      </c>
      <c r="Y4113" s="20">
        <v>4</v>
      </c>
    </row>
    <row r="4114" spans="1:25" ht="13.5" customHeight="1">
      <c r="A4114" s="4"/>
      <c r="B4114" s="10"/>
      <c r="C4114" s="16"/>
      <c r="D4114" s="21"/>
      <c r="E4114" s="4"/>
      <c r="F4114" s="10"/>
      <c r="G4114" s="16"/>
      <c r="H4114" s="21"/>
      <c r="I4114" s="4"/>
      <c r="J4114" s="10"/>
      <c r="K4114" s="16"/>
      <c r="L4114" s="21"/>
      <c r="M4114" s="4"/>
      <c r="N4114" s="10"/>
      <c r="O4114" s="16"/>
      <c r="P4114" s="21"/>
      <c r="Q4114" s="4"/>
      <c r="R4114" s="10"/>
      <c r="S4114" s="16"/>
      <c r="T4114" s="21"/>
      <c r="V4114" s="4"/>
      <c r="W4114" s="10"/>
      <c r="X4114" s="16"/>
      <c r="Y4114" s="21"/>
    </row>
    <row r="4115" spans="1:25" ht="13.5" customHeight="1">
      <c r="A4115" s="5"/>
      <c r="B4115" s="11"/>
      <c r="C4115" s="17"/>
      <c r="D4115" s="22"/>
      <c r="E4115" s="5"/>
      <c r="F4115" s="11"/>
      <c r="G4115" s="17"/>
      <c r="H4115" s="22"/>
      <c r="I4115" s="5"/>
      <c r="J4115" s="11"/>
      <c r="K4115" s="17"/>
      <c r="L4115" s="22"/>
      <c r="M4115" s="5"/>
      <c r="N4115" s="11"/>
      <c r="O4115" s="17"/>
      <c r="P4115" s="22"/>
      <c r="Q4115" s="5"/>
      <c r="R4115" s="11"/>
      <c r="S4115" s="17"/>
      <c r="T4115" s="22"/>
      <c r="V4115" s="5"/>
      <c r="W4115" s="11"/>
      <c r="X4115" s="17"/>
      <c r="Y4115" s="22"/>
    </row>
    <row r="4116" spans="1:25" ht="13.5" customHeight="1">
      <c r="A4116" s="6" t="s">
        <v>26</v>
      </c>
      <c r="B4116" s="12">
        <v>0</v>
      </c>
      <c r="C4116" s="18">
        <v>1</v>
      </c>
      <c r="D4116" s="23">
        <v>1</v>
      </c>
      <c r="E4116" s="6" t="s">
        <v>18</v>
      </c>
      <c r="F4116" s="12">
        <v>0</v>
      </c>
      <c r="G4116" s="18">
        <v>0</v>
      </c>
      <c r="H4116" s="23">
        <v>0</v>
      </c>
      <c r="I4116" s="6" t="s">
        <v>28</v>
      </c>
      <c r="J4116" s="12">
        <v>0</v>
      </c>
      <c r="K4116" s="18">
        <v>1</v>
      </c>
      <c r="L4116" s="23">
        <v>1</v>
      </c>
      <c r="M4116" s="6" t="s">
        <v>4</v>
      </c>
      <c r="N4116" s="12">
        <v>3</v>
      </c>
      <c r="O4116" s="18">
        <v>0</v>
      </c>
      <c r="P4116" s="23">
        <v>3</v>
      </c>
      <c r="Q4116" s="6" t="s">
        <v>33</v>
      </c>
      <c r="R4116" s="12">
        <v>0</v>
      </c>
      <c r="S4116" s="18">
        <v>0</v>
      </c>
      <c r="T4116" s="23">
        <v>0</v>
      </c>
      <c r="V4116" s="6" t="s">
        <v>37</v>
      </c>
      <c r="W4116" s="12">
        <v>3</v>
      </c>
      <c r="X4116" s="18">
        <v>4</v>
      </c>
      <c r="Y4116" s="23">
        <v>7</v>
      </c>
    </row>
    <row r="4117" spans="1:25" ht="13.5" customHeight="1">
      <c r="A4117" s="4"/>
      <c r="B4117" s="10"/>
      <c r="C4117" s="16"/>
      <c r="D4117" s="21"/>
      <c r="E4117" s="4"/>
      <c r="F4117" s="10"/>
      <c r="G4117" s="16"/>
      <c r="H4117" s="21"/>
      <c r="I4117" s="4"/>
      <c r="J4117" s="10"/>
      <c r="K4117" s="16"/>
      <c r="L4117" s="21"/>
      <c r="M4117" s="4"/>
      <c r="N4117" s="10"/>
      <c r="O4117" s="16"/>
      <c r="P4117" s="21"/>
      <c r="Q4117" s="4"/>
      <c r="R4117" s="10"/>
      <c r="S4117" s="16"/>
      <c r="T4117" s="21"/>
      <c r="V4117" s="4"/>
      <c r="W4117" s="10"/>
      <c r="X4117" s="16"/>
      <c r="Y4117" s="21"/>
    </row>
    <row r="4118" spans="1:25" ht="13.5" customHeight="1">
      <c r="A4118" s="5"/>
      <c r="B4118" s="11"/>
      <c r="C4118" s="17"/>
      <c r="D4118" s="22"/>
      <c r="E4118" s="5"/>
      <c r="F4118" s="11"/>
      <c r="G4118" s="17"/>
      <c r="H4118" s="22"/>
      <c r="I4118" s="5"/>
      <c r="J4118" s="11"/>
      <c r="K4118" s="17"/>
      <c r="L4118" s="22"/>
      <c r="M4118" s="5"/>
      <c r="N4118" s="11"/>
      <c r="O4118" s="17"/>
      <c r="P4118" s="22"/>
      <c r="Q4118" s="5"/>
      <c r="R4118" s="11"/>
      <c r="S4118" s="17"/>
      <c r="T4118" s="22"/>
      <c r="V4118" s="5"/>
      <c r="W4118" s="11"/>
      <c r="X4118" s="17"/>
      <c r="Y4118" s="22"/>
    </row>
    <row r="4119" spans="1:25" ht="13.5" customHeight="1">
      <c r="A4119" s="6" t="s">
        <v>39</v>
      </c>
      <c r="B4119" s="12">
        <v>0</v>
      </c>
      <c r="C4119" s="18">
        <v>0</v>
      </c>
      <c r="D4119" s="23">
        <v>0</v>
      </c>
      <c r="E4119" s="6" t="s">
        <v>43</v>
      </c>
      <c r="F4119" s="12">
        <v>0</v>
      </c>
      <c r="G4119" s="18">
        <v>0</v>
      </c>
      <c r="H4119" s="23">
        <v>0</v>
      </c>
      <c r="I4119" s="6" t="s">
        <v>45</v>
      </c>
      <c r="J4119" s="12">
        <v>0</v>
      </c>
      <c r="K4119" s="18">
        <v>0</v>
      </c>
      <c r="L4119" s="23">
        <v>0</v>
      </c>
      <c r="M4119" s="6" t="s">
        <v>47</v>
      </c>
      <c r="N4119" s="12">
        <v>1</v>
      </c>
      <c r="O4119" s="18">
        <v>1</v>
      </c>
      <c r="P4119" s="23">
        <v>2</v>
      </c>
      <c r="Q4119" s="6" t="s">
        <v>8</v>
      </c>
      <c r="R4119" s="12">
        <v>0</v>
      </c>
      <c r="S4119" s="18">
        <v>0</v>
      </c>
      <c r="T4119" s="23">
        <v>0</v>
      </c>
      <c r="V4119" s="6" t="s">
        <v>48</v>
      </c>
      <c r="W4119" s="12">
        <v>1</v>
      </c>
      <c r="X4119" s="18">
        <v>8</v>
      </c>
      <c r="Y4119" s="23">
        <v>9</v>
      </c>
    </row>
    <row r="4120" spans="1:25" ht="13.5" customHeight="1">
      <c r="A4120" s="4"/>
      <c r="B4120" s="10"/>
      <c r="C4120" s="16"/>
      <c r="D4120" s="21"/>
      <c r="E4120" s="4"/>
      <c r="F4120" s="10"/>
      <c r="G4120" s="16"/>
      <c r="H4120" s="21"/>
      <c r="I4120" s="4"/>
      <c r="J4120" s="10"/>
      <c r="K4120" s="16"/>
      <c r="L4120" s="21"/>
      <c r="M4120" s="4"/>
      <c r="N4120" s="10"/>
      <c r="O4120" s="16"/>
      <c r="P4120" s="21"/>
      <c r="Q4120" s="4"/>
      <c r="R4120" s="10"/>
      <c r="S4120" s="16"/>
      <c r="T4120" s="21"/>
      <c r="V4120" s="4"/>
      <c r="W4120" s="10"/>
      <c r="X4120" s="16"/>
      <c r="Y4120" s="21"/>
    </row>
    <row r="4121" spans="1:25" ht="13.5" customHeight="1">
      <c r="A4121" s="5"/>
      <c r="B4121" s="11"/>
      <c r="C4121" s="17"/>
      <c r="D4121" s="22"/>
      <c r="E4121" s="5"/>
      <c r="F4121" s="11"/>
      <c r="G4121" s="17"/>
      <c r="H4121" s="22"/>
      <c r="I4121" s="5"/>
      <c r="J4121" s="11"/>
      <c r="K4121" s="17"/>
      <c r="L4121" s="22"/>
      <c r="M4121" s="5"/>
      <c r="N4121" s="11"/>
      <c r="O4121" s="17"/>
      <c r="P4121" s="22"/>
      <c r="Q4121" s="5"/>
      <c r="R4121" s="11"/>
      <c r="S4121" s="17"/>
      <c r="T4121" s="22"/>
      <c r="V4121" s="5"/>
      <c r="W4121" s="11"/>
      <c r="X4121" s="17"/>
      <c r="Y4121" s="22"/>
    </row>
    <row r="4122" spans="1:25" ht="13.5" customHeight="1">
      <c r="A4122" s="6" t="s">
        <v>50</v>
      </c>
      <c r="B4122" s="12">
        <v>0</v>
      </c>
      <c r="C4122" s="18">
        <v>1</v>
      </c>
      <c r="D4122" s="23">
        <v>1</v>
      </c>
      <c r="E4122" s="6" t="s">
        <v>52</v>
      </c>
      <c r="F4122" s="12">
        <v>1</v>
      </c>
      <c r="G4122" s="18">
        <v>1</v>
      </c>
      <c r="H4122" s="23">
        <v>2</v>
      </c>
      <c r="I4122" s="6" t="s">
        <v>42</v>
      </c>
      <c r="J4122" s="12">
        <v>2</v>
      </c>
      <c r="K4122" s="18">
        <v>0</v>
      </c>
      <c r="L4122" s="23">
        <v>2</v>
      </c>
      <c r="M4122" s="6" t="s">
        <v>54</v>
      </c>
      <c r="N4122" s="12">
        <v>1</v>
      </c>
      <c r="O4122" s="18">
        <v>1</v>
      </c>
      <c r="P4122" s="23">
        <v>2</v>
      </c>
      <c r="Q4122" s="6" t="s">
        <v>55</v>
      </c>
      <c r="R4122" s="12">
        <v>0</v>
      </c>
      <c r="S4122" s="18">
        <v>0</v>
      </c>
      <c r="T4122" s="23">
        <v>0</v>
      </c>
      <c r="V4122" s="6" t="s">
        <v>32</v>
      </c>
      <c r="W4122" s="12">
        <v>4</v>
      </c>
      <c r="X4122" s="18">
        <v>2</v>
      </c>
      <c r="Y4122" s="23">
        <v>6</v>
      </c>
    </row>
    <row r="4123" spans="1:25" ht="13.5" customHeight="1">
      <c r="A4123" s="4"/>
      <c r="B4123" s="10"/>
      <c r="C4123" s="16"/>
      <c r="D4123" s="21"/>
      <c r="E4123" s="4"/>
      <c r="F4123" s="10"/>
      <c r="G4123" s="16"/>
      <c r="H4123" s="21"/>
      <c r="I4123" s="4"/>
      <c r="J4123" s="10"/>
      <c r="K4123" s="16"/>
      <c r="L4123" s="21"/>
      <c r="M4123" s="4"/>
      <c r="N4123" s="10"/>
      <c r="O4123" s="16"/>
      <c r="P4123" s="21"/>
      <c r="Q4123" s="4"/>
      <c r="R4123" s="10"/>
      <c r="S4123" s="16"/>
      <c r="T4123" s="21"/>
      <c r="V4123" s="4"/>
      <c r="W4123" s="10"/>
      <c r="X4123" s="16"/>
      <c r="Y4123" s="21"/>
    </row>
    <row r="4124" spans="1:25" ht="13.5" customHeight="1">
      <c r="A4124" s="5"/>
      <c r="B4124" s="11"/>
      <c r="C4124" s="17"/>
      <c r="D4124" s="22"/>
      <c r="E4124" s="5"/>
      <c r="F4124" s="11"/>
      <c r="G4124" s="17"/>
      <c r="H4124" s="22"/>
      <c r="I4124" s="5"/>
      <c r="J4124" s="11"/>
      <c r="K4124" s="17"/>
      <c r="L4124" s="22"/>
      <c r="M4124" s="5"/>
      <c r="N4124" s="11"/>
      <c r="O4124" s="17"/>
      <c r="P4124" s="22"/>
      <c r="Q4124" s="5"/>
      <c r="R4124" s="11"/>
      <c r="S4124" s="17"/>
      <c r="T4124" s="22"/>
      <c r="V4124" s="5"/>
      <c r="W4124" s="11"/>
      <c r="X4124" s="17"/>
      <c r="Y4124" s="22"/>
    </row>
    <row r="4125" spans="1:25" ht="13.5" customHeight="1">
      <c r="A4125" s="6" t="s">
        <v>56</v>
      </c>
      <c r="B4125" s="12">
        <v>0</v>
      </c>
      <c r="C4125" s="18">
        <v>2</v>
      </c>
      <c r="D4125" s="23">
        <v>2</v>
      </c>
      <c r="E4125" s="6" t="s">
        <v>58</v>
      </c>
      <c r="F4125" s="12">
        <v>0</v>
      </c>
      <c r="G4125" s="18">
        <v>0</v>
      </c>
      <c r="H4125" s="23">
        <v>0</v>
      </c>
      <c r="I4125" s="6" t="s">
        <v>61</v>
      </c>
      <c r="J4125" s="12">
        <v>1</v>
      </c>
      <c r="K4125" s="18">
        <v>1</v>
      </c>
      <c r="L4125" s="23">
        <v>2</v>
      </c>
      <c r="M4125" s="6" t="s">
        <v>3</v>
      </c>
      <c r="N4125" s="12">
        <v>3</v>
      </c>
      <c r="O4125" s="18">
        <v>2</v>
      </c>
      <c r="P4125" s="23">
        <v>5</v>
      </c>
      <c r="Q4125" s="6" t="s">
        <v>63</v>
      </c>
      <c r="R4125" s="12">
        <v>0</v>
      </c>
      <c r="S4125" s="18">
        <v>0</v>
      </c>
      <c r="T4125" s="23">
        <v>0</v>
      </c>
      <c r="V4125" s="6" t="s">
        <v>64</v>
      </c>
      <c r="W4125" s="12">
        <v>3</v>
      </c>
      <c r="X4125" s="18">
        <v>5</v>
      </c>
      <c r="Y4125" s="23">
        <v>8</v>
      </c>
    </row>
    <row r="4126" spans="1:25" ht="13.5" customHeight="1">
      <c r="A4126" s="4"/>
      <c r="B4126" s="10"/>
      <c r="C4126" s="16"/>
      <c r="D4126" s="21"/>
      <c r="E4126" s="4"/>
      <c r="F4126" s="10"/>
      <c r="G4126" s="16"/>
      <c r="H4126" s="21"/>
      <c r="I4126" s="4"/>
      <c r="J4126" s="10"/>
      <c r="K4126" s="16"/>
      <c r="L4126" s="21"/>
      <c r="M4126" s="4"/>
      <c r="N4126" s="10"/>
      <c r="O4126" s="16"/>
      <c r="P4126" s="21"/>
      <c r="Q4126" s="4"/>
      <c r="R4126" s="10"/>
      <c r="S4126" s="16"/>
      <c r="T4126" s="21"/>
      <c r="V4126" s="4"/>
      <c r="W4126" s="10"/>
      <c r="X4126" s="16"/>
      <c r="Y4126" s="21"/>
    </row>
    <row r="4127" spans="1:25" ht="13.5" customHeight="1">
      <c r="A4127" s="5"/>
      <c r="B4127" s="11"/>
      <c r="C4127" s="17"/>
      <c r="D4127" s="22"/>
      <c r="E4127" s="5"/>
      <c r="F4127" s="11"/>
      <c r="G4127" s="17"/>
      <c r="H4127" s="22"/>
      <c r="I4127" s="5"/>
      <c r="J4127" s="11"/>
      <c r="K4127" s="17"/>
      <c r="L4127" s="22"/>
      <c r="M4127" s="5"/>
      <c r="N4127" s="11"/>
      <c r="O4127" s="17"/>
      <c r="P4127" s="22"/>
      <c r="Q4127" s="5"/>
      <c r="R4127" s="11"/>
      <c r="S4127" s="17"/>
      <c r="T4127" s="22"/>
      <c r="V4127" s="5"/>
      <c r="W4127" s="11"/>
      <c r="X4127" s="17"/>
      <c r="Y4127" s="22"/>
    </row>
    <row r="4128" spans="1:25" ht="13.5" customHeight="1">
      <c r="A4128" s="6" t="s">
        <v>66</v>
      </c>
      <c r="B4128" s="12">
        <v>1</v>
      </c>
      <c r="C4128" s="18">
        <v>2</v>
      </c>
      <c r="D4128" s="23">
        <v>3</v>
      </c>
      <c r="E4128" s="6" t="s">
        <v>67</v>
      </c>
      <c r="F4128" s="12">
        <v>0</v>
      </c>
      <c r="G4128" s="18">
        <v>0</v>
      </c>
      <c r="H4128" s="23">
        <v>0</v>
      </c>
      <c r="I4128" s="6" t="s">
        <v>41</v>
      </c>
      <c r="J4128" s="12">
        <v>0</v>
      </c>
      <c r="K4128" s="18">
        <v>2</v>
      </c>
      <c r="L4128" s="23">
        <v>2</v>
      </c>
      <c r="M4128" s="6" t="s">
        <v>70</v>
      </c>
      <c r="N4128" s="12">
        <v>1</v>
      </c>
      <c r="O4128" s="18">
        <v>3</v>
      </c>
      <c r="P4128" s="23">
        <v>4</v>
      </c>
      <c r="Q4128" s="6" t="s">
        <v>71</v>
      </c>
      <c r="R4128" s="12">
        <v>0</v>
      </c>
      <c r="S4128" s="18">
        <v>0</v>
      </c>
      <c r="T4128" s="23">
        <v>0</v>
      </c>
      <c r="V4128" s="6" t="s">
        <v>72</v>
      </c>
      <c r="W4128" s="12">
        <v>2</v>
      </c>
      <c r="X4128" s="18">
        <v>1</v>
      </c>
      <c r="Y4128" s="23">
        <v>3</v>
      </c>
    </row>
    <row r="4129" spans="1:25" ht="13.5" customHeight="1">
      <c r="A4129" s="4"/>
      <c r="B4129" s="10"/>
      <c r="C4129" s="16"/>
      <c r="D4129" s="21"/>
      <c r="E4129" s="4"/>
      <c r="F4129" s="10"/>
      <c r="G4129" s="16"/>
      <c r="H4129" s="21"/>
      <c r="I4129" s="4"/>
      <c r="J4129" s="10"/>
      <c r="K4129" s="16"/>
      <c r="L4129" s="21"/>
      <c r="M4129" s="4"/>
      <c r="N4129" s="10"/>
      <c r="O4129" s="16"/>
      <c r="P4129" s="21"/>
      <c r="Q4129" s="4"/>
      <c r="R4129" s="10"/>
      <c r="S4129" s="16"/>
      <c r="T4129" s="21"/>
      <c r="V4129" s="4"/>
      <c r="W4129" s="10"/>
      <c r="X4129" s="16"/>
      <c r="Y4129" s="21"/>
    </row>
    <row r="4130" spans="1:25" ht="13.5" customHeight="1">
      <c r="A4130" s="5"/>
      <c r="B4130" s="11"/>
      <c r="C4130" s="17"/>
      <c r="D4130" s="22"/>
      <c r="E4130" s="5"/>
      <c r="F4130" s="11"/>
      <c r="G4130" s="17"/>
      <c r="H4130" s="22"/>
      <c r="I4130" s="5"/>
      <c r="J4130" s="11"/>
      <c r="K4130" s="17"/>
      <c r="L4130" s="22"/>
      <c r="M4130" s="5"/>
      <c r="N4130" s="11"/>
      <c r="O4130" s="17"/>
      <c r="P4130" s="22"/>
      <c r="Q4130" s="5"/>
      <c r="R4130" s="11"/>
      <c r="S4130" s="17"/>
      <c r="T4130" s="22"/>
      <c r="V4130" s="5"/>
      <c r="W4130" s="11"/>
      <c r="X4130" s="17"/>
      <c r="Y4130" s="22"/>
    </row>
    <row r="4131" spans="1:25" ht="13.5" customHeight="1">
      <c r="A4131" s="6" t="s">
        <v>73</v>
      </c>
      <c r="B4131" s="12">
        <v>0</v>
      </c>
      <c r="C4131" s="18">
        <v>0</v>
      </c>
      <c r="D4131" s="23">
        <v>0</v>
      </c>
      <c r="E4131" s="6" t="s">
        <v>13</v>
      </c>
      <c r="F4131" s="12">
        <v>0</v>
      </c>
      <c r="G4131" s="18">
        <v>0</v>
      </c>
      <c r="H4131" s="23">
        <v>0</v>
      </c>
      <c r="I4131" s="6" t="s">
        <v>49</v>
      </c>
      <c r="J4131" s="12">
        <v>2</v>
      </c>
      <c r="K4131" s="18">
        <v>1</v>
      </c>
      <c r="L4131" s="23">
        <v>3</v>
      </c>
      <c r="M4131" s="6" t="s">
        <v>60</v>
      </c>
      <c r="N4131" s="12">
        <v>1</v>
      </c>
      <c r="O4131" s="18">
        <v>1</v>
      </c>
      <c r="P4131" s="23">
        <v>2</v>
      </c>
      <c r="Q4131" s="6" t="s">
        <v>57</v>
      </c>
      <c r="R4131" s="12">
        <v>0</v>
      </c>
      <c r="S4131" s="18">
        <v>0</v>
      </c>
      <c r="T4131" s="23">
        <v>0</v>
      </c>
      <c r="V4131" s="6" t="s">
        <v>10</v>
      </c>
      <c r="W4131" s="12">
        <v>4</v>
      </c>
      <c r="X4131" s="18">
        <v>3</v>
      </c>
      <c r="Y4131" s="23">
        <v>7</v>
      </c>
    </row>
    <row r="4132" spans="1:25" ht="13.5" customHeight="1">
      <c r="A4132" s="4"/>
      <c r="B4132" s="10"/>
      <c r="C4132" s="16"/>
      <c r="D4132" s="21"/>
      <c r="E4132" s="4"/>
      <c r="F4132" s="10"/>
      <c r="G4132" s="16"/>
      <c r="H4132" s="21"/>
      <c r="I4132" s="4"/>
      <c r="J4132" s="10"/>
      <c r="K4132" s="16"/>
      <c r="L4132" s="21"/>
      <c r="M4132" s="4"/>
      <c r="N4132" s="10"/>
      <c r="O4132" s="16"/>
      <c r="P4132" s="21"/>
      <c r="Q4132" s="4"/>
      <c r="R4132" s="10"/>
      <c r="S4132" s="16"/>
      <c r="T4132" s="21"/>
      <c r="V4132" s="4"/>
      <c r="W4132" s="10"/>
      <c r="X4132" s="16"/>
      <c r="Y4132" s="21"/>
    </row>
    <row r="4133" spans="1:25" ht="13.5" customHeight="1">
      <c r="A4133" s="5"/>
      <c r="B4133" s="11"/>
      <c r="C4133" s="17"/>
      <c r="D4133" s="22"/>
      <c r="E4133" s="5"/>
      <c r="F4133" s="11"/>
      <c r="G4133" s="17"/>
      <c r="H4133" s="22"/>
      <c r="I4133" s="5"/>
      <c r="J4133" s="11"/>
      <c r="K4133" s="17"/>
      <c r="L4133" s="22"/>
      <c r="M4133" s="5"/>
      <c r="N4133" s="11"/>
      <c r="O4133" s="17"/>
      <c r="P4133" s="22"/>
      <c r="Q4133" s="5"/>
      <c r="R4133" s="11"/>
      <c r="S4133" s="17"/>
      <c r="T4133" s="22"/>
      <c r="V4133" s="5"/>
      <c r="W4133" s="11"/>
      <c r="X4133" s="17"/>
      <c r="Y4133" s="22"/>
    </row>
    <row r="4134" spans="1:25" ht="13.5" customHeight="1">
      <c r="A4134" s="6" t="s">
        <v>62</v>
      </c>
      <c r="B4134" s="12">
        <v>0</v>
      </c>
      <c r="C4134" s="18">
        <v>1</v>
      </c>
      <c r="D4134" s="23">
        <v>1</v>
      </c>
      <c r="E4134" s="6" t="s">
        <v>30</v>
      </c>
      <c r="F4134" s="12">
        <v>2</v>
      </c>
      <c r="G4134" s="18">
        <v>2</v>
      </c>
      <c r="H4134" s="23">
        <v>4</v>
      </c>
      <c r="I4134" s="6" t="s">
        <v>74</v>
      </c>
      <c r="J4134" s="12">
        <v>2</v>
      </c>
      <c r="K4134" s="18">
        <v>1</v>
      </c>
      <c r="L4134" s="23">
        <v>3</v>
      </c>
      <c r="M4134" s="6" t="s">
        <v>68</v>
      </c>
      <c r="N4134" s="12">
        <v>2</v>
      </c>
      <c r="O4134" s="18">
        <v>0</v>
      </c>
      <c r="P4134" s="23">
        <v>2</v>
      </c>
      <c r="Q4134" s="6" t="s">
        <v>35</v>
      </c>
      <c r="R4134" s="12">
        <v>0</v>
      </c>
      <c r="S4134" s="18">
        <v>0</v>
      </c>
      <c r="T4134" s="23">
        <v>0</v>
      </c>
      <c r="V4134" s="6" t="s">
        <v>75</v>
      </c>
      <c r="W4134" s="12">
        <v>6</v>
      </c>
      <c r="X4134" s="18">
        <v>5</v>
      </c>
      <c r="Y4134" s="23">
        <v>11</v>
      </c>
    </row>
    <row r="4135" spans="1:25" ht="13.5" customHeight="1">
      <c r="A4135" s="4"/>
      <c r="B4135" s="10"/>
      <c r="C4135" s="16"/>
      <c r="D4135" s="21"/>
      <c r="E4135" s="4"/>
      <c r="F4135" s="10"/>
      <c r="G4135" s="16"/>
      <c r="H4135" s="21"/>
      <c r="I4135" s="4"/>
      <c r="J4135" s="10"/>
      <c r="K4135" s="16"/>
      <c r="L4135" s="21"/>
      <c r="M4135" s="4"/>
      <c r="N4135" s="10"/>
      <c r="O4135" s="16"/>
      <c r="P4135" s="21"/>
      <c r="Q4135" s="4"/>
      <c r="R4135" s="10"/>
      <c r="S4135" s="16"/>
      <c r="T4135" s="21"/>
      <c r="V4135" s="4"/>
      <c r="W4135" s="10"/>
      <c r="X4135" s="16"/>
      <c r="Y4135" s="21"/>
    </row>
    <row r="4136" spans="1:25" ht="13.5" customHeight="1">
      <c r="A4136" s="5"/>
      <c r="B4136" s="11"/>
      <c r="C4136" s="17"/>
      <c r="D4136" s="22"/>
      <c r="E4136" s="5"/>
      <c r="F4136" s="11"/>
      <c r="G4136" s="17"/>
      <c r="H4136" s="22"/>
      <c r="I4136" s="5"/>
      <c r="J4136" s="11"/>
      <c r="K4136" s="17"/>
      <c r="L4136" s="22"/>
      <c r="M4136" s="5"/>
      <c r="N4136" s="11"/>
      <c r="O4136" s="17"/>
      <c r="P4136" s="22"/>
      <c r="Q4136" s="5"/>
      <c r="R4136" s="11"/>
      <c r="S4136" s="17"/>
      <c r="T4136" s="22"/>
      <c r="V4136" s="5"/>
      <c r="W4136" s="11"/>
      <c r="X4136" s="17"/>
      <c r="Y4136" s="22"/>
    </row>
    <row r="4137" spans="1:25" ht="13.5" customHeight="1">
      <c r="A4137" s="6" t="s">
        <v>53</v>
      </c>
      <c r="B4137" s="12">
        <v>1</v>
      </c>
      <c r="C4137" s="18">
        <v>1</v>
      </c>
      <c r="D4137" s="23">
        <v>2</v>
      </c>
      <c r="E4137" s="6" t="s">
        <v>24</v>
      </c>
      <c r="F4137" s="12">
        <v>0</v>
      </c>
      <c r="G4137" s="18">
        <v>0</v>
      </c>
      <c r="H4137" s="23">
        <v>0</v>
      </c>
      <c r="I4137" s="6" t="s">
        <v>77</v>
      </c>
      <c r="J4137" s="12">
        <v>0</v>
      </c>
      <c r="K4137" s="18">
        <v>0</v>
      </c>
      <c r="L4137" s="23">
        <v>0</v>
      </c>
      <c r="M4137" s="6" t="s">
        <v>44</v>
      </c>
      <c r="N4137" s="12">
        <v>2</v>
      </c>
      <c r="O4137" s="18">
        <v>3</v>
      </c>
      <c r="P4137" s="23">
        <v>5</v>
      </c>
      <c r="Q4137" s="6" t="s">
        <v>46</v>
      </c>
      <c r="R4137" s="12">
        <v>0</v>
      </c>
      <c r="S4137" s="18">
        <v>0</v>
      </c>
      <c r="T4137" s="23">
        <v>0</v>
      </c>
      <c r="V4137" s="6" t="s">
        <v>29</v>
      </c>
      <c r="W4137" s="12">
        <v>3</v>
      </c>
      <c r="X4137" s="18">
        <v>1</v>
      </c>
      <c r="Y4137" s="23">
        <v>4</v>
      </c>
    </row>
    <row r="4138" spans="1:25" ht="13.5" customHeight="1">
      <c r="A4138" s="4"/>
      <c r="B4138" s="10"/>
      <c r="C4138" s="16"/>
      <c r="D4138" s="21"/>
      <c r="E4138" s="4"/>
      <c r="F4138" s="10"/>
      <c r="G4138" s="16"/>
      <c r="H4138" s="21"/>
      <c r="I4138" s="4"/>
      <c r="J4138" s="10"/>
      <c r="K4138" s="16"/>
      <c r="L4138" s="21"/>
      <c r="M4138" s="4"/>
      <c r="N4138" s="10"/>
      <c r="O4138" s="16"/>
      <c r="P4138" s="21"/>
      <c r="Q4138" s="4"/>
      <c r="R4138" s="10"/>
      <c r="S4138" s="16"/>
      <c r="T4138" s="21"/>
      <c r="V4138" s="4"/>
      <c r="W4138" s="10"/>
      <c r="X4138" s="16"/>
      <c r="Y4138" s="21"/>
    </row>
    <row r="4139" spans="1:25" ht="13.5" customHeight="1">
      <c r="A4139" s="5"/>
      <c r="B4139" s="11"/>
      <c r="C4139" s="17"/>
      <c r="D4139" s="22"/>
      <c r="E4139" s="5"/>
      <c r="F4139" s="11"/>
      <c r="G4139" s="17"/>
      <c r="H4139" s="22"/>
      <c r="I4139" s="5"/>
      <c r="J4139" s="11"/>
      <c r="K4139" s="17"/>
      <c r="L4139" s="22"/>
      <c r="M4139" s="5"/>
      <c r="N4139" s="11"/>
      <c r="O4139" s="17"/>
      <c r="P4139" s="22"/>
      <c r="Q4139" s="5"/>
      <c r="R4139" s="11"/>
      <c r="S4139" s="17"/>
      <c r="T4139" s="22"/>
      <c r="V4139" s="5"/>
      <c r="W4139" s="11"/>
      <c r="X4139" s="17"/>
      <c r="Y4139" s="22"/>
    </row>
    <row r="4140" spans="1:25" ht="13.5" customHeight="1">
      <c r="A4140" s="6" t="s">
        <v>78</v>
      </c>
      <c r="B4140" s="12">
        <v>1</v>
      </c>
      <c r="C4140" s="18">
        <v>0</v>
      </c>
      <c r="D4140" s="23">
        <v>1</v>
      </c>
      <c r="E4140" s="6" t="s">
        <v>79</v>
      </c>
      <c r="F4140" s="12">
        <v>2</v>
      </c>
      <c r="G4140" s="18">
        <v>1</v>
      </c>
      <c r="H4140" s="23">
        <v>3</v>
      </c>
      <c r="I4140" s="6" t="s">
        <v>7</v>
      </c>
      <c r="J4140" s="12">
        <v>1</v>
      </c>
      <c r="K4140" s="18">
        <v>0</v>
      </c>
      <c r="L4140" s="23">
        <v>1</v>
      </c>
      <c r="M4140" s="6" t="s">
        <v>59</v>
      </c>
      <c r="N4140" s="12">
        <v>0</v>
      </c>
      <c r="O4140" s="18">
        <v>2</v>
      </c>
      <c r="P4140" s="23">
        <v>2</v>
      </c>
      <c r="Q4140" s="6" t="s">
        <v>80</v>
      </c>
      <c r="R4140" s="12">
        <v>0</v>
      </c>
      <c r="S4140" s="18">
        <v>0</v>
      </c>
      <c r="T4140" s="23">
        <v>0</v>
      </c>
      <c r="V4140" s="6" t="s">
        <v>82</v>
      </c>
      <c r="W4140" s="12">
        <v>6</v>
      </c>
      <c r="X4140" s="18">
        <v>4</v>
      </c>
      <c r="Y4140" s="23">
        <v>10</v>
      </c>
    </row>
    <row r="4141" spans="1:25" ht="13.5" customHeight="1">
      <c r="A4141" s="4"/>
      <c r="B4141" s="10"/>
      <c r="C4141" s="16"/>
      <c r="D4141" s="21"/>
      <c r="E4141" s="4"/>
      <c r="F4141" s="10"/>
      <c r="G4141" s="16"/>
      <c r="H4141" s="21"/>
      <c r="I4141" s="4"/>
      <c r="J4141" s="10"/>
      <c r="K4141" s="16"/>
      <c r="L4141" s="21"/>
      <c r="M4141" s="4"/>
      <c r="N4141" s="10"/>
      <c r="O4141" s="16"/>
      <c r="P4141" s="21"/>
      <c r="Q4141" s="4"/>
      <c r="R4141" s="10"/>
      <c r="S4141" s="16"/>
      <c r="T4141" s="21"/>
      <c r="V4141" s="4"/>
      <c r="W4141" s="10"/>
      <c r="X4141" s="16"/>
      <c r="Y4141" s="21"/>
    </row>
    <row r="4142" spans="1:25" ht="13.5" customHeight="1">
      <c r="A4142" s="5"/>
      <c r="B4142" s="11"/>
      <c r="C4142" s="17"/>
      <c r="D4142" s="22"/>
      <c r="E4142" s="5"/>
      <c r="F4142" s="11"/>
      <c r="G4142" s="17"/>
      <c r="H4142" s="22"/>
      <c r="I4142" s="5"/>
      <c r="J4142" s="11"/>
      <c r="K4142" s="17"/>
      <c r="L4142" s="22"/>
      <c r="M4142" s="5"/>
      <c r="N4142" s="11"/>
      <c r="O4142" s="17"/>
      <c r="P4142" s="22"/>
      <c r="Q4142" s="5"/>
      <c r="R4142" s="11"/>
      <c r="S4142" s="17"/>
      <c r="T4142" s="22"/>
      <c r="V4142" s="5"/>
      <c r="W4142" s="11"/>
      <c r="X4142" s="17"/>
      <c r="Y4142" s="22"/>
    </row>
    <row r="4143" spans="1:25" ht="13.5" customHeight="1">
      <c r="A4143" s="6" t="s">
        <v>83</v>
      </c>
      <c r="B4143" s="12">
        <v>1</v>
      </c>
      <c r="C4143" s="18">
        <v>0</v>
      </c>
      <c r="D4143" s="23">
        <v>1</v>
      </c>
      <c r="E4143" s="6" t="s">
        <v>85</v>
      </c>
      <c r="F4143" s="12">
        <v>1</v>
      </c>
      <c r="G4143" s="18">
        <v>1</v>
      </c>
      <c r="H4143" s="23">
        <v>2</v>
      </c>
      <c r="I4143" s="6" t="s">
        <v>86</v>
      </c>
      <c r="J4143" s="12">
        <v>2</v>
      </c>
      <c r="K4143" s="18">
        <v>1</v>
      </c>
      <c r="L4143" s="23">
        <v>3</v>
      </c>
      <c r="M4143" s="6" t="s">
        <v>69</v>
      </c>
      <c r="N4143" s="12">
        <v>1</v>
      </c>
      <c r="O4143" s="18">
        <v>3</v>
      </c>
      <c r="P4143" s="23">
        <v>4</v>
      </c>
      <c r="Q4143" s="6" t="s">
        <v>87</v>
      </c>
      <c r="R4143" s="12">
        <v>0</v>
      </c>
      <c r="S4143" s="18">
        <v>0</v>
      </c>
      <c r="T4143" s="23">
        <v>0</v>
      </c>
      <c r="V4143" s="6" t="s">
        <v>51</v>
      </c>
      <c r="W4143" s="12">
        <v>3</v>
      </c>
      <c r="X4143" s="18">
        <v>6</v>
      </c>
      <c r="Y4143" s="23">
        <v>9</v>
      </c>
    </row>
    <row r="4144" spans="1:25" ht="13.5" customHeight="1">
      <c r="A4144" s="4"/>
      <c r="B4144" s="10"/>
      <c r="C4144" s="16"/>
      <c r="D4144" s="21"/>
      <c r="E4144" s="4"/>
      <c r="F4144" s="10"/>
      <c r="G4144" s="16"/>
      <c r="H4144" s="21"/>
      <c r="I4144" s="4"/>
      <c r="J4144" s="10"/>
      <c r="K4144" s="16"/>
      <c r="L4144" s="21"/>
      <c r="M4144" s="4"/>
      <c r="N4144" s="10"/>
      <c r="O4144" s="16"/>
      <c r="P4144" s="21"/>
      <c r="Q4144" s="4"/>
      <c r="R4144" s="10"/>
      <c r="S4144" s="16"/>
      <c r="T4144" s="21"/>
      <c r="V4144" s="4"/>
      <c r="W4144" s="10"/>
      <c r="X4144" s="16"/>
      <c r="Y4144" s="21"/>
    </row>
    <row r="4145" spans="1:25" ht="13.5" customHeight="1">
      <c r="A4145" s="5"/>
      <c r="B4145" s="11"/>
      <c r="C4145" s="17"/>
      <c r="D4145" s="22"/>
      <c r="E4145" s="5"/>
      <c r="F4145" s="11"/>
      <c r="G4145" s="17"/>
      <c r="H4145" s="22"/>
      <c r="I4145" s="5"/>
      <c r="J4145" s="11"/>
      <c r="K4145" s="17"/>
      <c r="L4145" s="22"/>
      <c r="M4145" s="5"/>
      <c r="N4145" s="11"/>
      <c r="O4145" s="17"/>
      <c r="P4145" s="22"/>
      <c r="Q4145" s="5"/>
      <c r="R4145" s="11"/>
      <c r="S4145" s="17"/>
      <c r="T4145" s="22"/>
      <c r="V4145" s="5"/>
      <c r="W4145" s="11"/>
      <c r="X4145" s="17"/>
      <c r="Y4145" s="22"/>
    </row>
    <row r="4146" spans="1:25" ht="13.5" customHeight="1">
      <c r="A4146" s="6" t="s">
        <v>89</v>
      </c>
      <c r="B4146" s="12">
        <v>0</v>
      </c>
      <c r="C4146" s="18">
        <v>2</v>
      </c>
      <c r="D4146" s="23">
        <v>2</v>
      </c>
      <c r="E4146" s="6" t="s">
        <v>91</v>
      </c>
      <c r="F4146" s="12">
        <v>0</v>
      </c>
      <c r="G4146" s="18">
        <v>1</v>
      </c>
      <c r="H4146" s="23">
        <v>1</v>
      </c>
      <c r="I4146" s="6" t="s">
        <v>92</v>
      </c>
      <c r="J4146" s="12">
        <v>1</v>
      </c>
      <c r="K4146" s="18">
        <v>2</v>
      </c>
      <c r="L4146" s="23">
        <v>3</v>
      </c>
      <c r="M4146" s="6" t="s">
        <v>94</v>
      </c>
      <c r="N4146" s="12">
        <v>0</v>
      </c>
      <c r="O4146" s="18">
        <v>1</v>
      </c>
      <c r="P4146" s="23">
        <v>1</v>
      </c>
      <c r="Q4146" s="6" t="s">
        <v>95</v>
      </c>
      <c r="R4146" s="12">
        <v>0</v>
      </c>
      <c r="S4146" s="18">
        <v>0</v>
      </c>
      <c r="T4146" s="23">
        <v>0</v>
      </c>
      <c r="V4146" s="6" t="s">
        <v>96</v>
      </c>
      <c r="W4146" s="12">
        <v>5</v>
      </c>
      <c r="X4146" s="18">
        <v>4</v>
      </c>
      <c r="Y4146" s="23">
        <v>9</v>
      </c>
    </row>
    <row r="4147" spans="1:25" ht="13.5" customHeight="1">
      <c r="A4147" s="4"/>
      <c r="B4147" s="10"/>
      <c r="C4147" s="16"/>
      <c r="D4147" s="21"/>
      <c r="E4147" s="4"/>
      <c r="F4147" s="10"/>
      <c r="G4147" s="16"/>
      <c r="H4147" s="21"/>
      <c r="I4147" s="4"/>
      <c r="J4147" s="10"/>
      <c r="K4147" s="16"/>
      <c r="L4147" s="21"/>
      <c r="M4147" s="4"/>
      <c r="N4147" s="10"/>
      <c r="O4147" s="16"/>
      <c r="P4147" s="21"/>
      <c r="Q4147" s="4"/>
      <c r="R4147" s="10"/>
      <c r="S4147" s="16"/>
      <c r="T4147" s="21"/>
      <c r="V4147" s="4"/>
      <c r="W4147" s="10"/>
      <c r="X4147" s="16"/>
      <c r="Y4147" s="21"/>
    </row>
    <row r="4148" spans="1:25" ht="13.5" customHeight="1">
      <c r="A4148" s="5"/>
      <c r="B4148" s="11"/>
      <c r="C4148" s="17"/>
      <c r="D4148" s="22"/>
      <c r="E4148" s="5"/>
      <c r="F4148" s="11"/>
      <c r="G4148" s="17"/>
      <c r="H4148" s="22"/>
      <c r="I4148" s="5"/>
      <c r="J4148" s="11"/>
      <c r="K4148" s="17"/>
      <c r="L4148" s="22"/>
      <c r="M4148" s="5"/>
      <c r="N4148" s="11"/>
      <c r="O4148" s="17"/>
      <c r="P4148" s="22"/>
      <c r="Q4148" s="5"/>
      <c r="R4148" s="11"/>
      <c r="S4148" s="17"/>
      <c r="T4148" s="22"/>
      <c r="V4148" s="5"/>
      <c r="W4148" s="11"/>
      <c r="X4148" s="17"/>
      <c r="Y4148" s="22"/>
    </row>
    <row r="4149" spans="1:25" ht="13.5" customHeight="1">
      <c r="A4149" s="6" t="s">
        <v>40</v>
      </c>
      <c r="B4149" s="12">
        <v>0</v>
      </c>
      <c r="C4149" s="18">
        <v>1</v>
      </c>
      <c r="D4149" s="23">
        <v>1</v>
      </c>
      <c r="E4149" s="6" t="s">
        <v>97</v>
      </c>
      <c r="F4149" s="12">
        <v>1</v>
      </c>
      <c r="G4149" s="18">
        <v>2</v>
      </c>
      <c r="H4149" s="23">
        <v>3</v>
      </c>
      <c r="I4149" s="6" t="s">
        <v>98</v>
      </c>
      <c r="J4149" s="12">
        <v>2</v>
      </c>
      <c r="K4149" s="18">
        <v>0</v>
      </c>
      <c r="L4149" s="23">
        <v>2</v>
      </c>
      <c r="M4149" s="6" t="s">
        <v>99</v>
      </c>
      <c r="N4149" s="12">
        <v>1</v>
      </c>
      <c r="O4149" s="18">
        <v>1</v>
      </c>
      <c r="P4149" s="23">
        <v>2</v>
      </c>
      <c r="Q4149" s="6" t="s">
        <v>100</v>
      </c>
      <c r="R4149" s="12">
        <v>0</v>
      </c>
      <c r="S4149" s="18">
        <v>0</v>
      </c>
      <c r="T4149" s="23">
        <v>0</v>
      </c>
      <c r="V4149" s="6" t="s">
        <v>101</v>
      </c>
      <c r="W4149" s="12">
        <v>9</v>
      </c>
      <c r="X4149" s="18">
        <v>6</v>
      </c>
      <c r="Y4149" s="23">
        <v>15</v>
      </c>
    </row>
    <row r="4150" spans="1:25" ht="13.5" customHeight="1">
      <c r="A4150" s="4"/>
      <c r="B4150" s="10"/>
      <c r="C4150" s="16"/>
      <c r="D4150" s="21"/>
      <c r="E4150" s="4"/>
      <c r="F4150" s="10"/>
      <c r="G4150" s="16"/>
      <c r="H4150" s="21"/>
      <c r="I4150" s="4"/>
      <c r="J4150" s="10"/>
      <c r="K4150" s="16"/>
      <c r="L4150" s="21"/>
      <c r="M4150" s="4"/>
      <c r="N4150" s="10"/>
      <c r="O4150" s="16"/>
      <c r="P4150" s="21"/>
      <c r="Q4150" s="4"/>
      <c r="R4150" s="10"/>
      <c r="S4150" s="16"/>
      <c r="T4150" s="21"/>
      <c r="V4150" s="4"/>
      <c r="W4150" s="10"/>
      <c r="X4150" s="16"/>
      <c r="Y4150" s="21"/>
    </row>
    <row r="4151" spans="1:25" ht="13.5" customHeight="1">
      <c r="A4151" s="5"/>
      <c r="B4151" s="11"/>
      <c r="C4151" s="17"/>
      <c r="D4151" s="22"/>
      <c r="E4151" s="5"/>
      <c r="F4151" s="11"/>
      <c r="G4151" s="17"/>
      <c r="H4151" s="22"/>
      <c r="I4151" s="5"/>
      <c r="J4151" s="11"/>
      <c r="K4151" s="17"/>
      <c r="L4151" s="22"/>
      <c r="M4151" s="5"/>
      <c r="N4151" s="11"/>
      <c r="O4151" s="17"/>
      <c r="P4151" s="22"/>
      <c r="Q4151" s="5"/>
      <c r="R4151" s="11"/>
      <c r="S4151" s="17"/>
      <c r="T4151" s="22"/>
      <c r="V4151" s="5"/>
      <c r="W4151" s="11"/>
      <c r="X4151" s="17"/>
      <c r="Y4151" s="22"/>
    </row>
    <row r="4152" spans="1:25" ht="13.5" customHeight="1">
      <c r="A4152" s="6" t="s">
        <v>103</v>
      </c>
      <c r="B4152" s="12">
        <v>0</v>
      </c>
      <c r="C4152" s="18">
        <v>4</v>
      </c>
      <c r="D4152" s="23">
        <v>4</v>
      </c>
      <c r="E4152" s="6" t="s">
        <v>106</v>
      </c>
      <c r="F4152" s="12">
        <v>0</v>
      </c>
      <c r="G4152" s="18">
        <v>1</v>
      </c>
      <c r="H4152" s="23">
        <v>1</v>
      </c>
      <c r="I4152" s="6" t="s">
        <v>107</v>
      </c>
      <c r="J4152" s="12">
        <v>1</v>
      </c>
      <c r="K4152" s="18">
        <v>0</v>
      </c>
      <c r="L4152" s="23">
        <v>1</v>
      </c>
      <c r="M4152" s="6" t="s">
        <v>108</v>
      </c>
      <c r="N4152" s="12">
        <v>0</v>
      </c>
      <c r="O4152" s="18">
        <v>1</v>
      </c>
      <c r="P4152" s="23">
        <v>1</v>
      </c>
      <c r="Q4152" s="6" t="s">
        <v>109</v>
      </c>
      <c r="R4152" s="12">
        <v>0</v>
      </c>
      <c r="S4152" s="18">
        <v>0</v>
      </c>
      <c r="T4152" s="23">
        <v>0</v>
      </c>
      <c r="V4152" s="6" t="s">
        <v>111</v>
      </c>
      <c r="W4152" s="12">
        <v>6</v>
      </c>
      <c r="X4152" s="18">
        <v>6</v>
      </c>
      <c r="Y4152" s="23">
        <v>12</v>
      </c>
    </row>
    <row r="4153" spans="1:25" ht="13.5" customHeight="1">
      <c r="A4153" s="4"/>
      <c r="B4153" s="10"/>
      <c r="C4153" s="16"/>
      <c r="D4153" s="21"/>
      <c r="E4153" s="4"/>
      <c r="F4153" s="10"/>
      <c r="G4153" s="16"/>
      <c r="H4153" s="21"/>
      <c r="I4153" s="4"/>
      <c r="J4153" s="10"/>
      <c r="K4153" s="16"/>
      <c r="L4153" s="21"/>
      <c r="M4153" s="4"/>
      <c r="N4153" s="10"/>
      <c r="O4153" s="16"/>
      <c r="P4153" s="21"/>
      <c r="Q4153" s="4"/>
      <c r="R4153" s="10"/>
      <c r="S4153" s="16"/>
      <c r="T4153" s="21"/>
      <c r="V4153" s="4"/>
      <c r="W4153" s="10"/>
      <c r="X4153" s="16"/>
      <c r="Y4153" s="21"/>
    </row>
    <row r="4154" spans="1:25" ht="13.5" customHeight="1">
      <c r="A4154" s="5"/>
      <c r="B4154" s="11"/>
      <c r="C4154" s="17"/>
      <c r="D4154" s="22"/>
      <c r="E4154" s="5"/>
      <c r="F4154" s="11"/>
      <c r="G4154" s="17"/>
      <c r="H4154" s="22"/>
      <c r="I4154" s="5"/>
      <c r="J4154" s="11"/>
      <c r="K4154" s="17"/>
      <c r="L4154" s="22"/>
      <c r="M4154" s="5"/>
      <c r="N4154" s="11"/>
      <c r="O4154" s="17"/>
      <c r="P4154" s="22"/>
      <c r="Q4154" s="5"/>
      <c r="R4154" s="11"/>
      <c r="S4154" s="17"/>
      <c r="T4154" s="22"/>
      <c r="V4154" s="5"/>
      <c r="W4154" s="11"/>
      <c r="X4154" s="17"/>
      <c r="Y4154" s="22"/>
    </row>
    <row r="4155" spans="1:25" ht="13.5" customHeight="1">
      <c r="A4155" s="6" t="s">
        <v>14</v>
      </c>
      <c r="B4155" s="12">
        <v>0</v>
      </c>
      <c r="C4155" s="18">
        <v>1</v>
      </c>
      <c r="D4155" s="23">
        <v>1</v>
      </c>
      <c r="E4155" s="6" t="s">
        <v>112</v>
      </c>
      <c r="F4155" s="12">
        <v>4</v>
      </c>
      <c r="G4155" s="18">
        <v>0</v>
      </c>
      <c r="H4155" s="23">
        <v>4</v>
      </c>
      <c r="I4155" s="6" t="s">
        <v>38</v>
      </c>
      <c r="J4155" s="12">
        <v>3</v>
      </c>
      <c r="K4155" s="18">
        <v>3</v>
      </c>
      <c r="L4155" s="23">
        <v>6</v>
      </c>
      <c r="M4155" s="6" t="s">
        <v>113</v>
      </c>
      <c r="N4155" s="12">
        <v>0</v>
      </c>
      <c r="O4155" s="18">
        <v>1</v>
      </c>
      <c r="P4155" s="23">
        <v>1</v>
      </c>
      <c r="Q4155" s="6" t="s">
        <v>114</v>
      </c>
      <c r="R4155" s="12">
        <v>0</v>
      </c>
      <c r="S4155" s="18">
        <v>0</v>
      </c>
      <c r="T4155" s="23">
        <v>0</v>
      </c>
      <c r="V4155" s="6" t="s">
        <v>115</v>
      </c>
      <c r="W4155" s="12">
        <v>7</v>
      </c>
      <c r="X4155" s="18">
        <v>7</v>
      </c>
      <c r="Y4155" s="23">
        <v>14</v>
      </c>
    </row>
    <row r="4156" spans="1:25" ht="13.5" customHeight="1">
      <c r="A4156" s="4"/>
      <c r="B4156" s="10"/>
      <c r="C4156" s="16"/>
      <c r="D4156" s="21"/>
      <c r="E4156" s="4"/>
      <c r="F4156" s="10"/>
      <c r="G4156" s="16"/>
      <c r="H4156" s="21"/>
      <c r="I4156" s="4"/>
      <c r="J4156" s="10"/>
      <c r="K4156" s="16"/>
      <c r="L4156" s="21"/>
      <c r="M4156" s="4"/>
      <c r="N4156" s="10"/>
      <c r="O4156" s="16"/>
      <c r="P4156" s="21"/>
      <c r="Q4156" s="4"/>
      <c r="R4156" s="10"/>
      <c r="S4156" s="16"/>
      <c r="T4156" s="21"/>
      <c r="V4156" s="4"/>
      <c r="W4156" s="10"/>
      <c r="X4156" s="16"/>
      <c r="Y4156" s="21"/>
    </row>
    <row r="4157" spans="1:25" ht="13.5" customHeight="1">
      <c r="A4157" s="5"/>
      <c r="B4157" s="11"/>
      <c r="C4157" s="17"/>
      <c r="D4157" s="22"/>
      <c r="E4157" s="5"/>
      <c r="F4157" s="11"/>
      <c r="G4157" s="17"/>
      <c r="H4157" s="22"/>
      <c r="I4157" s="5"/>
      <c r="J4157" s="11"/>
      <c r="K4157" s="17"/>
      <c r="L4157" s="22"/>
      <c r="M4157" s="5"/>
      <c r="N4157" s="11"/>
      <c r="O4157" s="17"/>
      <c r="P4157" s="22"/>
      <c r="Q4157" s="5"/>
      <c r="R4157" s="11"/>
      <c r="S4157" s="17"/>
      <c r="T4157" s="22"/>
      <c r="V4157" s="5"/>
      <c r="W4157" s="11"/>
      <c r="X4157" s="17"/>
      <c r="Y4157" s="22"/>
    </row>
    <row r="4158" spans="1:25" ht="13.5" customHeight="1">
      <c r="A4158" s="6" t="s">
        <v>116</v>
      </c>
      <c r="B4158" s="12">
        <v>1</v>
      </c>
      <c r="C4158" s="18">
        <v>0</v>
      </c>
      <c r="D4158" s="23">
        <v>1</v>
      </c>
      <c r="E4158" s="6" t="s">
        <v>117</v>
      </c>
      <c r="F4158" s="12">
        <v>2</v>
      </c>
      <c r="G4158" s="18">
        <v>0</v>
      </c>
      <c r="H4158" s="23">
        <v>2</v>
      </c>
      <c r="I4158" s="6" t="s">
        <v>102</v>
      </c>
      <c r="J4158" s="12">
        <v>0</v>
      </c>
      <c r="K4158" s="18">
        <v>1</v>
      </c>
      <c r="L4158" s="23">
        <v>1</v>
      </c>
      <c r="M4158" s="6" t="s">
        <v>118</v>
      </c>
      <c r="N4158" s="12">
        <v>0</v>
      </c>
      <c r="O4158" s="18">
        <v>2</v>
      </c>
      <c r="P4158" s="23">
        <v>2</v>
      </c>
      <c r="Q4158" s="6" t="s">
        <v>119</v>
      </c>
      <c r="R4158" s="12">
        <v>0</v>
      </c>
      <c r="S4158" s="18">
        <v>0</v>
      </c>
      <c r="T4158" s="23">
        <v>0</v>
      </c>
      <c r="V4158" s="6" t="s">
        <v>121</v>
      </c>
      <c r="W4158" s="12">
        <v>9</v>
      </c>
      <c r="X4158" s="18">
        <v>6</v>
      </c>
      <c r="Y4158" s="23">
        <v>15</v>
      </c>
    </row>
    <row r="4159" spans="1:25" ht="13.5" customHeight="1">
      <c r="A4159" s="4"/>
      <c r="B4159" s="10"/>
      <c r="C4159" s="16"/>
      <c r="D4159" s="21"/>
      <c r="E4159" s="4"/>
      <c r="F4159" s="10"/>
      <c r="G4159" s="16"/>
      <c r="H4159" s="21"/>
      <c r="I4159" s="4"/>
      <c r="J4159" s="10"/>
      <c r="K4159" s="16"/>
      <c r="L4159" s="21"/>
      <c r="M4159" s="4"/>
      <c r="N4159" s="10"/>
      <c r="O4159" s="16"/>
      <c r="P4159" s="21"/>
      <c r="Q4159" s="4"/>
      <c r="R4159" s="10"/>
      <c r="S4159" s="16"/>
      <c r="T4159" s="21"/>
      <c r="V4159" s="4"/>
      <c r="W4159" s="10"/>
      <c r="X4159" s="16"/>
      <c r="Y4159" s="21"/>
    </row>
    <row r="4160" spans="1:25" ht="13.5" customHeight="1">
      <c r="A4160" s="5"/>
      <c r="B4160" s="11"/>
      <c r="C4160" s="17"/>
      <c r="D4160" s="22"/>
      <c r="E4160" s="5"/>
      <c r="F4160" s="11"/>
      <c r="G4160" s="17"/>
      <c r="H4160" s="22"/>
      <c r="I4160" s="5"/>
      <c r="J4160" s="11"/>
      <c r="K4160" s="17"/>
      <c r="L4160" s="22"/>
      <c r="M4160" s="5"/>
      <c r="N4160" s="11"/>
      <c r="O4160" s="17"/>
      <c r="P4160" s="22"/>
      <c r="Q4160" s="5"/>
      <c r="R4160" s="11"/>
      <c r="S4160" s="17"/>
      <c r="T4160" s="22"/>
      <c r="V4160" s="5"/>
      <c r="W4160" s="11"/>
      <c r="X4160" s="17"/>
      <c r="Y4160" s="22"/>
    </row>
    <row r="4161" spans="1:25" ht="13.5" customHeight="1">
      <c r="A4161" s="6" t="s">
        <v>122</v>
      </c>
      <c r="B4161" s="12">
        <v>1</v>
      </c>
      <c r="C4161" s="18">
        <v>1</v>
      </c>
      <c r="D4161" s="23">
        <v>2</v>
      </c>
      <c r="E4161" s="6" t="s">
        <v>123</v>
      </c>
      <c r="F4161" s="12">
        <v>0</v>
      </c>
      <c r="G4161" s="18">
        <v>0</v>
      </c>
      <c r="H4161" s="23">
        <v>0</v>
      </c>
      <c r="I4161" s="6" t="s">
        <v>124</v>
      </c>
      <c r="J4161" s="12">
        <v>0</v>
      </c>
      <c r="K4161" s="18">
        <v>0</v>
      </c>
      <c r="L4161" s="23">
        <v>0</v>
      </c>
      <c r="M4161" s="6" t="s">
        <v>125</v>
      </c>
      <c r="N4161" s="12">
        <v>1</v>
      </c>
      <c r="O4161" s="18">
        <v>0</v>
      </c>
      <c r="P4161" s="23">
        <v>1</v>
      </c>
      <c r="Q4161" s="6" t="s">
        <v>126</v>
      </c>
      <c r="R4161" s="12">
        <v>0</v>
      </c>
      <c r="S4161" s="18">
        <v>0</v>
      </c>
      <c r="T4161" s="23">
        <v>0</v>
      </c>
      <c r="V4161" s="6" t="s">
        <v>127</v>
      </c>
      <c r="W4161" s="12">
        <v>6</v>
      </c>
      <c r="X4161" s="18">
        <v>9</v>
      </c>
      <c r="Y4161" s="23">
        <v>15</v>
      </c>
    </row>
    <row r="4162" spans="1:25" ht="13.5" customHeight="1">
      <c r="A4162" s="4"/>
      <c r="B4162" s="10"/>
      <c r="C4162" s="16"/>
      <c r="D4162" s="21"/>
      <c r="E4162" s="4"/>
      <c r="F4162" s="10"/>
      <c r="G4162" s="16"/>
      <c r="H4162" s="21"/>
      <c r="I4162" s="4"/>
      <c r="J4162" s="10"/>
      <c r="K4162" s="16"/>
      <c r="L4162" s="21"/>
      <c r="M4162" s="4"/>
      <c r="N4162" s="10"/>
      <c r="O4162" s="16"/>
      <c r="P4162" s="21"/>
      <c r="Q4162" s="4"/>
      <c r="R4162" s="10"/>
      <c r="S4162" s="16"/>
      <c r="T4162" s="21"/>
      <c r="V4162" s="4"/>
      <c r="W4162" s="10"/>
      <c r="X4162" s="16"/>
      <c r="Y4162" s="21"/>
    </row>
    <row r="4163" spans="1:25" ht="13.5" customHeight="1">
      <c r="A4163" s="5"/>
      <c r="B4163" s="11"/>
      <c r="C4163" s="17"/>
      <c r="D4163" s="22"/>
      <c r="E4163" s="5"/>
      <c r="F4163" s="11"/>
      <c r="G4163" s="17"/>
      <c r="H4163" s="22"/>
      <c r="I4163" s="5"/>
      <c r="J4163" s="11"/>
      <c r="K4163" s="17"/>
      <c r="L4163" s="22"/>
      <c r="M4163" s="5"/>
      <c r="N4163" s="11"/>
      <c r="O4163" s="17"/>
      <c r="P4163" s="22"/>
      <c r="Q4163" s="5"/>
      <c r="R4163" s="11"/>
      <c r="S4163" s="17"/>
      <c r="T4163" s="22"/>
      <c r="V4163" s="5"/>
      <c r="W4163" s="11"/>
      <c r="X4163" s="17"/>
      <c r="Y4163" s="22"/>
    </row>
    <row r="4164" spans="1:25" ht="13.5" customHeight="1">
      <c r="A4164" s="6" t="s">
        <v>128</v>
      </c>
      <c r="B4164" s="12">
        <v>0</v>
      </c>
      <c r="C4164" s="18">
        <v>0</v>
      </c>
      <c r="D4164" s="23">
        <v>0</v>
      </c>
      <c r="E4164" s="6" t="s">
        <v>129</v>
      </c>
      <c r="F4164" s="12">
        <v>0</v>
      </c>
      <c r="G4164" s="18">
        <v>0</v>
      </c>
      <c r="H4164" s="23">
        <v>0</v>
      </c>
      <c r="I4164" s="6" t="s">
        <v>130</v>
      </c>
      <c r="J4164" s="12">
        <v>3</v>
      </c>
      <c r="K4164" s="18">
        <v>3</v>
      </c>
      <c r="L4164" s="23">
        <v>6</v>
      </c>
      <c r="M4164" s="6" t="s">
        <v>131</v>
      </c>
      <c r="N4164" s="12">
        <v>0</v>
      </c>
      <c r="O4164" s="18">
        <v>0</v>
      </c>
      <c r="P4164" s="23">
        <v>0</v>
      </c>
      <c r="Q4164" s="6" t="s">
        <v>27</v>
      </c>
      <c r="R4164" s="12">
        <v>0</v>
      </c>
      <c r="S4164" s="18">
        <v>0</v>
      </c>
      <c r="T4164" s="23">
        <v>0</v>
      </c>
      <c r="V4164" s="6" t="s">
        <v>84</v>
      </c>
      <c r="W4164" s="12">
        <v>2</v>
      </c>
      <c r="X4164" s="18">
        <v>7</v>
      </c>
      <c r="Y4164" s="23">
        <v>9</v>
      </c>
    </row>
    <row r="4165" spans="1:25" ht="13.5" customHeight="1">
      <c r="A4165" s="4"/>
      <c r="B4165" s="10"/>
      <c r="C4165" s="16"/>
      <c r="D4165" s="21"/>
      <c r="E4165" s="4"/>
      <c r="F4165" s="10"/>
      <c r="G4165" s="16"/>
      <c r="H4165" s="21"/>
      <c r="I4165" s="4"/>
      <c r="J4165" s="10"/>
      <c r="K4165" s="16"/>
      <c r="L4165" s="21"/>
      <c r="M4165" s="4"/>
      <c r="N4165" s="10"/>
      <c r="O4165" s="16"/>
      <c r="P4165" s="21"/>
      <c r="Q4165" s="4"/>
      <c r="R4165" s="10"/>
      <c r="S4165" s="16"/>
      <c r="T4165" s="21"/>
      <c r="V4165" s="4"/>
      <c r="W4165" s="10"/>
      <c r="X4165" s="16"/>
      <c r="Y4165" s="21"/>
    </row>
    <row r="4166" spans="1:25" ht="13.5" customHeight="1">
      <c r="A4166" s="5"/>
      <c r="B4166" s="11"/>
      <c r="C4166" s="17"/>
      <c r="D4166" s="22"/>
      <c r="E4166" s="5"/>
      <c r="F4166" s="11"/>
      <c r="G4166" s="17"/>
      <c r="H4166" s="22"/>
      <c r="I4166" s="5"/>
      <c r="J4166" s="11"/>
      <c r="K4166" s="17"/>
      <c r="L4166" s="22"/>
      <c r="M4166" s="5"/>
      <c r="N4166" s="11"/>
      <c r="O4166" s="17"/>
      <c r="P4166" s="22"/>
      <c r="Q4166" s="5"/>
      <c r="R4166" s="11"/>
      <c r="S4166" s="17"/>
      <c r="T4166" s="22"/>
      <c r="V4166" s="5"/>
      <c r="W4166" s="11"/>
      <c r="X4166" s="17"/>
      <c r="Y4166" s="22"/>
    </row>
    <row r="4167" spans="1:25" ht="13.5" customHeight="1">
      <c r="A4167" s="6" t="s">
        <v>132</v>
      </c>
      <c r="B4167" s="12">
        <v>1</v>
      </c>
      <c r="C4167" s="18">
        <v>1</v>
      </c>
      <c r="D4167" s="23">
        <v>2</v>
      </c>
      <c r="E4167" s="6" t="s">
        <v>133</v>
      </c>
      <c r="F4167" s="12">
        <v>1</v>
      </c>
      <c r="G4167" s="18">
        <v>1</v>
      </c>
      <c r="H4167" s="23">
        <v>2</v>
      </c>
      <c r="I4167" s="6" t="s">
        <v>134</v>
      </c>
      <c r="J4167" s="12">
        <v>2</v>
      </c>
      <c r="K4167" s="18">
        <v>1</v>
      </c>
      <c r="L4167" s="23">
        <v>3</v>
      </c>
      <c r="M4167" s="6" t="s">
        <v>105</v>
      </c>
      <c r="N4167" s="12">
        <v>0</v>
      </c>
      <c r="O4167" s="18">
        <v>2</v>
      </c>
      <c r="P4167" s="23">
        <v>2</v>
      </c>
      <c r="Q4167" s="6" t="s">
        <v>76</v>
      </c>
      <c r="R4167" s="12">
        <v>0</v>
      </c>
      <c r="S4167" s="18">
        <v>0</v>
      </c>
      <c r="T4167" s="23">
        <v>0</v>
      </c>
      <c r="V4167" s="6" t="s">
        <v>135</v>
      </c>
      <c r="W4167" s="12">
        <v>1</v>
      </c>
      <c r="X4167" s="18">
        <v>4</v>
      </c>
      <c r="Y4167" s="23">
        <v>5</v>
      </c>
    </row>
    <row r="4168" spans="1:25" ht="13.5" customHeight="1">
      <c r="A4168" s="4"/>
      <c r="B4168" s="10"/>
      <c r="C4168" s="16"/>
      <c r="D4168" s="21"/>
      <c r="E4168" s="4"/>
      <c r="F4168" s="10"/>
      <c r="G4168" s="16"/>
      <c r="H4168" s="21"/>
      <c r="I4168" s="4"/>
      <c r="J4168" s="10"/>
      <c r="K4168" s="16"/>
      <c r="L4168" s="21"/>
      <c r="M4168" s="4"/>
      <c r="N4168" s="10"/>
      <c r="O4168" s="16"/>
      <c r="P4168" s="21"/>
      <c r="Q4168" s="4"/>
      <c r="R4168" s="10"/>
      <c r="S4168" s="16"/>
      <c r="T4168" s="21"/>
      <c r="V4168" s="4"/>
      <c r="W4168" s="10"/>
      <c r="X4168" s="16"/>
      <c r="Y4168" s="21"/>
    </row>
    <row r="4169" spans="1:25" ht="13.5" customHeight="1">
      <c r="A4169" s="5"/>
      <c r="B4169" s="11"/>
      <c r="C4169" s="17"/>
      <c r="D4169" s="22"/>
      <c r="E4169" s="5"/>
      <c r="F4169" s="11"/>
      <c r="G4169" s="17"/>
      <c r="H4169" s="22"/>
      <c r="I4169" s="5"/>
      <c r="J4169" s="11"/>
      <c r="K4169" s="17"/>
      <c r="L4169" s="22"/>
      <c r="M4169" s="5"/>
      <c r="N4169" s="11"/>
      <c r="O4169" s="17"/>
      <c r="P4169" s="22"/>
      <c r="Q4169" s="5"/>
      <c r="R4169" s="11"/>
      <c r="S4169" s="17"/>
      <c r="T4169" s="22"/>
      <c r="V4169" s="5"/>
      <c r="W4169" s="11"/>
      <c r="X4169" s="17"/>
      <c r="Y4169" s="22"/>
    </row>
    <row r="4170" spans="1:25" ht="13.5" customHeight="1">
      <c r="A4170" s="6" t="s">
        <v>136</v>
      </c>
      <c r="B4170" s="12">
        <v>1</v>
      </c>
      <c r="C4170" s="18">
        <v>0</v>
      </c>
      <c r="D4170" s="23">
        <v>1</v>
      </c>
      <c r="E4170" s="6" t="s">
        <v>104</v>
      </c>
      <c r="F4170" s="12">
        <v>0</v>
      </c>
      <c r="G4170" s="18">
        <v>0</v>
      </c>
      <c r="H4170" s="23">
        <v>0</v>
      </c>
      <c r="I4170" s="6" t="s">
        <v>137</v>
      </c>
      <c r="J4170" s="12">
        <v>1</v>
      </c>
      <c r="K4170" s="18">
        <v>1</v>
      </c>
      <c r="L4170" s="23">
        <v>2</v>
      </c>
      <c r="M4170" s="6" t="s">
        <v>138</v>
      </c>
      <c r="N4170" s="12">
        <v>0</v>
      </c>
      <c r="O4170" s="18">
        <v>0</v>
      </c>
      <c r="P4170" s="23">
        <v>0</v>
      </c>
      <c r="Q4170" s="6" t="s">
        <v>139</v>
      </c>
      <c r="R4170" s="12">
        <v>0</v>
      </c>
      <c r="S4170" s="18">
        <v>0</v>
      </c>
      <c r="T4170" s="23">
        <v>0</v>
      </c>
      <c r="V4170" s="6" t="s">
        <v>140</v>
      </c>
      <c r="W4170" s="12">
        <v>0</v>
      </c>
      <c r="X4170" s="18">
        <v>0</v>
      </c>
      <c r="Y4170" s="23">
        <v>0</v>
      </c>
    </row>
    <row r="4171" spans="1:25" ht="13.5" customHeight="1">
      <c r="A4171" s="4"/>
      <c r="B4171" s="10"/>
      <c r="C4171" s="16"/>
      <c r="D4171" s="21"/>
      <c r="E4171" s="4"/>
      <c r="F4171" s="10"/>
      <c r="G4171" s="16"/>
      <c r="H4171" s="21"/>
      <c r="I4171" s="4"/>
      <c r="J4171" s="10"/>
      <c r="K4171" s="16"/>
      <c r="L4171" s="21"/>
      <c r="M4171" s="4"/>
      <c r="N4171" s="10"/>
      <c r="O4171" s="16"/>
      <c r="P4171" s="21"/>
      <c r="Q4171" s="4"/>
      <c r="R4171" s="10"/>
      <c r="S4171" s="16"/>
      <c r="T4171" s="21"/>
      <c r="V4171" s="4"/>
      <c r="W4171" s="10"/>
      <c r="X4171" s="16"/>
      <c r="Y4171" s="21"/>
    </row>
    <row r="4172" spans="1:25" ht="13.5" customHeight="1">
      <c r="A4172" s="5"/>
      <c r="B4172" s="11"/>
      <c r="C4172" s="17"/>
      <c r="D4172" s="22"/>
      <c r="E4172" s="5"/>
      <c r="F4172" s="11"/>
      <c r="G4172" s="17"/>
      <c r="H4172" s="22"/>
      <c r="I4172" s="5"/>
      <c r="J4172" s="11"/>
      <c r="K4172" s="17"/>
      <c r="L4172" s="22"/>
      <c r="M4172" s="5"/>
      <c r="N4172" s="11"/>
      <c r="O4172" s="17"/>
      <c r="P4172" s="22"/>
      <c r="Q4172" s="5"/>
      <c r="R4172" s="11"/>
      <c r="S4172" s="17"/>
      <c r="T4172" s="22"/>
      <c r="V4172" s="5"/>
      <c r="W4172" s="11"/>
      <c r="X4172" s="17"/>
      <c r="Y4172" s="22"/>
    </row>
    <row r="4173" spans="1:25" ht="13.5" customHeight="1">
      <c r="A4173" s="6" t="s">
        <v>141</v>
      </c>
      <c r="B4173" s="12">
        <v>2</v>
      </c>
      <c r="C4173" s="18">
        <v>1</v>
      </c>
      <c r="D4173" s="23">
        <v>3</v>
      </c>
      <c r="E4173" s="6" t="s">
        <v>143</v>
      </c>
      <c r="F4173" s="12">
        <v>1</v>
      </c>
      <c r="G4173" s="18">
        <v>0</v>
      </c>
      <c r="H4173" s="23">
        <v>1</v>
      </c>
      <c r="I4173" s="6" t="s">
        <v>144</v>
      </c>
      <c r="J4173" s="12">
        <v>1</v>
      </c>
      <c r="K4173" s="18">
        <v>0</v>
      </c>
      <c r="L4173" s="23">
        <v>1</v>
      </c>
      <c r="M4173" s="6" t="s">
        <v>145</v>
      </c>
      <c r="N4173" s="12">
        <v>0</v>
      </c>
      <c r="O4173" s="18">
        <v>0</v>
      </c>
      <c r="P4173" s="23">
        <v>0</v>
      </c>
      <c r="Q4173" s="6" t="s">
        <v>146</v>
      </c>
      <c r="R4173" s="12">
        <v>0</v>
      </c>
      <c r="S4173" s="18">
        <v>0</v>
      </c>
      <c r="T4173" s="23">
        <v>0</v>
      </c>
      <c r="V4173" s="6" t="s">
        <v>81</v>
      </c>
      <c r="W4173" s="12">
        <v>0</v>
      </c>
      <c r="X4173" s="18">
        <v>0</v>
      </c>
      <c r="Y4173" s="23">
        <v>0</v>
      </c>
    </row>
    <row r="4174" spans="1:25" ht="13.5" customHeight="1">
      <c r="A4174" s="4"/>
      <c r="B4174" s="10"/>
      <c r="C4174" s="16"/>
      <c r="D4174" s="21"/>
      <c r="E4174" s="4"/>
      <c r="F4174" s="10"/>
      <c r="G4174" s="16"/>
      <c r="H4174" s="21"/>
      <c r="I4174" s="4"/>
      <c r="J4174" s="10"/>
      <c r="K4174" s="16"/>
      <c r="L4174" s="21"/>
      <c r="M4174" s="4"/>
      <c r="N4174" s="10"/>
      <c r="O4174" s="16"/>
      <c r="P4174" s="21"/>
      <c r="Q4174" s="4"/>
      <c r="R4174" s="10"/>
      <c r="S4174" s="16"/>
      <c r="T4174" s="21"/>
      <c r="V4174" s="4"/>
      <c r="W4174" s="10"/>
      <c r="X4174" s="16"/>
      <c r="Y4174" s="21"/>
    </row>
    <row r="4175" spans="1:25" ht="13.5" customHeight="1">
      <c r="A4175" s="5"/>
      <c r="B4175" s="11"/>
      <c r="C4175" s="17"/>
      <c r="D4175" s="22"/>
      <c r="E4175" s="5"/>
      <c r="F4175" s="11"/>
      <c r="G4175" s="17"/>
      <c r="H4175" s="22"/>
      <c r="I4175" s="5"/>
      <c r="J4175" s="11"/>
      <c r="K4175" s="17"/>
      <c r="L4175" s="22"/>
      <c r="M4175" s="5"/>
      <c r="N4175" s="11"/>
      <c r="O4175" s="17"/>
      <c r="P4175" s="22"/>
      <c r="Q4175" s="7"/>
      <c r="R4175" s="13"/>
      <c r="S4175" s="19"/>
      <c r="T4175" s="24"/>
      <c r="V4175" s="7"/>
      <c r="W4175" s="13"/>
      <c r="X4175" s="19"/>
      <c r="Y4175" s="24"/>
    </row>
    <row r="4176" spans="1:25" ht="13.5" customHeight="1">
      <c r="A4176" s="6" t="s">
        <v>147</v>
      </c>
      <c r="B4176" s="12">
        <v>1</v>
      </c>
      <c r="C4176" s="18">
        <v>2</v>
      </c>
      <c r="D4176" s="23">
        <v>3</v>
      </c>
      <c r="E4176" s="6" t="s">
        <v>148</v>
      </c>
      <c r="F4176" s="12">
        <v>1</v>
      </c>
      <c r="G4176" s="18">
        <v>2</v>
      </c>
      <c r="H4176" s="23">
        <v>3</v>
      </c>
      <c r="I4176" s="6" t="s">
        <v>149</v>
      </c>
      <c r="J4176" s="12">
        <v>0</v>
      </c>
      <c r="K4176" s="18">
        <v>1</v>
      </c>
      <c r="L4176" s="23">
        <v>1</v>
      </c>
      <c r="M4176" s="6" t="s">
        <v>150</v>
      </c>
      <c r="N4176" s="12">
        <v>0</v>
      </c>
      <c r="O4176" s="18">
        <v>0</v>
      </c>
      <c r="P4176" s="23">
        <v>0</v>
      </c>
      <c r="Q4176" s="25" t="s">
        <v>151</v>
      </c>
      <c r="R4176" s="28">
        <v>80</v>
      </c>
      <c r="S4176" s="28">
        <v>92</v>
      </c>
      <c r="T4176" s="28">
        <v>172</v>
      </c>
      <c r="V4176" s="25" t="s">
        <v>151</v>
      </c>
      <c r="W4176" s="28">
        <v>80</v>
      </c>
      <c r="X4176" s="28">
        <v>92</v>
      </c>
      <c r="Y4176" s="28">
        <v>172</v>
      </c>
    </row>
    <row r="4177" spans="1:25" ht="13.5" customHeight="1">
      <c r="A4177" s="4"/>
      <c r="B4177" s="10"/>
      <c r="C4177" s="16"/>
      <c r="D4177" s="21"/>
      <c r="E4177" s="4"/>
      <c r="F4177" s="10"/>
      <c r="G4177" s="16"/>
      <c r="H4177" s="21"/>
      <c r="I4177" s="4"/>
      <c r="J4177" s="10"/>
      <c r="K4177" s="16"/>
      <c r="L4177" s="21"/>
      <c r="M4177" s="4"/>
      <c r="N4177" s="10"/>
      <c r="O4177" s="16"/>
      <c r="P4177" s="21"/>
      <c r="Q4177" s="26"/>
      <c r="R4177" s="40"/>
      <c r="S4177" s="40"/>
      <c r="T4177" s="40"/>
      <c r="V4177" s="26"/>
      <c r="W4177" s="40"/>
      <c r="X4177" s="40"/>
      <c r="Y4177" s="40"/>
    </row>
    <row r="4178" spans="1:25" ht="13.5" customHeight="1">
      <c r="A4178" s="5"/>
      <c r="B4178" s="11"/>
      <c r="C4178" s="17"/>
      <c r="D4178" s="22"/>
      <c r="E4178" s="5"/>
      <c r="F4178" s="11"/>
      <c r="G4178" s="17"/>
      <c r="H4178" s="22"/>
      <c r="I4178" s="5"/>
      <c r="J4178" s="11"/>
      <c r="K4178" s="17"/>
      <c r="L4178" s="22"/>
      <c r="M4178" s="5"/>
      <c r="N4178" s="11"/>
      <c r="O4178" s="17"/>
      <c r="P4178" s="22"/>
      <c r="Q4178" s="25" t="s">
        <v>36</v>
      </c>
      <c r="R4178" s="32">
        <v>31</v>
      </c>
      <c r="S4178" s="32">
        <v>39</v>
      </c>
      <c r="T4178" s="32">
        <v>70</v>
      </c>
    </row>
    <row r="4179" spans="1:25" ht="13.5" customHeight="1">
      <c r="A4179" s="6" t="s">
        <v>152</v>
      </c>
      <c r="B4179" s="12">
        <v>0</v>
      </c>
      <c r="C4179" s="18">
        <v>0</v>
      </c>
      <c r="D4179" s="23">
        <v>0</v>
      </c>
      <c r="E4179" s="6" t="s">
        <v>154</v>
      </c>
      <c r="F4179" s="12">
        <v>2</v>
      </c>
      <c r="G4179" s="18">
        <v>0</v>
      </c>
      <c r="H4179" s="23">
        <v>2</v>
      </c>
      <c r="I4179" s="6" t="s">
        <v>156</v>
      </c>
      <c r="J4179" s="12">
        <v>0</v>
      </c>
      <c r="K4179" s="18">
        <v>1</v>
      </c>
      <c r="L4179" s="23">
        <v>1</v>
      </c>
      <c r="M4179" s="6" t="s">
        <v>157</v>
      </c>
      <c r="N4179" s="12">
        <v>0</v>
      </c>
      <c r="O4179" s="18">
        <v>0</v>
      </c>
      <c r="P4179" s="23">
        <v>0</v>
      </c>
      <c r="Q4179" s="26"/>
      <c r="R4179" s="33"/>
      <c r="S4179" s="33"/>
      <c r="T4179" s="33"/>
    </row>
    <row r="4180" spans="1:25" ht="13.5" customHeight="1">
      <c r="A4180" s="4"/>
      <c r="B4180" s="10"/>
      <c r="C4180" s="16"/>
      <c r="D4180" s="21"/>
      <c r="E4180" s="4"/>
      <c r="F4180" s="10"/>
      <c r="G4180" s="16"/>
      <c r="H4180" s="21"/>
      <c r="I4180" s="4"/>
      <c r="J4180" s="10"/>
      <c r="K4180" s="16"/>
      <c r="L4180" s="21"/>
      <c r="M4180" s="4"/>
      <c r="N4180" s="10"/>
      <c r="O4180" s="16"/>
      <c r="P4180" s="21"/>
      <c r="Q4180" s="25" t="s">
        <v>153</v>
      </c>
      <c r="R4180" s="32">
        <v>54</v>
      </c>
      <c r="S4180" s="32">
        <v>52</v>
      </c>
      <c r="T4180" s="32">
        <v>53</v>
      </c>
    </row>
    <row r="4181" spans="1:25" ht="13.5" customHeight="1">
      <c r="A4181" s="5"/>
      <c r="B4181" s="11"/>
      <c r="C4181" s="17"/>
      <c r="D4181" s="22"/>
      <c r="E4181" s="5"/>
      <c r="F4181" s="11"/>
      <c r="G4181" s="17"/>
      <c r="H4181" s="22"/>
      <c r="I4181" s="5"/>
      <c r="J4181" s="11"/>
      <c r="K4181" s="17"/>
      <c r="L4181" s="22"/>
      <c r="M4181" s="5"/>
      <c r="N4181" s="11"/>
      <c r="O4181" s="17"/>
      <c r="P4181" s="22"/>
      <c r="Q4181" s="26"/>
      <c r="R4181" s="33"/>
      <c r="S4181" s="33"/>
      <c r="T4181" s="33"/>
    </row>
    <row r="4182" spans="1:25" ht="13.5" customHeight="1">
      <c r="A4182" s="6" t="s">
        <v>158</v>
      </c>
      <c r="B4182" s="12">
        <v>0</v>
      </c>
      <c r="C4182" s="18">
        <v>2</v>
      </c>
      <c r="D4182" s="23">
        <v>2</v>
      </c>
      <c r="E4182" s="6" t="s">
        <v>88</v>
      </c>
      <c r="F4182" s="12">
        <v>1</v>
      </c>
      <c r="G4182" s="18">
        <v>2</v>
      </c>
      <c r="H4182" s="23">
        <v>3</v>
      </c>
      <c r="I4182" s="6" t="s">
        <v>159</v>
      </c>
      <c r="J4182" s="12">
        <v>3</v>
      </c>
      <c r="K4182" s="18">
        <v>3</v>
      </c>
      <c r="L4182" s="23">
        <v>6</v>
      </c>
      <c r="M4182" s="6" t="s">
        <v>160</v>
      </c>
      <c r="N4182" s="12">
        <v>0</v>
      </c>
      <c r="O4182" s="18">
        <v>0</v>
      </c>
      <c r="P4182" s="23">
        <v>0</v>
      </c>
    </row>
    <row r="4183" spans="1:25" ht="13.5" customHeight="1">
      <c r="A4183" s="4"/>
      <c r="B4183" s="10"/>
      <c r="C4183" s="16"/>
      <c r="D4183" s="21"/>
      <c r="E4183" s="4"/>
      <c r="F4183" s="10"/>
      <c r="G4183" s="16"/>
      <c r="H4183" s="21"/>
      <c r="I4183" s="4"/>
      <c r="J4183" s="10"/>
      <c r="K4183" s="16"/>
      <c r="L4183" s="21"/>
      <c r="M4183" s="4"/>
      <c r="N4183" s="10"/>
      <c r="O4183" s="16"/>
      <c r="P4183" s="21"/>
      <c r="Q4183" s="27" t="s">
        <v>161</v>
      </c>
      <c r="R4183" s="34"/>
      <c r="S4183" s="34"/>
      <c r="T4183" s="34"/>
    </row>
    <row r="4184" spans="1:25" ht="13.5" customHeight="1">
      <c r="A4184" s="5"/>
      <c r="B4184" s="11"/>
      <c r="C4184" s="17"/>
      <c r="D4184" s="22"/>
      <c r="E4184" s="5"/>
      <c r="F4184" s="11"/>
      <c r="G4184" s="17"/>
      <c r="H4184" s="22"/>
      <c r="I4184" s="5"/>
      <c r="J4184" s="11"/>
      <c r="K4184" s="17"/>
      <c r="L4184" s="22"/>
      <c r="M4184" s="5"/>
      <c r="N4184" s="11"/>
      <c r="O4184" s="17"/>
      <c r="P4184" s="22"/>
      <c r="Q4184" s="25" t="s">
        <v>151</v>
      </c>
      <c r="R4184" s="32">
        <v>0</v>
      </c>
      <c r="S4184" s="32">
        <v>0</v>
      </c>
      <c r="T4184" s="32">
        <v>0</v>
      </c>
    </row>
    <row r="4185" spans="1:25" ht="13.5" customHeight="1">
      <c r="A4185" s="6" t="s">
        <v>155</v>
      </c>
      <c r="B4185" s="12">
        <v>0</v>
      </c>
      <c r="C4185" s="18">
        <v>0</v>
      </c>
      <c r="D4185" s="23">
        <v>0</v>
      </c>
      <c r="E4185" s="6" t="s">
        <v>163</v>
      </c>
      <c r="F4185" s="12">
        <v>1</v>
      </c>
      <c r="G4185" s="18">
        <v>0</v>
      </c>
      <c r="H4185" s="23">
        <v>1</v>
      </c>
      <c r="I4185" s="6" t="s">
        <v>93</v>
      </c>
      <c r="J4185" s="12">
        <v>3</v>
      </c>
      <c r="K4185" s="18">
        <v>2</v>
      </c>
      <c r="L4185" s="23">
        <v>5</v>
      </c>
      <c r="M4185" s="6" t="s">
        <v>164</v>
      </c>
      <c r="N4185" s="12">
        <v>0</v>
      </c>
      <c r="O4185" s="18">
        <v>0</v>
      </c>
      <c r="P4185" s="23">
        <v>0</v>
      </c>
      <c r="Q4185" s="26"/>
      <c r="R4185" s="33"/>
      <c r="S4185" s="33"/>
      <c r="T4185" s="33"/>
    </row>
    <row r="4186" spans="1:25" ht="13.5" customHeight="1">
      <c r="A4186" s="4"/>
      <c r="B4186" s="10"/>
      <c r="C4186" s="16"/>
      <c r="D4186" s="21"/>
      <c r="E4186" s="4"/>
      <c r="F4186" s="10"/>
      <c r="G4186" s="16"/>
      <c r="H4186" s="21"/>
      <c r="I4186" s="4"/>
      <c r="J4186" s="10"/>
      <c r="K4186" s="16"/>
      <c r="L4186" s="21"/>
      <c r="M4186" s="4"/>
      <c r="N4186" s="10"/>
      <c r="O4186" s="16"/>
      <c r="P4186" s="21"/>
    </row>
    <row r="4187" spans="1:25" ht="13.5" customHeight="1">
      <c r="A4187" s="7"/>
      <c r="B4187" s="13"/>
      <c r="C4187" s="19"/>
      <c r="D4187" s="24"/>
      <c r="E4187" s="7"/>
      <c r="F4187" s="13"/>
      <c r="G4187" s="19"/>
      <c r="H4187" s="24"/>
      <c r="I4187" s="7"/>
      <c r="J4187" s="13"/>
      <c r="K4187" s="19"/>
      <c r="L4187" s="24"/>
      <c r="M4187" s="7"/>
      <c r="N4187" s="13"/>
      <c r="O4187" s="19"/>
      <c r="P4187" s="24"/>
    </row>
    <row r="4188" spans="1:25">
      <c r="V4188" t="s">
        <v>179</v>
      </c>
    </row>
    <row r="4189" spans="1:25">
      <c r="A4189" t="s">
        <v>225</v>
      </c>
    </row>
    <row r="4190" spans="1:25">
      <c r="A4190" s="1" t="s">
        <v>5</v>
      </c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</row>
    <row r="4191" spans="1:25">
      <c r="A4191" s="2" t="s">
        <v>15</v>
      </c>
      <c r="B4191" s="8" t="s">
        <v>17</v>
      </c>
      <c r="C4191" s="14" t="s">
        <v>16</v>
      </c>
      <c r="D4191" s="2" t="s">
        <v>12</v>
      </c>
      <c r="E4191" s="2" t="s">
        <v>15</v>
      </c>
      <c r="F4191" s="8" t="s">
        <v>17</v>
      </c>
      <c r="G4191" s="14" t="s">
        <v>16</v>
      </c>
      <c r="H4191" s="2" t="s">
        <v>12</v>
      </c>
      <c r="I4191" s="2" t="s">
        <v>15</v>
      </c>
      <c r="J4191" s="8" t="s">
        <v>17</v>
      </c>
      <c r="K4191" s="14" t="s">
        <v>16</v>
      </c>
      <c r="L4191" s="2" t="s">
        <v>12</v>
      </c>
      <c r="M4191" s="2" t="s">
        <v>15</v>
      </c>
      <c r="N4191" s="8" t="s">
        <v>17</v>
      </c>
      <c r="O4191" s="14" t="s">
        <v>16</v>
      </c>
      <c r="P4191" s="2" t="s">
        <v>12</v>
      </c>
      <c r="Q4191" s="2" t="s">
        <v>15</v>
      </c>
      <c r="R4191" s="8" t="s">
        <v>17</v>
      </c>
      <c r="S4191" s="14" t="s">
        <v>16</v>
      </c>
      <c r="T4191" s="2" t="s">
        <v>12</v>
      </c>
      <c r="V4191" s="2" t="s">
        <v>9</v>
      </c>
      <c r="W4191" s="8" t="s">
        <v>17</v>
      </c>
      <c r="X4191" s="14" t="s">
        <v>16</v>
      </c>
      <c r="Y4191" s="2" t="s">
        <v>12</v>
      </c>
    </row>
    <row r="4192" spans="1:25" ht="13.5" customHeight="1">
      <c r="A4192" s="3" t="s">
        <v>19</v>
      </c>
      <c r="B4192" s="9">
        <v>1</v>
      </c>
      <c r="C4192" s="15">
        <v>0</v>
      </c>
      <c r="D4192" s="20">
        <v>1</v>
      </c>
      <c r="E4192" s="3" t="s">
        <v>2</v>
      </c>
      <c r="F4192" s="9">
        <v>1</v>
      </c>
      <c r="G4192" s="15">
        <v>0</v>
      </c>
      <c r="H4192" s="20">
        <v>1</v>
      </c>
      <c r="I4192" s="3" t="s">
        <v>20</v>
      </c>
      <c r="J4192" s="9">
        <v>1</v>
      </c>
      <c r="K4192" s="15">
        <v>1</v>
      </c>
      <c r="L4192" s="20">
        <v>2</v>
      </c>
      <c r="M4192" s="3" t="s">
        <v>21</v>
      </c>
      <c r="N4192" s="9">
        <v>1</v>
      </c>
      <c r="O4192" s="15">
        <v>0</v>
      </c>
      <c r="P4192" s="20">
        <v>1</v>
      </c>
      <c r="Q4192" s="3" t="s">
        <v>23</v>
      </c>
      <c r="R4192" s="9">
        <v>0</v>
      </c>
      <c r="S4192" s="15">
        <v>0</v>
      </c>
      <c r="T4192" s="20">
        <v>0</v>
      </c>
      <c r="V4192" s="3" t="s">
        <v>25</v>
      </c>
      <c r="W4192" s="9">
        <v>2</v>
      </c>
      <c r="X4192" s="15">
        <v>4</v>
      </c>
      <c r="Y4192" s="20">
        <v>6</v>
      </c>
    </row>
    <row r="4193" spans="1:25" ht="13.5" customHeight="1">
      <c r="A4193" s="4"/>
      <c r="B4193" s="10"/>
      <c r="C4193" s="16"/>
      <c r="D4193" s="21"/>
      <c r="E4193" s="4"/>
      <c r="F4193" s="10"/>
      <c r="G4193" s="16"/>
      <c r="H4193" s="21"/>
      <c r="I4193" s="4"/>
      <c r="J4193" s="10"/>
      <c r="K4193" s="16"/>
      <c r="L4193" s="21"/>
      <c r="M4193" s="4"/>
      <c r="N4193" s="10"/>
      <c r="O4193" s="16"/>
      <c r="P4193" s="21"/>
      <c r="Q4193" s="4"/>
      <c r="R4193" s="10"/>
      <c r="S4193" s="16"/>
      <c r="T4193" s="21"/>
      <c r="V4193" s="4"/>
      <c r="W4193" s="10"/>
      <c r="X4193" s="16"/>
      <c r="Y4193" s="21"/>
    </row>
    <row r="4194" spans="1:25" ht="13.5" customHeight="1">
      <c r="A4194" s="5"/>
      <c r="B4194" s="11"/>
      <c r="C4194" s="17"/>
      <c r="D4194" s="22"/>
      <c r="E4194" s="5"/>
      <c r="F4194" s="11"/>
      <c r="G4194" s="17"/>
      <c r="H4194" s="22"/>
      <c r="I4194" s="5"/>
      <c r="J4194" s="11"/>
      <c r="K4194" s="17"/>
      <c r="L4194" s="22"/>
      <c r="M4194" s="5"/>
      <c r="N4194" s="11"/>
      <c r="O4194" s="17"/>
      <c r="P4194" s="22"/>
      <c r="Q4194" s="5"/>
      <c r="R4194" s="11"/>
      <c r="S4194" s="17"/>
      <c r="T4194" s="22"/>
      <c r="V4194" s="5"/>
      <c r="W4194" s="11"/>
      <c r="X4194" s="17"/>
      <c r="Y4194" s="22"/>
    </row>
    <row r="4195" spans="1:25" ht="13.5" customHeight="1">
      <c r="A4195" s="6" t="s">
        <v>26</v>
      </c>
      <c r="B4195" s="12">
        <v>1</v>
      </c>
      <c r="C4195" s="18">
        <v>0</v>
      </c>
      <c r="D4195" s="23">
        <v>1</v>
      </c>
      <c r="E4195" s="6" t="s">
        <v>18</v>
      </c>
      <c r="F4195" s="12">
        <v>0</v>
      </c>
      <c r="G4195" s="18">
        <v>0</v>
      </c>
      <c r="H4195" s="23">
        <v>0</v>
      </c>
      <c r="I4195" s="6" t="s">
        <v>28</v>
      </c>
      <c r="J4195" s="12">
        <v>3</v>
      </c>
      <c r="K4195" s="18">
        <v>1</v>
      </c>
      <c r="L4195" s="23">
        <v>4</v>
      </c>
      <c r="M4195" s="6" t="s">
        <v>4</v>
      </c>
      <c r="N4195" s="12">
        <v>1</v>
      </c>
      <c r="O4195" s="18">
        <v>0</v>
      </c>
      <c r="P4195" s="23">
        <v>1</v>
      </c>
      <c r="Q4195" s="6" t="s">
        <v>33</v>
      </c>
      <c r="R4195" s="12">
        <v>0</v>
      </c>
      <c r="S4195" s="18">
        <v>0</v>
      </c>
      <c r="T4195" s="23">
        <v>0</v>
      </c>
      <c r="V4195" s="6" t="s">
        <v>37</v>
      </c>
      <c r="W4195" s="12">
        <v>3</v>
      </c>
      <c r="X4195" s="18">
        <v>1</v>
      </c>
      <c r="Y4195" s="23">
        <v>4</v>
      </c>
    </row>
    <row r="4196" spans="1:25" ht="13.5" customHeight="1">
      <c r="A4196" s="4"/>
      <c r="B4196" s="10"/>
      <c r="C4196" s="16"/>
      <c r="D4196" s="21"/>
      <c r="E4196" s="4"/>
      <c r="F4196" s="10"/>
      <c r="G4196" s="16"/>
      <c r="H4196" s="21"/>
      <c r="I4196" s="4"/>
      <c r="J4196" s="10"/>
      <c r="K4196" s="16"/>
      <c r="L4196" s="21"/>
      <c r="M4196" s="4"/>
      <c r="N4196" s="10"/>
      <c r="O4196" s="16"/>
      <c r="P4196" s="21"/>
      <c r="Q4196" s="4"/>
      <c r="R4196" s="10"/>
      <c r="S4196" s="16"/>
      <c r="T4196" s="21"/>
      <c r="V4196" s="4"/>
      <c r="W4196" s="10"/>
      <c r="X4196" s="16"/>
      <c r="Y4196" s="21"/>
    </row>
    <row r="4197" spans="1:25" ht="13.5" customHeight="1">
      <c r="A4197" s="5"/>
      <c r="B4197" s="11"/>
      <c r="C4197" s="17"/>
      <c r="D4197" s="22"/>
      <c r="E4197" s="5"/>
      <c r="F4197" s="11"/>
      <c r="G4197" s="17"/>
      <c r="H4197" s="22"/>
      <c r="I4197" s="5"/>
      <c r="J4197" s="11"/>
      <c r="K4197" s="17"/>
      <c r="L4197" s="22"/>
      <c r="M4197" s="5"/>
      <c r="N4197" s="11"/>
      <c r="O4197" s="17"/>
      <c r="P4197" s="22"/>
      <c r="Q4197" s="5"/>
      <c r="R4197" s="11"/>
      <c r="S4197" s="17"/>
      <c r="T4197" s="22"/>
      <c r="V4197" s="5"/>
      <c r="W4197" s="11"/>
      <c r="X4197" s="17"/>
      <c r="Y4197" s="22"/>
    </row>
    <row r="4198" spans="1:25" ht="13.5" customHeight="1">
      <c r="A4198" s="6" t="s">
        <v>39</v>
      </c>
      <c r="B4198" s="12">
        <v>0</v>
      </c>
      <c r="C4198" s="18">
        <v>1</v>
      </c>
      <c r="D4198" s="23">
        <v>1</v>
      </c>
      <c r="E4198" s="6" t="s">
        <v>43</v>
      </c>
      <c r="F4198" s="12">
        <v>1</v>
      </c>
      <c r="G4198" s="18">
        <v>1</v>
      </c>
      <c r="H4198" s="23">
        <v>2</v>
      </c>
      <c r="I4198" s="6" t="s">
        <v>45</v>
      </c>
      <c r="J4198" s="12">
        <v>0</v>
      </c>
      <c r="K4198" s="18">
        <v>0</v>
      </c>
      <c r="L4198" s="23">
        <v>0</v>
      </c>
      <c r="M4198" s="6" t="s">
        <v>47</v>
      </c>
      <c r="N4198" s="12">
        <v>0</v>
      </c>
      <c r="O4198" s="18">
        <v>0</v>
      </c>
      <c r="P4198" s="23">
        <v>0</v>
      </c>
      <c r="Q4198" s="6" t="s">
        <v>8</v>
      </c>
      <c r="R4198" s="12">
        <v>0</v>
      </c>
      <c r="S4198" s="18">
        <v>0</v>
      </c>
      <c r="T4198" s="23">
        <v>0</v>
      </c>
      <c r="V4198" s="6" t="s">
        <v>48</v>
      </c>
      <c r="W4198" s="12">
        <v>1</v>
      </c>
      <c r="X4198" s="18">
        <v>4</v>
      </c>
      <c r="Y4198" s="23">
        <v>5</v>
      </c>
    </row>
    <row r="4199" spans="1:25" ht="13.5" customHeight="1">
      <c r="A4199" s="4"/>
      <c r="B4199" s="10"/>
      <c r="C4199" s="16"/>
      <c r="D4199" s="21"/>
      <c r="E4199" s="4"/>
      <c r="F4199" s="10"/>
      <c r="G4199" s="16"/>
      <c r="H4199" s="21"/>
      <c r="I4199" s="4"/>
      <c r="J4199" s="10"/>
      <c r="K4199" s="16"/>
      <c r="L4199" s="21"/>
      <c r="M4199" s="4"/>
      <c r="N4199" s="10"/>
      <c r="O4199" s="16"/>
      <c r="P4199" s="21"/>
      <c r="Q4199" s="4"/>
      <c r="R4199" s="10"/>
      <c r="S4199" s="16"/>
      <c r="T4199" s="21"/>
      <c r="V4199" s="4"/>
      <c r="W4199" s="10"/>
      <c r="X4199" s="16"/>
      <c r="Y4199" s="21"/>
    </row>
    <row r="4200" spans="1:25" ht="13.5" customHeight="1">
      <c r="A4200" s="5"/>
      <c r="B4200" s="11"/>
      <c r="C4200" s="17"/>
      <c r="D4200" s="22"/>
      <c r="E4200" s="5"/>
      <c r="F4200" s="11"/>
      <c r="G4200" s="17"/>
      <c r="H4200" s="22"/>
      <c r="I4200" s="5"/>
      <c r="J4200" s="11"/>
      <c r="K4200" s="17"/>
      <c r="L4200" s="22"/>
      <c r="M4200" s="5"/>
      <c r="N4200" s="11"/>
      <c r="O4200" s="17"/>
      <c r="P4200" s="22"/>
      <c r="Q4200" s="5"/>
      <c r="R4200" s="11"/>
      <c r="S4200" s="17"/>
      <c r="T4200" s="22"/>
      <c r="V4200" s="5"/>
      <c r="W4200" s="11"/>
      <c r="X4200" s="17"/>
      <c r="Y4200" s="22"/>
    </row>
    <row r="4201" spans="1:25" ht="13.5" customHeight="1">
      <c r="A4201" s="6" t="s">
        <v>50</v>
      </c>
      <c r="B4201" s="12">
        <v>0</v>
      </c>
      <c r="C4201" s="18">
        <v>0</v>
      </c>
      <c r="D4201" s="23">
        <v>0</v>
      </c>
      <c r="E4201" s="6" t="s">
        <v>52</v>
      </c>
      <c r="F4201" s="12">
        <v>0</v>
      </c>
      <c r="G4201" s="18">
        <v>0</v>
      </c>
      <c r="H4201" s="23">
        <v>0</v>
      </c>
      <c r="I4201" s="6" t="s">
        <v>42</v>
      </c>
      <c r="J4201" s="12">
        <v>0</v>
      </c>
      <c r="K4201" s="18">
        <v>0</v>
      </c>
      <c r="L4201" s="23">
        <v>0</v>
      </c>
      <c r="M4201" s="6" t="s">
        <v>54</v>
      </c>
      <c r="N4201" s="12">
        <v>0</v>
      </c>
      <c r="O4201" s="18">
        <v>0</v>
      </c>
      <c r="P4201" s="23">
        <v>0</v>
      </c>
      <c r="Q4201" s="6" t="s">
        <v>55</v>
      </c>
      <c r="R4201" s="12">
        <v>0</v>
      </c>
      <c r="S4201" s="18">
        <v>0</v>
      </c>
      <c r="T4201" s="23">
        <v>0</v>
      </c>
      <c r="V4201" s="6" t="s">
        <v>32</v>
      </c>
      <c r="W4201" s="12">
        <v>3</v>
      </c>
      <c r="X4201" s="18">
        <v>5</v>
      </c>
      <c r="Y4201" s="23">
        <v>8</v>
      </c>
    </row>
    <row r="4202" spans="1:25" ht="13.5" customHeight="1">
      <c r="A4202" s="4"/>
      <c r="B4202" s="10"/>
      <c r="C4202" s="16"/>
      <c r="D4202" s="21"/>
      <c r="E4202" s="4"/>
      <c r="F4202" s="10"/>
      <c r="G4202" s="16"/>
      <c r="H4202" s="21"/>
      <c r="I4202" s="4"/>
      <c r="J4202" s="10"/>
      <c r="K4202" s="16"/>
      <c r="L4202" s="21"/>
      <c r="M4202" s="4"/>
      <c r="N4202" s="10"/>
      <c r="O4202" s="16"/>
      <c r="P4202" s="21"/>
      <c r="Q4202" s="4"/>
      <c r="R4202" s="10"/>
      <c r="S4202" s="16"/>
      <c r="T4202" s="21"/>
      <c r="V4202" s="4"/>
      <c r="W4202" s="10"/>
      <c r="X4202" s="16"/>
      <c r="Y4202" s="21"/>
    </row>
    <row r="4203" spans="1:25" ht="13.5" customHeight="1">
      <c r="A4203" s="5"/>
      <c r="B4203" s="11"/>
      <c r="C4203" s="17"/>
      <c r="D4203" s="22"/>
      <c r="E4203" s="5"/>
      <c r="F4203" s="11"/>
      <c r="G4203" s="17"/>
      <c r="H4203" s="22"/>
      <c r="I4203" s="5"/>
      <c r="J4203" s="11"/>
      <c r="K4203" s="17"/>
      <c r="L4203" s="22"/>
      <c r="M4203" s="5"/>
      <c r="N4203" s="11"/>
      <c r="O4203" s="17"/>
      <c r="P4203" s="22"/>
      <c r="Q4203" s="5"/>
      <c r="R4203" s="11"/>
      <c r="S4203" s="17"/>
      <c r="T4203" s="22"/>
      <c r="V4203" s="5"/>
      <c r="W4203" s="11"/>
      <c r="X4203" s="17"/>
      <c r="Y4203" s="22"/>
    </row>
    <row r="4204" spans="1:25" ht="13.5" customHeight="1">
      <c r="A4204" s="6" t="s">
        <v>56</v>
      </c>
      <c r="B4204" s="12">
        <v>0</v>
      </c>
      <c r="C4204" s="18">
        <v>3</v>
      </c>
      <c r="D4204" s="23">
        <v>3</v>
      </c>
      <c r="E4204" s="6" t="s">
        <v>58</v>
      </c>
      <c r="F4204" s="12">
        <v>0</v>
      </c>
      <c r="G4204" s="18">
        <v>1</v>
      </c>
      <c r="H4204" s="23">
        <v>1</v>
      </c>
      <c r="I4204" s="6" t="s">
        <v>61</v>
      </c>
      <c r="J4204" s="12">
        <v>0</v>
      </c>
      <c r="K4204" s="18">
        <v>1</v>
      </c>
      <c r="L4204" s="23">
        <v>1</v>
      </c>
      <c r="M4204" s="6" t="s">
        <v>3</v>
      </c>
      <c r="N4204" s="12">
        <v>0</v>
      </c>
      <c r="O4204" s="18">
        <v>0</v>
      </c>
      <c r="P4204" s="23">
        <v>0</v>
      </c>
      <c r="Q4204" s="6" t="s">
        <v>63</v>
      </c>
      <c r="R4204" s="12">
        <v>0</v>
      </c>
      <c r="S4204" s="18">
        <v>0</v>
      </c>
      <c r="T4204" s="23">
        <v>0</v>
      </c>
      <c r="V4204" s="6" t="s">
        <v>64</v>
      </c>
      <c r="W4204" s="12">
        <v>2</v>
      </c>
      <c r="X4204" s="18">
        <v>1</v>
      </c>
      <c r="Y4204" s="23">
        <v>3</v>
      </c>
    </row>
    <row r="4205" spans="1:25" ht="13.5" customHeight="1">
      <c r="A4205" s="4"/>
      <c r="B4205" s="10"/>
      <c r="C4205" s="16"/>
      <c r="D4205" s="21"/>
      <c r="E4205" s="4"/>
      <c r="F4205" s="10"/>
      <c r="G4205" s="16"/>
      <c r="H4205" s="21"/>
      <c r="I4205" s="4"/>
      <c r="J4205" s="10"/>
      <c r="K4205" s="16"/>
      <c r="L4205" s="21"/>
      <c r="M4205" s="4"/>
      <c r="N4205" s="10"/>
      <c r="O4205" s="16"/>
      <c r="P4205" s="21"/>
      <c r="Q4205" s="4"/>
      <c r="R4205" s="10"/>
      <c r="S4205" s="16"/>
      <c r="T4205" s="21"/>
      <c r="V4205" s="4"/>
      <c r="W4205" s="10"/>
      <c r="X4205" s="16"/>
      <c r="Y4205" s="21"/>
    </row>
    <row r="4206" spans="1:25" ht="13.5" customHeight="1">
      <c r="A4206" s="5"/>
      <c r="B4206" s="11"/>
      <c r="C4206" s="17"/>
      <c r="D4206" s="22"/>
      <c r="E4206" s="5"/>
      <c r="F4206" s="11"/>
      <c r="G4206" s="17"/>
      <c r="H4206" s="22"/>
      <c r="I4206" s="5"/>
      <c r="J4206" s="11"/>
      <c r="K4206" s="17"/>
      <c r="L4206" s="22"/>
      <c r="M4206" s="5"/>
      <c r="N4206" s="11"/>
      <c r="O4206" s="17"/>
      <c r="P4206" s="22"/>
      <c r="Q4206" s="5"/>
      <c r="R4206" s="11"/>
      <c r="S4206" s="17"/>
      <c r="T4206" s="22"/>
      <c r="V4206" s="5"/>
      <c r="W4206" s="11"/>
      <c r="X4206" s="17"/>
      <c r="Y4206" s="22"/>
    </row>
    <row r="4207" spans="1:25" ht="13.5" customHeight="1">
      <c r="A4207" s="6" t="s">
        <v>66</v>
      </c>
      <c r="B4207" s="12">
        <v>0</v>
      </c>
      <c r="C4207" s="18">
        <v>0</v>
      </c>
      <c r="D4207" s="23">
        <v>0</v>
      </c>
      <c r="E4207" s="6" t="s">
        <v>67</v>
      </c>
      <c r="F4207" s="12">
        <v>1</v>
      </c>
      <c r="G4207" s="18">
        <v>0</v>
      </c>
      <c r="H4207" s="23">
        <v>1</v>
      </c>
      <c r="I4207" s="6" t="s">
        <v>41</v>
      </c>
      <c r="J4207" s="12">
        <v>1</v>
      </c>
      <c r="K4207" s="18">
        <v>0</v>
      </c>
      <c r="L4207" s="23">
        <v>1</v>
      </c>
      <c r="M4207" s="6" t="s">
        <v>70</v>
      </c>
      <c r="N4207" s="12">
        <v>0</v>
      </c>
      <c r="O4207" s="18">
        <v>0</v>
      </c>
      <c r="P4207" s="23">
        <v>0</v>
      </c>
      <c r="Q4207" s="6" t="s">
        <v>71</v>
      </c>
      <c r="R4207" s="12">
        <v>0</v>
      </c>
      <c r="S4207" s="18">
        <v>0</v>
      </c>
      <c r="T4207" s="23">
        <v>0</v>
      </c>
      <c r="V4207" s="6" t="s">
        <v>72</v>
      </c>
      <c r="W4207" s="12">
        <v>2</v>
      </c>
      <c r="X4207" s="18">
        <v>2</v>
      </c>
      <c r="Y4207" s="23">
        <v>4</v>
      </c>
    </row>
    <row r="4208" spans="1:25" ht="13.5" customHeight="1">
      <c r="A4208" s="4"/>
      <c r="B4208" s="10"/>
      <c r="C4208" s="16"/>
      <c r="D4208" s="21"/>
      <c r="E4208" s="4"/>
      <c r="F4208" s="10"/>
      <c r="G4208" s="16"/>
      <c r="H4208" s="21"/>
      <c r="I4208" s="4"/>
      <c r="J4208" s="10"/>
      <c r="K4208" s="16"/>
      <c r="L4208" s="21"/>
      <c r="M4208" s="4"/>
      <c r="N4208" s="10"/>
      <c r="O4208" s="16"/>
      <c r="P4208" s="21"/>
      <c r="Q4208" s="4"/>
      <c r="R4208" s="10"/>
      <c r="S4208" s="16"/>
      <c r="T4208" s="21"/>
      <c r="V4208" s="4"/>
      <c r="W4208" s="10"/>
      <c r="X4208" s="16"/>
      <c r="Y4208" s="21"/>
    </row>
    <row r="4209" spans="1:25" ht="13.5" customHeight="1">
      <c r="A4209" s="5"/>
      <c r="B4209" s="11"/>
      <c r="C4209" s="17"/>
      <c r="D4209" s="22"/>
      <c r="E4209" s="5"/>
      <c r="F4209" s="11"/>
      <c r="G4209" s="17"/>
      <c r="H4209" s="22"/>
      <c r="I4209" s="5"/>
      <c r="J4209" s="11"/>
      <c r="K4209" s="17"/>
      <c r="L4209" s="22"/>
      <c r="M4209" s="5"/>
      <c r="N4209" s="11"/>
      <c r="O4209" s="17"/>
      <c r="P4209" s="22"/>
      <c r="Q4209" s="5"/>
      <c r="R4209" s="11"/>
      <c r="S4209" s="17"/>
      <c r="T4209" s="22"/>
      <c r="V4209" s="5"/>
      <c r="W4209" s="11"/>
      <c r="X4209" s="17"/>
      <c r="Y4209" s="22"/>
    </row>
    <row r="4210" spans="1:25" ht="13.5" customHeight="1">
      <c r="A4210" s="6" t="s">
        <v>73</v>
      </c>
      <c r="B4210" s="12">
        <v>2</v>
      </c>
      <c r="C4210" s="18">
        <v>1</v>
      </c>
      <c r="D4210" s="23">
        <v>3</v>
      </c>
      <c r="E4210" s="6" t="s">
        <v>13</v>
      </c>
      <c r="F4210" s="12">
        <v>1</v>
      </c>
      <c r="G4210" s="18">
        <v>0</v>
      </c>
      <c r="H4210" s="23">
        <v>1</v>
      </c>
      <c r="I4210" s="6" t="s">
        <v>49</v>
      </c>
      <c r="J4210" s="12">
        <v>0</v>
      </c>
      <c r="K4210" s="18">
        <v>1</v>
      </c>
      <c r="L4210" s="23">
        <v>1</v>
      </c>
      <c r="M4210" s="6" t="s">
        <v>60</v>
      </c>
      <c r="N4210" s="12">
        <v>0</v>
      </c>
      <c r="O4210" s="18">
        <v>0</v>
      </c>
      <c r="P4210" s="23">
        <v>0</v>
      </c>
      <c r="Q4210" s="6" t="s">
        <v>57</v>
      </c>
      <c r="R4210" s="12">
        <v>0</v>
      </c>
      <c r="S4210" s="18">
        <v>0</v>
      </c>
      <c r="T4210" s="23">
        <v>0</v>
      </c>
      <c r="V4210" s="6" t="s">
        <v>10</v>
      </c>
      <c r="W4210" s="12">
        <v>3</v>
      </c>
      <c r="X4210" s="18">
        <v>1</v>
      </c>
      <c r="Y4210" s="23">
        <v>4</v>
      </c>
    </row>
    <row r="4211" spans="1:25" ht="13.5" customHeight="1">
      <c r="A4211" s="4"/>
      <c r="B4211" s="10"/>
      <c r="C4211" s="16"/>
      <c r="D4211" s="21"/>
      <c r="E4211" s="4"/>
      <c r="F4211" s="10"/>
      <c r="G4211" s="16"/>
      <c r="H4211" s="21"/>
      <c r="I4211" s="4"/>
      <c r="J4211" s="10"/>
      <c r="K4211" s="16"/>
      <c r="L4211" s="21"/>
      <c r="M4211" s="4"/>
      <c r="N4211" s="10"/>
      <c r="O4211" s="16"/>
      <c r="P4211" s="21"/>
      <c r="Q4211" s="4"/>
      <c r="R4211" s="10"/>
      <c r="S4211" s="16"/>
      <c r="T4211" s="21"/>
      <c r="V4211" s="4"/>
      <c r="W4211" s="10"/>
      <c r="X4211" s="16"/>
      <c r="Y4211" s="21"/>
    </row>
    <row r="4212" spans="1:25" ht="13.5" customHeight="1">
      <c r="A4212" s="5"/>
      <c r="B4212" s="11"/>
      <c r="C4212" s="17"/>
      <c r="D4212" s="22"/>
      <c r="E4212" s="5"/>
      <c r="F4212" s="11"/>
      <c r="G4212" s="17"/>
      <c r="H4212" s="22"/>
      <c r="I4212" s="5"/>
      <c r="J4212" s="11"/>
      <c r="K4212" s="17"/>
      <c r="L4212" s="22"/>
      <c r="M4212" s="5"/>
      <c r="N4212" s="11"/>
      <c r="O4212" s="17"/>
      <c r="P4212" s="22"/>
      <c r="Q4212" s="5"/>
      <c r="R4212" s="11"/>
      <c r="S4212" s="17"/>
      <c r="T4212" s="22"/>
      <c r="V4212" s="5"/>
      <c r="W4212" s="11"/>
      <c r="X4212" s="17"/>
      <c r="Y4212" s="22"/>
    </row>
    <row r="4213" spans="1:25" ht="13.5" customHeight="1">
      <c r="A4213" s="6" t="s">
        <v>62</v>
      </c>
      <c r="B4213" s="12">
        <v>0</v>
      </c>
      <c r="C4213" s="18">
        <v>0</v>
      </c>
      <c r="D4213" s="23">
        <v>0</v>
      </c>
      <c r="E4213" s="6" t="s">
        <v>30</v>
      </c>
      <c r="F4213" s="12">
        <v>1</v>
      </c>
      <c r="G4213" s="18">
        <v>1</v>
      </c>
      <c r="H4213" s="23">
        <v>2</v>
      </c>
      <c r="I4213" s="6" t="s">
        <v>74</v>
      </c>
      <c r="J4213" s="12">
        <v>1</v>
      </c>
      <c r="K4213" s="18">
        <v>3</v>
      </c>
      <c r="L4213" s="23">
        <v>4</v>
      </c>
      <c r="M4213" s="6" t="s">
        <v>68</v>
      </c>
      <c r="N4213" s="12">
        <v>0</v>
      </c>
      <c r="O4213" s="18">
        <v>0</v>
      </c>
      <c r="P4213" s="23">
        <v>0</v>
      </c>
      <c r="Q4213" s="6" t="s">
        <v>35</v>
      </c>
      <c r="R4213" s="12">
        <v>0</v>
      </c>
      <c r="S4213" s="18">
        <v>0</v>
      </c>
      <c r="T4213" s="23">
        <v>0</v>
      </c>
      <c r="V4213" s="6" t="s">
        <v>75</v>
      </c>
      <c r="W4213" s="12">
        <v>2</v>
      </c>
      <c r="X4213" s="18">
        <v>2</v>
      </c>
      <c r="Y4213" s="23">
        <v>4</v>
      </c>
    </row>
    <row r="4214" spans="1:25" ht="13.5" customHeight="1">
      <c r="A4214" s="4"/>
      <c r="B4214" s="10"/>
      <c r="C4214" s="16"/>
      <c r="D4214" s="21"/>
      <c r="E4214" s="4"/>
      <c r="F4214" s="10"/>
      <c r="G4214" s="16"/>
      <c r="H4214" s="21"/>
      <c r="I4214" s="4"/>
      <c r="J4214" s="10"/>
      <c r="K4214" s="16"/>
      <c r="L4214" s="21"/>
      <c r="M4214" s="4"/>
      <c r="N4214" s="10"/>
      <c r="O4214" s="16"/>
      <c r="P4214" s="21"/>
      <c r="Q4214" s="4"/>
      <c r="R4214" s="10"/>
      <c r="S4214" s="16"/>
      <c r="T4214" s="21"/>
      <c r="V4214" s="4"/>
      <c r="W4214" s="10"/>
      <c r="X4214" s="16"/>
      <c r="Y4214" s="21"/>
    </row>
    <row r="4215" spans="1:25" ht="13.5" customHeight="1">
      <c r="A4215" s="5"/>
      <c r="B4215" s="11"/>
      <c r="C4215" s="17"/>
      <c r="D4215" s="22"/>
      <c r="E4215" s="5"/>
      <c r="F4215" s="11"/>
      <c r="G4215" s="17"/>
      <c r="H4215" s="22"/>
      <c r="I4215" s="5"/>
      <c r="J4215" s="11"/>
      <c r="K4215" s="17"/>
      <c r="L4215" s="22"/>
      <c r="M4215" s="5"/>
      <c r="N4215" s="11"/>
      <c r="O4215" s="17"/>
      <c r="P4215" s="22"/>
      <c r="Q4215" s="5"/>
      <c r="R4215" s="11"/>
      <c r="S4215" s="17"/>
      <c r="T4215" s="22"/>
      <c r="V4215" s="5"/>
      <c r="W4215" s="11"/>
      <c r="X4215" s="17"/>
      <c r="Y4215" s="22"/>
    </row>
    <row r="4216" spans="1:25" ht="13.5" customHeight="1">
      <c r="A4216" s="6" t="s">
        <v>53</v>
      </c>
      <c r="B4216" s="12">
        <v>1</v>
      </c>
      <c r="C4216" s="18">
        <v>0</v>
      </c>
      <c r="D4216" s="23">
        <v>1</v>
      </c>
      <c r="E4216" s="6" t="s">
        <v>24</v>
      </c>
      <c r="F4216" s="12">
        <v>0</v>
      </c>
      <c r="G4216" s="18">
        <v>0</v>
      </c>
      <c r="H4216" s="23">
        <v>0</v>
      </c>
      <c r="I4216" s="6" t="s">
        <v>77</v>
      </c>
      <c r="J4216" s="12">
        <v>2</v>
      </c>
      <c r="K4216" s="18">
        <v>0</v>
      </c>
      <c r="L4216" s="23">
        <v>2</v>
      </c>
      <c r="M4216" s="6" t="s">
        <v>44</v>
      </c>
      <c r="N4216" s="12">
        <v>0</v>
      </c>
      <c r="O4216" s="18">
        <v>0</v>
      </c>
      <c r="P4216" s="23">
        <v>0</v>
      </c>
      <c r="Q4216" s="6" t="s">
        <v>46</v>
      </c>
      <c r="R4216" s="12">
        <v>0</v>
      </c>
      <c r="S4216" s="18">
        <v>0</v>
      </c>
      <c r="T4216" s="23">
        <v>0</v>
      </c>
      <c r="V4216" s="6" t="s">
        <v>29</v>
      </c>
      <c r="W4216" s="12">
        <v>3</v>
      </c>
      <c r="X4216" s="18">
        <v>1</v>
      </c>
      <c r="Y4216" s="23">
        <v>4</v>
      </c>
    </row>
    <row r="4217" spans="1:25" ht="13.5" customHeight="1">
      <c r="A4217" s="4"/>
      <c r="B4217" s="10"/>
      <c r="C4217" s="16"/>
      <c r="D4217" s="21"/>
      <c r="E4217" s="4"/>
      <c r="F4217" s="10"/>
      <c r="G4217" s="16"/>
      <c r="H4217" s="21"/>
      <c r="I4217" s="4"/>
      <c r="J4217" s="10"/>
      <c r="K4217" s="16"/>
      <c r="L4217" s="21"/>
      <c r="M4217" s="4"/>
      <c r="N4217" s="10"/>
      <c r="O4217" s="16"/>
      <c r="P4217" s="21"/>
      <c r="Q4217" s="4"/>
      <c r="R4217" s="10"/>
      <c r="S4217" s="16"/>
      <c r="T4217" s="21"/>
      <c r="V4217" s="4"/>
      <c r="W4217" s="10"/>
      <c r="X4217" s="16"/>
      <c r="Y4217" s="21"/>
    </row>
    <row r="4218" spans="1:25" ht="13.5" customHeight="1">
      <c r="A4218" s="5"/>
      <c r="B4218" s="11"/>
      <c r="C4218" s="17"/>
      <c r="D4218" s="22"/>
      <c r="E4218" s="5"/>
      <c r="F4218" s="11"/>
      <c r="G4218" s="17"/>
      <c r="H4218" s="22"/>
      <c r="I4218" s="5"/>
      <c r="J4218" s="11"/>
      <c r="K4218" s="17"/>
      <c r="L4218" s="22"/>
      <c r="M4218" s="5"/>
      <c r="N4218" s="11"/>
      <c r="O4218" s="17"/>
      <c r="P4218" s="22"/>
      <c r="Q4218" s="5"/>
      <c r="R4218" s="11"/>
      <c r="S4218" s="17"/>
      <c r="T4218" s="22"/>
      <c r="V4218" s="5"/>
      <c r="W4218" s="11"/>
      <c r="X4218" s="17"/>
      <c r="Y4218" s="22"/>
    </row>
    <row r="4219" spans="1:25" ht="13.5" customHeight="1">
      <c r="A4219" s="6" t="s">
        <v>78</v>
      </c>
      <c r="B4219" s="12">
        <v>0</v>
      </c>
      <c r="C4219" s="18">
        <v>0</v>
      </c>
      <c r="D4219" s="23">
        <v>0</v>
      </c>
      <c r="E4219" s="6" t="s">
        <v>79</v>
      </c>
      <c r="F4219" s="12">
        <v>0</v>
      </c>
      <c r="G4219" s="18">
        <v>0</v>
      </c>
      <c r="H4219" s="23">
        <v>0</v>
      </c>
      <c r="I4219" s="6" t="s">
        <v>7</v>
      </c>
      <c r="J4219" s="12">
        <v>0</v>
      </c>
      <c r="K4219" s="18">
        <v>2</v>
      </c>
      <c r="L4219" s="23">
        <v>2</v>
      </c>
      <c r="M4219" s="6" t="s">
        <v>59</v>
      </c>
      <c r="N4219" s="12">
        <v>0</v>
      </c>
      <c r="O4219" s="18">
        <v>0</v>
      </c>
      <c r="P4219" s="23">
        <v>0</v>
      </c>
      <c r="Q4219" s="6" t="s">
        <v>80</v>
      </c>
      <c r="R4219" s="12">
        <v>0</v>
      </c>
      <c r="S4219" s="18">
        <v>0</v>
      </c>
      <c r="T4219" s="23">
        <v>0</v>
      </c>
      <c r="V4219" s="6" t="s">
        <v>82</v>
      </c>
      <c r="W4219" s="12">
        <v>2</v>
      </c>
      <c r="X4219" s="18">
        <v>4</v>
      </c>
      <c r="Y4219" s="23">
        <v>6</v>
      </c>
    </row>
    <row r="4220" spans="1:25" ht="13.5" customHeight="1">
      <c r="A4220" s="4"/>
      <c r="B4220" s="10"/>
      <c r="C4220" s="16"/>
      <c r="D4220" s="21"/>
      <c r="E4220" s="4"/>
      <c r="F4220" s="10"/>
      <c r="G4220" s="16"/>
      <c r="H4220" s="21"/>
      <c r="I4220" s="4"/>
      <c r="J4220" s="10"/>
      <c r="K4220" s="16"/>
      <c r="L4220" s="21"/>
      <c r="M4220" s="4"/>
      <c r="N4220" s="10"/>
      <c r="O4220" s="16"/>
      <c r="P4220" s="21"/>
      <c r="Q4220" s="4"/>
      <c r="R4220" s="10"/>
      <c r="S4220" s="16"/>
      <c r="T4220" s="21"/>
      <c r="V4220" s="4"/>
      <c r="W4220" s="10"/>
      <c r="X4220" s="16"/>
      <c r="Y4220" s="21"/>
    </row>
    <row r="4221" spans="1:25" ht="13.5" customHeight="1">
      <c r="A4221" s="5"/>
      <c r="B4221" s="11"/>
      <c r="C4221" s="17"/>
      <c r="D4221" s="22"/>
      <c r="E4221" s="5"/>
      <c r="F4221" s="11"/>
      <c r="G4221" s="17"/>
      <c r="H4221" s="22"/>
      <c r="I4221" s="5"/>
      <c r="J4221" s="11"/>
      <c r="K4221" s="17"/>
      <c r="L4221" s="22"/>
      <c r="M4221" s="5"/>
      <c r="N4221" s="11"/>
      <c r="O4221" s="17"/>
      <c r="P4221" s="22"/>
      <c r="Q4221" s="5"/>
      <c r="R4221" s="11"/>
      <c r="S4221" s="17"/>
      <c r="T4221" s="22"/>
      <c r="V4221" s="5"/>
      <c r="W4221" s="11"/>
      <c r="X4221" s="17"/>
      <c r="Y4221" s="22"/>
    </row>
    <row r="4222" spans="1:25" ht="13.5" customHeight="1">
      <c r="A4222" s="6" t="s">
        <v>83</v>
      </c>
      <c r="B4222" s="12">
        <v>0</v>
      </c>
      <c r="C4222" s="18">
        <v>0</v>
      </c>
      <c r="D4222" s="23">
        <v>0</v>
      </c>
      <c r="E4222" s="6" t="s">
        <v>85</v>
      </c>
      <c r="F4222" s="12">
        <v>0</v>
      </c>
      <c r="G4222" s="18">
        <v>0</v>
      </c>
      <c r="H4222" s="23">
        <v>0</v>
      </c>
      <c r="I4222" s="6" t="s">
        <v>86</v>
      </c>
      <c r="J4222" s="12">
        <v>1</v>
      </c>
      <c r="K4222" s="18">
        <v>0</v>
      </c>
      <c r="L4222" s="23">
        <v>1</v>
      </c>
      <c r="M4222" s="6" t="s">
        <v>69</v>
      </c>
      <c r="N4222" s="12">
        <v>0</v>
      </c>
      <c r="O4222" s="18">
        <v>0</v>
      </c>
      <c r="P4222" s="23">
        <v>0</v>
      </c>
      <c r="Q4222" s="6" t="s">
        <v>87</v>
      </c>
      <c r="R4222" s="12">
        <v>0</v>
      </c>
      <c r="S4222" s="18">
        <v>0</v>
      </c>
      <c r="T4222" s="23">
        <v>0</v>
      </c>
      <c r="V4222" s="6" t="s">
        <v>51</v>
      </c>
      <c r="W4222" s="12">
        <v>4</v>
      </c>
      <c r="X4222" s="18">
        <v>3</v>
      </c>
      <c r="Y4222" s="23">
        <v>7</v>
      </c>
    </row>
    <row r="4223" spans="1:25" ht="13.5" customHeight="1">
      <c r="A4223" s="4"/>
      <c r="B4223" s="10"/>
      <c r="C4223" s="16"/>
      <c r="D4223" s="21"/>
      <c r="E4223" s="4"/>
      <c r="F4223" s="10"/>
      <c r="G4223" s="16"/>
      <c r="H4223" s="21"/>
      <c r="I4223" s="4"/>
      <c r="J4223" s="10"/>
      <c r="K4223" s="16"/>
      <c r="L4223" s="21"/>
      <c r="M4223" s="4"/>
      <c r="N4223" s="10"/>
      <c r="O4223" s="16"/>
      <c r="P4223" s="21"/>
      <c r="Q4223" s="4"/>
      <c r="R4223" s="10"/>
      <c r="S4223" s="16"/>
      <c r="T4223" s="21"/>
      <c r="V4223" s="4"/>
      <c r="W4223" s="10"/>
      <c r="X4223" s="16"/>
      <c r="Y4223" s="21"/>
    </row>
    <row r="4224" spans="1:25" ht="13.5" customHeight="1">
      <c r="A4224" s="5"/>
      <c r="B4224" s="11"/>
      <c r="C4224" s="17"/>
      <c r="D4224" s="22"/>
      <c r="E4224" s="5"/>
      <c r="F4224" s="11"/>
      <c r="G4224" s="17"/>
      <c r="H4224" s="22"/>
      <c r="I4224" s="5"/>
      <c r="J4224" s="11"/>
      <c r="K4224" s="17"/>
      <c r="L4224" s="22"/>
      <c r="M4224" s="5"/>
      <c r="N4224" s="11"/>
      <c r="O4224" s="17"/>
      <c r="P4224" s="22"/>
      <c r="Q4224" s="5"/>
      <c r="R4224" s="11"/>
      <c r="S4224" s="17"/>
      <c r="T4224" s="22"/>
      <c r="V4224" s="5"/>
      <c r="W4224" s="11"/>
      <c r="X4224" s="17"/>
      <c r="Y4224" s="22"/>
    </row>
    <row r="4225" spans="1:25" ht="13.5" customHeight="1">
      <c r="A4225" s="6" t="s">
        <v>89</v>
      </c>
      <c r="B4225" s="12">
        <v>0</v>
      </c>
      <c r="C4225" s="18">
        <v>1</v>
      </c>
      <c r="D4225" s="23">
        <v>1</v>
      </c>
      <c r="E4225" s="6" t="s">
        <v>91</v>
      </c>
      <c r="F4225" s="12">
        <v>1</v>
      </c>
      <c r="G4225" s="18">
        <v>0</v>
      </c>
      <c r="H4225" s="23">
        <v>1</v>
      </c>
      <c r="I4225" s="6" t="s">
        <v>92</v>
      </c>
      <c r="J4225" s="12">
        <v>1</v>
      </c>
      <c r="K4225" s="18">
        <v>0</v>
      </c>
      <c r="L4225" s="23">
        <v>1</v>
      </c>
      <c r="M4225" s="6" t="s">
        <v>94</v>
      </c>
      <c r="N4225" s="12">
        <v>0</v>
      </c>
      <c r="O4225" s="18">
        <v>1</v>
      </c>
      <c r="P4225" s="23">
        <v>1</v>
      </c>
      <c r="Q4225" s="6" t="s">
        <v>95</v>
      </c>
      <c r="R4225" s="12">
        <v>0</v>
      </c>
      <c r="S4225" s="18">
        <v>0</v>
      </c>
      <c r="T4225" s="23">
        <v>0</v>
      </c>
      <c r="V4225" s="6" t="s">
        <v>96</v>
      </c>
      <c r="W4225" s="12">
        <v>4</v>
      </c>
      <c r="X4225" s="18">
        <v>6</v>
      </c>
      <c r="Y4225" s="23">
        <v>10</v>
      </c>
    </row>
    <row r="4226" spans="1:25" ht="13.5" customHeight="1">
      <c r="A4226" s="4"/>
      <c r="B4226" s="10"/>
      <c r="C4226" s="16"/>
      <c r="D4226" s="21"/>
      <c r="E4226" s="4"/>
      <c r="F4226" s="10"/>
      <c r="G4226" s="16"/>
      <c r="H4226" s="21"/>
      <c r="I4226" s="4"/>
      <c r="J4226" s="10"/>
      <c r="K4226" s="16"/>
      <c r="L4226" s="21"/>
      <c r="M4226" s="4"/>
      <c r="N4226" s="10"/>
      <c r="O4226" s="16"/>
      <c r="P4226" s="21"/>
      <c r="Q4226" s="4"/>
      <c r="R4226" s="10"/>
      <c r="S4226" s="16"/>
      <c r="T4226" s="21"/>
      <c r="V4226" s="4"/>
      <c r="W4226" s="10"/>
      <c r="X4226" s="16"/>
      <c r="Y4226" s="21"/>
    </row>
    <row r="4227" spans="1:25" ht="13.5" customHeight="1">
      <c r="A4227" s="5"/>
      <c r="B4227" s="11"/>
      <c r="C4227" s="17"/>
      <c r="D4227" s="22"/>
      <c r="E4227" s="5"/>
      <c r="F4227" s="11"/>
      <c r="G4227" s="17"/>
      <c r="H4227" s="22"/>
      <c r="I4227" s="5"/>
      <c r="J4227" s="11"/>
      <c r="K4227" s="17"/>
      <c r="L4227" s="22"/>
      <c r="M4227" s="5"/>
      <c r="N4227" s="11"/>
      <c r="O4227" s="17"/>
      <c r="P4227" s="22"/>
      <c r="Q4227" s="5"/>
      <c r="R4227" s="11"/>
      <c r="S4227" s="17"/>
      <c r="T4227" s="22"/>
      <c r="V4227" s="5"/>
      <c r="W4227" s="11"/>
      <c r="X4227" s="17"/>
      <c r="Y4227" s="22"/>
    </row>
    <row r="4228" spans="1:25" ht="13.5" customHeight="1">
      <c r="A4228" s="6" t="s">
        <v>40</v>
      </c>
      <c r="B4228" s="12">
        <v>0</v>
      </c>
      <c r="C4228" s="18">
        <v>1</v>
      </c>
      <c r="D4228" s="23">
        <v>1</v>
      </c>
      <c r="E4228" s="6" t="s">
        <v>97</v>
      </c>
      <c r="F4228" s="12">
        <v>1</v>
      </c>
      <c r="G4228" s="18">
        <v>2</v>
      </c>
      <c r="H4228" s="23">
        <v>3</v>
      </c>
      <c r="I4228" s="6" t="s">
        <v>98</v>
      </c>
      <c r="J4228" s="12">
        <v>0</v>
      </c>
      <c r="K4228" s="18">
        <v>0</v>
      </c>
      <c r="L4228" s="23">
        <v>0</v>
      </c>
      <c r="M4228" s="6" t="s">
        <v>99</v>
      </c>
      <c r="N4228" s="12">
        <v>0</v>
      </c>
      <c r="O4228" s="18">
        <v>1</v>
      </c>
      <c r="P4228" s="23">
        <v>1</v>
      </c>
      <c r="Q4228" s="6" t="s">
        <v>100</v>
      </c>
      <c r="R4228" s="12">
        <v>0</v>
      </c>
      <c r="S4228" s="18">
        <v>0</v>
      </c>
      <c r="T4228" s="23">
        <v>0</v>
      </c>
      <c r="V4228" s="6" t="s">
        <v>101</v>
      </c>
      <c r="W4228" s="12">
        <v>4</v>
      </c>
      <c r="X4228" s="18">
        <v>2</v>
      </c>
      <c r="Y4228" s="23">
        <v>6</v>
      </c>
    </row>
    <row r="4229" spans="1:25" ht="13.5" customHeight="1">
      <c r="A4229" s="4"/>
      <c r="B4229" s="10"/>
      <c r="C4229" s="16"/>
      <c r="D4229" s="21"/>
      <c r="E4229" s="4"/>
      <c r="F4229" s="10"/>
      <c r="G4229" s="16"/>
      <c r="H4229" s="21"/>
      <c r="I4229" s="4"/>
      <c r="J4229" s="10"/>
      <c r="K4229" s="16"/>
      <c r="L4229" s="21"/>
      <c r="M4229" s="4"/>
      <c r="N4229" s="10"/>
      <c r="O4229" s="16"/>
      <c r="P4229" s="21"/>
      <c r="Q4229" s="4"/>
      <c r="R4229" s="10"/>
      <c r="S4229" s="16"/>
      <c r="T4229" s="21"/>
      <c r="V4229" s="4"/>
      <c r="W4229" s="10"/>
      <c r="X4229" s="16"/>
      <c r="Y4229" s="21"/>
    </row>
    <row r="4230" spans="1:25" ht="13.5" customHeight="1">
      <c r="A4230" s="5"/>
      <c r="B4230" s="11"/>
      <c r="C4230" s="17"/>
      <c r="D4230" s="22"/>
      <c r="E4230" s="5"/>
      <c r="F4230" s="11"/>
      <c r="G4230" s="17"/>
      <c r="H4230" s="22"/>
      <c r="I4230" s="5"/>
      <c r="J4230" s="11"/>
      <c r="K4230" s="17"/>
      <c r="L4230" s="22"/>
      <c r="M4230" s="5"/>
      <c r="N4230" s="11"/>
      <c r="O4230" s="17"/>
      <c r="P4230" s="22"/>
      <c r="Q4230" s="5"/>
      <c r="R4230" s="11"/>
      <c r="S4230" s="17"/>
      <c r="T4230" s="22"/>
      <c r="V4230" s="5"/>
      <c r="W4230" s="11"/>
      <c r="X4230" s="17"/>
      <c r="Y4230" s="22"/>
    </row>
    <row r="4231" spans="1:25" ht="13.5" customHeight="1">
      <c r="A4231" s="6" t="s">
        <v>103</v>
      </c>
      <c r="B4231" s="12">
        <v>1</v>
      </c>
      <c r="C4231" s="18">
        <v>1</v>
      </c>
      <c r="D4231" s="23">
        <v>2</v>
      </c>
      <c r="E4231" s="6" t="s">
        <v>106</v>
      </c>
      <c r="F4231" s="12">
        <v>0</v>
      </c>
      <c r="G4231" s="18">
        <v>0</v>
      </c>
      <c r="H4231" s="23">
        <v>0</v>
      </c>
      <c r="I4231" s="6" t="s">
        <v>107</v>
      </c>
      <c r="J4231" s="12">
        <v>1</v>
      </c>
      <c r="K4231" s="18">
        <v>1</v>
      </c>
      <c r="L4231" s="23">
        <v>2</v>
      </c>
      <c r="M4231" s="6" t="s">
        <v>108</v>
      </c>
      <c r="N4231" s="12">
        <v>0</v>
      </c>
      <c r="O4231" s="18">
        <v>0</v>
      </c>
      <c r="P4231" s="23">
        <v>0</v>
      </c>
      <c r="Q4231" s="6" t="s">
        <v>109</v>
      </c>
      <c r="R4231" s="12">
        <v>0</v>
      </c>
      <c r="S4231" s="18">
        <v>0</v>
      </c>
      <c r="T4231" s="23">
        <v>0</v>
      </c>
      <c r="V4231" s="6" t="s">
        <v>111</v>
      </c>
      <c r="W4231" s="12">
        <v>1</v>
      </c>
      <c r="X4231" s="18">
        <v>2</v>
      </c>
      <c r="Y4231" s="23">
        <v>3</v>
      </c>
    </row>
    <row r="4232" spans="1:25" ht="13.5" customHeight="1">
      <c r="A4232" s="4"/>
      <c r="B4232" s="10"/>
      <c r="C4232" s="16"/>
      <c r="D4232" s="21"/>
      <c r="E4232" s="4"/>
      <c r="F4232" s="10"/>
      <c r="G4232" s="16"/>
      <c r="H4232" s="21"/>
      <c r="I4232" s="4"/>
      <c r="J4232" s="10"/>
      <c r="K4232" s="16"/>
      <c r="L4232" s="21"/>
      <c r="M4232" s="4"/>
      <c r="N4232" s="10"/>
      <c r="O4232" s="16"/>
      <c r="P4232" s="21"/>
      <c r="Q4232" s="4"/>
      <c r="R4232" s="10"/>
      <c r="S4232" s="16"/>
      <c r="T4232" s="21"/>
      <c r="V4232" s="4"/>
      <c r="W4232" s="10"/>
      <c r="X4232" s="16"/>
      <c r="Y4232" s="21"/>
    </row>
    <row r="4233" spans="1:25" ht="13.5" customHeight="1">
      <c r="A4233" s="5"/>
      <c r="B4233" s="11"/>
      <c r="C4233" s="17"/>
      <c r="D4233" s="22"/>
      <c r="E4233" s="5"/>
      <c r="F4233" s="11"/>
      <c r="G4233" s="17"/>
      <c r="H4233" s="22"/>
      <c r="I4233" s="5"/>
      <c r="J4233" s="11"/>
      <c r="K4233" s="17"/>
      <c r="L4233" s="22"/>
      <c r="M4233" s="5"/>
      <c r="N4233" s="11"/>
      <c r="O4233" s="17"/>
      <c r="P4233" s="22"/>
      <c r="Q4233" s="5"/>
      <c r="R4233" s="11"/>
      <c r="S4233" s="17"/>
      <c r="T4233" s="22"/>
      <c r="V4233" s="5"/>
      <c r="W4233" s="11"/>
      <c r="X4233" s="17"/>
      <c r="Y4233" s="22"/>
    </row>
    <row r="4234" spans="1:25" ht="13.5" customHeight="1">
      <c r="A4234" s="6" t="s">
        <v>14</v>
      </c>
      <c r="B4234" s="12">
        <v>0</v>
      </c>
      <c r="C4234" s="18">
        <v>1</v>
      </c>
      <c r="D4234" s="23">
        <v>1</v>
      </c>
      <c r="E4234" s="6" t="s">
        <v>112</v>
      </c>
      <c r="F4234" s="12">
        <v>0</v>
      </c>
      <c r="G4234" s="18">
        <v>0</v>
      </c>
      <c r="H4234" s="23">
        <v>0</v>
      </c>
      <c r="I4234" s="6" t="s">
        <v>38</v>
      </c>
      <c r="J4234" s="12">
        <v>1</v>
      </c>
      <c r="K4234" s="18">
        <v>1</v>
      </c>
      <c r="L4234" s="23">
        <v>2</v>
      </c>
      <c r="M4234" s="6" t="s">
        <v>113</v>
      </c>
      <c r="N4234" s="12">
        <v>0</v>
      </c>
      <c r="O4234" s="18">
        <v>0</v>
      </c>
      <c r="P4234" s="23">
        <v>0</v>
      </c>
      <c r="Q4234" s="6" t="s">
        <v>114</v>
      </c>
      <c r="R4234" s="12">
        <v>0</v>
      </c>
      <c r="S4234" s="18">
        <v>0</v>
      </c>
      <c r="T4234" s="23">
        <v>0</v>
      </c>
      <c r="V4234" s="6" t="s">
        <v>115</v>
      </c>
      <c r="W4234" s="12">
        <v>2</v>
      </c>
      <c r="X4234" s="18">
        <v>4</v>
      </c>
      <c r="Y4234" s="23">
        <v>6</v>
      </c>
    </row>
    <row r="4235" spans="1:25" ht="13.5" customHeight="1">
      <c r="A4235" s="4"/>
      <c r="B4235" s="10"/>
      <c r="C4235" s="16"/>
      <c r="D4235" s="21"/>
      <c r="E4235" s="4"/>
      <c r="F4235" s="10"/>
      <c r="G4235" s="16"/>
      <c r="H4235" s="21"/>
      <c r="I4235" s="4"/>
      <c r="J4235" s="10"/>
      <c r="K4235" s="16"/>
      <c r="L4235" s="21"/>
      <c r="M4235" s="4"/>
      <c r="N4235" s="10"/>
      <c r="O4235" s="16"/>
      <c r="P4235" s="21"/>
      <c r="Q4235" s="4"/>
      <c r="R4235" s="10"/>
      <c r="S4235" s="16"/>
      <c r="T4235" s="21"/>
      <c r="V4235" s="4"/>
      <c r="W4235" s="10"/>
      <c r="X4235" s="16"/>
      <c r="Y4235" s="21"/>
    </row>
    <row r="4236" spans="1:25" ht="13.5" customHeight="1">
      <c r="A4236" s="5"/>
      <c r="B4236" s="11"/>
      <c r="C4236" s="17"/>
      <c r="D4236" s="22"/>
      <c r="E4236" s="5"/>
      <c r="F4236" s="11"/>
      <c r="G4236" s="17"/>
      <c r="H4236" s="22"/>
      <c r="I4236" s="5"/>
      <c r="J4236" s="11"/>
      <c r="K4236" s="17"/>
      <c r="L4236" s="22"/>
      <c r="M4236" s="5"/>
      <c r="N4236" s="11"/>
      <c r="O4236" s="17"/>
      <c r="P4236" s="22"/>
      <c r="Q4236" s="5"/>
      <c r="R4236" s="11"/>
      <c r="S4236" s="17"/>
      <c r="T4236" s="22"/>
      <c r="V4236" s="5"/>
      <c r="W4236" s="11"/>
      <c r="X4236" s="17"/>
      <c r="Y4236" s="22"/>
    </row>
    <row r="4237" spans="1:25" ht="13.5" customHeight="1">
      <c r="A4237" s="6" t="s">
        <v>116</v>
      </c>
      <c r="B4237" s="12">
        <v>1</v>
      </c>
      <c r="C4237" s="18">
        <v>1</v>
      </c>
      <c r="D4237" s="23">
        <v>2</v>
      </c>
      <c r="E4237" s="6" t="s">
        <v>117</v>
      </c>
      <c r="F4237" s="12">
        <v>1</v>
      </c>
      <c r="G4237" s="18">
        <v>0</v>
      </c>
      <c r="H4237" s="23">
        <v>1</v>
      </c>
      <c r="I4237" s="6" t="s">
        <v>102</v>
      </c>
      <c r="J4237" s="12">
        <v>0</v>
      </c>
      <c r="K4237" s="18">
        <v>0</v>
      </c>
      <c r="L4237" s="23">
        <v>0</v>
      </c>
      <c r="M4237" s="6" t="s">
        <v>118</v>
      </c>
      <c r="N4237" s="12">
        <v>0</v>
      </c>
      <c r="O4237" s="18">
        <v>0</v>
      </c>
      <c r="P4237" s="23">
        <v>0</v>
      </c>
      <c r="Q4237" s="6" t="s">
        <v>119</v>
      </c>
      <c r="R4237" s="12">
        <v>0</v>
      </c>
      <c r="S4237" s="18">
        <v>0</v>
      </c>
      <c r="T4237" s="23">
        <v>0</v>
      </c>
      <c r="V4237" s="6" t="s">
        <v>121</v>
      </c>
      <c r="W4237" s="12">
        <v>2</v>
      </c>
      <c r="X4237" s="18">
        <v>0</v>
      </c>
      <c r="Y4237" s="23">
        <v>2</v>
      </c>
    </row>
    <row r="4238" spans="1:25" ht="13.5" customHeight="1">
      <c r="A4238" s="4"/>
      <c r="B4238" s="10"/>
      <c r="C4238" s="16"/>
      <c r="D4238" s="21"/>
      <c r="E4238" s="4"/>
      <c r="F4238" s="10"/>
      <c r="G4238" s="16"/>
      <c r="H4238" s="21"/>
      <c r="I4238" s="4"/>
      <c r="J4238" s="10"/>
      <c r="K4238" s="16"/>
      <c r="L4238" s="21"/>
      <c r="M4238" s="4"/>
      <c r="N4238" s="10"/>
      <c r="O4238" s="16"/>
      <c r="P4238" s="21"/>
      <c r="Q4238" s="4"/>
      <c r="R4238" s="10"/>
      <c r="S4238" s="16"/>
      <c r="T4238" s="21"/>
      <c r="V4238" s="4"/>
      <c r="W4238" s="10"/>
      <c r="X4238" s="16"/>
      <c r="Y4238" s="21"/>
    </row>
    <row r="4239" spans="1:25" ht="13.5" customHeight="1">
      <c r="A4239" s="5"/>
      <c r="B4239" s="11"/>
      <c r="C4239" s="17"/>
      <c r="D4239" s="22"/>
      <c r="E4239" s="5"/>
      <c r="F4239" s="11"/>
      <c r="G4239" s="17"/>
      <c r="H4239" s="22"/>
      <c r="I4239" s="5"/>
      <c r="J4239" s="11"/>
      <c r="K4239" s="17"/>
      <c r="L4239" s="22"/>
      <c r="M4239" s="5"/>
      <c r="N4239" s="11"/>
      <c r="O4239" s="17"/>
      <c r="P4239" s="22"/>
      <c r="Q4239" s="5"/>
      <c r="R4239" s="11"/>
      <c r="S4239" s="17"/>
      <c r="T4239" s="22"/>
      <c r="V4239" s="5"/>
      <c r="W4239" s="11"/>
      <c r="X4239" s="17"/>
      <c r="Y4239" s="22"/>
    </row>
    <row r="4240" spans="1:25" ht="13.5" customHeight="1">
      <c r="A4240" s="6" t="s">
        <v>122</v>
      </c>
      <c r="B4240" s="12">
        <v>0</v>
      </c>
      <c r="C4240" s="18">
        <v>1</v>
      </c>
      <c r="D4240" s="23">
        <v>1</v>
      </c>
      <c r="E4240" s="6" t="s">
        <v>123</v>
      </c>
      <c r="F4240" s="12">
        <v>1</v>
      </c>
      <c r="G4240" s="18">
        <v>0</v>
      </c>
      <c r="H4240" s="23">
        <v>1</v>
      </c>
      <c r="I4240" s="6" t="s">
        <v>124</v>
      </c>
      <c r="J4240" s="12">
        <v>0</v>
      </c>
      <c r="K4240" s="18">
        <v>0</v>
      </c>
      <c r="L4240" s="23">
        <v>0</v>
      </c>
      <c r="M4240" s="6" t="s">
        <v>125</v>
      </c>
      <c r="N4240" s="12">
        <v>0</v>
      </c>
      <c r="O4240" s="18">
        <v>1</v>
      </c>
      <c r="P4240" s="23">
        <v>1</v>
      </c>
      <c r="Q4240" s="6" t="s">
        <v>126</v>
      </c>
      <c r="R4240" s="12">
        <v>0</v>
      </c>
      <c r="S4240" s="18">
        <v>0</v>
      </c>
      <c r="T4240" s="23">
        <v>0</v>
      </c>
      <c r="V4240" s="6" t="s">
        <v>127</v>
      </c>
      <c r="W4240" s="12">
        <v>0</v>
      </c>
      <c r="X4240" s="18">
        <v>0</v>
      </c>
      <c r="Y4240" s="23">
        <v>0</v>
      </c>
    </row>
    <row r="4241" spans="1:25" ht="13.5" customHeight="1">
      <c r="A4241" s="4"/>
      <c r="B4241" s="10"/>
      <c r="C4241" s="16"/>
      <c r="D4241" s="21"/>
      <c r="E4241" s="4"/>
      <c r="F4241" s="10"/>
      <c r="G4241" s="16"/>
      <c r="H4241" s="21"/>
      <c r="I4241" s="4"/>
      <c r="J4241" s="10"/>
      <c r="K4241" s="16"/>
      <c r="L4241" s="21"/>
      <c r="M4241" s="4"/>
      <c r="N4241" s="10"/>
      <c r="O4241" s="16"/>
      <c r="P4241" s="21"/>
      <c r="Q4241" s="4"/>
      <c r="R4241" s="10"/>
      <c r="S4241" s="16"/>
      <c r="T4241" s="21"/>
      <c r="V4241" s="4"/>
      <c r="W4241" s="10"/>
      <c r="X4241" s="16"/>
      <c r="Y4241" s="21"/>
    </row>
    <row r="4242" spans="1:25" ht="13.5" customHeight="1">
      <c r="A4242" s="5"/>
      <c r="B4242" s="11"/>
      <c r="C4242" s="17"/>
      <c r="D4242" s="22"/>
      <c r="E4242" s="5"/>
      <c r="F4242" s="11"/>
      <c r="G4242" s="17"/>
      <c r="H4242" s="22"/>
      <c r="I4242" s="5"/>
      <c r="J4242" s="11"/>
      <c r="K4242" s="17"/>
      <c r="L4242" s="22"/>
      <c r="M4242" s="5"/>
      <c r="N4242" s="11"/>
      <c r="O4242" s="17"/>
      <c r="P4242" s="22"/>
      <c r="Q4242" s="5"/>
      <c r="R4242" s="11"/>
      <c r="S4242" s="17"/>
      <c r="T4242" s="22"/>
      <c r="V4242" s="5"/>
      <c r="W4242" s="11"/>
      <c r="X4242" s="17"/>
      <c r="Y4242" s="22"/>
    </row>
    <row r="4243" spans="1:25" ht="13.5" customHeight="1">
      <c r="A4243" s="6" t="s">
        <v>128</v>
      </c>
      <c r="B4243" s="12">
        <v>0</v>
      </c>
      <c r="C4243" s="18">
        <v>2</v>
      </c>
      <c r="D4243" s="23">
        <v>2</v>
      </c>
      <c r="E4243" s="6" t="s">
        <v>129</v>
      </c>
      <c r="F4243" s="12">
        <v>0</v>
      </c>
      <c r="G4243" s="18">
        <v>0</v>
      </c>
      <c r="H4243" s="23">
        <v>0</v>
      </c>
      <c r="I4243" s="6" t="s">
        <v>130</v>
      </c>
      <c r="J4243" s="12">
        <v>0</v>
      </c>
      <c r="K4243" s="18">
        <v>2</v>
      </c>
      <c r="L4243" s="23">
        <v>2</v>
      </c>
      <c r="M4243" s="6" t="s">
        <v>131</v>
      </c>
      <c r="N4243" s="12">
        <v>0</v>
      </c>
      <c r="O4243" s="18">
        <v>2</v>
      </c>
      <c r="P4243" s="23">
        <v>2</v>
      </c>
      <c r="Q4243" s="6" t="s">
        <v>27</v>
      </c>
      <c r="R4243" s="12">
        <v>0</v>
      </c>
      <c r="S4243" s="18">
        <v>0</v>
      </c>
      <c r="T4243" s="23">
        <v>0</v>
      </c>
      <c r="V4243" s="6" t="s">
        <v>84</v>
      </c>
      <c r="W4243" s="12">
        <v>0</v>
      </c>
      <c r="X4243" s="18">
        <v>2</v>
      </c>
      <c r="Y4243" s="23">
        <v>2</v>
      </c>
    </row>
    <row r="4244" spans="1:25" ht="13.5" customHeight="1">
      <c r="A4244" s="4"/>
      <c r="B4244" s="10"/>
      <c r="C4244" s="16"/>
      <c r="D4244" s="21"/>
      <c r="E4244" s="4"/>
      <c r="F4244" s="10"/>
      <c r="G4244" s="16"/>
      <c r="H4244" s="21"/>
      <c r="I4244" s="4"/>
      <c r="J4244" s="10"/>
      <c r="K4244" s="16"/>
      <c r="L4244" s="21"/>
      <c r="M4244" s="4"/>
      <c r="N4244" s="10"/>
      <c r="O4244" s="16"/>
      <c r="P4244" s="21"/>
      <c r="Q4244" s="4"/>
      <c r="R4244" s="10"/>
      <c r="S4244" s="16"/>
      <c r="T4244" s="21"/>
      <c r="V4244" s="4"/>
      <c r="W4244" s="10"/>
      <c r="X4244" s="16"/>
      <c r="Y4244" s="21"/>
    </row>
    <row r="4245" spans="1:25" ht="13.5" customHeight="1">
      <c r="A4245" s="5"/>
      <c r="B4245" s="11"/>
      <c r="C4245" s="17"/>
      <c r="D4245" s="22"/>
      <c r="E4245" s="5"/>
      <c r="F4245" s="11"/>
      <c r="G4245" s="17"/>
      <c r="H4245" s="22"/>
      <c r="I4245" s="5"/>
      <c r="J4245" s="11"/>
      <c r="K4245" s="17"/>
      <c r="L4245" s="22"/>
      <c r="M4245" s="5"/>
      <c r="N4245" s="11"/>
      <c r="O4245" s="17"/>
      <c r="P4245" s="22"/>
      <c r="Q4245" s="5"/>
      <c r="R4245" s="11"/>
      <c r="S4245" s="17"/>
      <c r="T4245" s="22"/>
      <c r="V4245" s="5"/>
      <c r="W4245" s="11"/>
      <c r="X4245" s="17"/>
      <c r="Y4245" s="22"/>
    </row>
    <row r="4246" spans="1:25" ht="13.5" customHeight="1">
      <c r="A4246" s="6" t="s">
        <v>132</v>
      </c>
      <c r="B4246" s="12">
        <v>1</v>
      </c>
      <c r="C4246" s="18">
        <v>1</v>
      </c>
      <c r="D4246" s="23">
        <v>2</v>
      </c>
      <c r="E4246" s="6" t="s">
        <v>133</v>
      </c>
      <c r="F4246" s="12">
        <v>1</v>
      </c>
      <c r="G4246" s="18">
        <v>1</v>
      </c>
      <c r="H4246" s="23">
        <v>2</v>
      </c>
      <c r="I4246" s="6" t="s">
        <v>134</v>
      </c>
      <c r="J4246" s="12">
        <v>1</v>
      </c>
      <c r="K4246" s="18">
        <v>0</v>
      </c>
      <c r="L4246" s="23">
        <v>1</v>
      </c>
      <c r="M4246" s="6" t="s">
        <v>105</v>
      </c>
      <c r="N4246" s="12">
        <v>0</v>
      </c>
      <c r="O4246" s="18">
        <v>0</v>
      </c>
      <c r="P4246" s="23">
        <v>0</v>
      </c>
      <c r="Q4246" s="6" t="s">
        <v>76</v>
      </c>
      <c r="R4246" s="12">
        <v>0</v>
      </c>
      <c r="S4246" s="18">
        <v>0</v>
      </c>
      <c r="T4246" s="23">
        <v>0</v>
      </c>
      <c r="V4246" s="6" t="s">
        <v>135</v>
      </c>
      <c r="W4246" s="12">
        <v>0</v>
      </c>
      <c r="X4246" s="18">
        <v>3</v>
      </c>
      <c r="Y4246" s="23">
        <v>3</v>
      </c>
    </row>
    <row r="4247" spans="1:25" ht="13.5" customHeight="1">
      <c r="A4247" s="4"/>
      <c r="B4247" s="10"/>
      <c r="C4247" s="16"/>
      <c r="D4247" s="21"/>
      <c r="E4247" s="4"/>
      <c r="F4247" s="10"/>
      <c r="G4247" s="16"/>
      <c r="H4247" s="21"/>
      <c r="I4247" s="4"/>
      <c r="J4247" s="10"/>
      <c r="K4247" s="16"/>
      <c r="L4247" s="21"/>
      <c r="M4247" s="4"/>
      <c r="N4247" s="10"/>
      <c r="O4247" s="16"/>
      <c r="P4247" s="21"/>
      <c r="Q4247" s="4"/>
      <c r="R4247" s="10"/>
      <c r="S4247" s="16"/>
      <c r="T4247" s="21"/>
      <c r="V4247" s="4"/>
      <c r="W4247" s="10"/>
      <c r="X4247" s="16"/>
      <c r="Y4247" s="21"/>
    </row>
    <row r="4248" spans="1:25" ht="13.5" customHeight="1">
      <c r="A4248" s="5"/>
      <c r="B4248" s="11"/>
      <c r="C4248" s="17"/>
      <c r="D4248" s="22"/>
      <c r="E4248" s="5"/>
      <c r="F4248" s="11"/>
      <c r="G4248" s="17"/>
      <c r="H4248" s="22"/>
      <c r="I4248" s="5"/>
      <c r="J4248" s="11"/>
      <c r="K4248" s="17"/>
      <c r="L4248" s="22"/>
      <c r="M4248" s="5"/>
      <c r="N4248" s="11"/>
      <c r="O4248" s="17"/>
      <c r="P4248" s="22"/>
      <c r="Q4248" s="5"/>
      <c r="R4248" s="11"/>
      <c r="S4248" s="17"/>
      <c r="T4248" s="22"/>
      <c r="V4248" s="5"/>
      <c r="W4248" s="11"/>
      <c r="X4248" s="17"/>
      <c r="Y4248" s="22"/>
    </row>
    <row r="4249" spans="1:25" ht="13.5" customHeight="1">
      <c r="A4249" s="6" t="s">
        <v>136</v>
      </c>
      <c r="B4249" s="12">
        <v>1</v>
      </c>
      <c r="C4249" s="18">
        <v>0</v>
      </c>
      <c r="D4249" s="23">
        <v>1</v>
      </c>
      <c r="E4249" s="6" t="s">
        <v>104</v>
      </c>
      <c r="F4249" s="12">
        <v>0</v>
      </c>
      <c r="G4249" s="18">
        <v>0</v>
      </c>
      <c r="H4249" s="23">
        <v>0</v>
      </c>
      <c r="I4249" s="6" t="s">
        <v>137</v>
      </c>
      <c r="J4249" s="12">
        <v>0</v>
      </c>
      <c r="K4249" s="18">
        <v>0</v>
      </c>
      <c r="L4249" s="23">
        <v>0</v>
      </c>
      <c r="M4249" s="6" t="s">
        <v>138</v>
      </c>
      <c r="N4249" s="12">
        <v>0</v>
      </c>
      <c r="O4249" s="18">
        <v>0</v>
      </c>
      <c r="P4249" s="23">
        <v>0</v>
      </c>
      <c r="Q4249" s="6" t="s">
        <v>139</v>
      </c>
      <c r="R4249" s="12">
        <v>0</v>
      </c>
      <c r="S4249" s="18">
        <v>0</v>
      </c>
      <c r="T4249" s="23">
        <v>0</v>
      </c>
      <c r="V4249" s="6" t="s">
        <v>140</v>
      </c>
      <c r="W4249" s="12">
        <v>0</v>
      </c>
      <c r="X4249" s="18">
        <v>1</v>
      </c>
      <c r="Y4249" s="23">
        <v>1</v>
      </c>
    </row>
    <row r="4250" spans="1:25" ht="13.5" customHeight="1">
      <c r="A4250" s="4"/>
      <c r="B4250" s="10"/>
      <c r="C4250" s="16"/>
      <c r="D4250" s="21"/>
      <c r="E4250" s="4"/>
      <c r="F4250" s="10"/>
      <c r="G4250" s="16"/>
      <c r="H4250" s="21"/>
      <c r="I4250" s="4"/>
      <c r="J4250" s="10"/>
      <c r="K4250" s="16"/>
      <c r="L4250" s="21"/>
      <c r="M4250" s="4"/>
      <c r="N4250" s="10"/>
      <c r="O4250" s="16"/>
      <c r="P4250" s="21"/>
      <c r="Q4250" s="4"/>
      <c r="R4250" s="10"/>
      <c r="S4250" s="16"/>
      <c r="T4250" s="21"/>
      <c r="V4250" s="4"/>
      <c r="W4250" s="10"/>
      <c r="X4250" s="16"/>
      <c r="Y4250" s="21"/>
    </row>
    <row r="4251" spans="1:25" ht="13.5" customHeight="1">
      <c r="A4251" s="5"/>
      <c r="B4251" s="11"/>
      <c r="C4251" s="17"/>
      <c r="D4251" s="22"/>
      <c r="E4251" s="5"/>
      <c r="F4251" s="11"/>
      <c r="G4251" s="17"/>
      <c r="H4251" s="22"/>
      <c r="I4251" s="5"/>
      <c r="J4251" s="11"/>
      <c r="K4251" s="17"/>
      <c r="L4251" s="22"/>
      <c r="M4251" s="5"/>
      <c r="N4251" s="11"/>
      <c r="O4251" s="17"/>
      <c r="P4251" s="22"/>
      <c r="Q4251" s="5"/>
      <c r="R4251" s="11"/>
      <c r="S4251" s="17"/>
      <c r="T4251" s="22"/>
      <c r="V4251" s="5"/>
      <c r="W4251" s="11"/>
      <c r="X4251" s="17"/>
      <c r="Y4251" s="22"/>
    </row>
    <row r="4252" spans="1:25" ht="13.5" customHeight="1">
      <c r="A4252" s="6" t="s">
        <v>141</v>
      </c>
      <c r="B4252" s="12">
        <v>1</v>
      </c>
      <c r="C4252" s="18">
        <v>1</v>
      </c>
      <c r="D4252" s="23">
        <v>2</v>
      </c>
      <c r="E4252" s="6" t="s">
        <v>143</v>
      </c>
      <c r="F4252" s="12">
        <v>0</v>
      </c>
      <c r="G4252" s="18">
        <v>1</v>
      </c>
      <c r="H4252" s="23">
        <v>1</v>
      </c>
      <c r="I4252" s="6" t="s">
        <v>144</v>
      </c>
      <c r="J4252" s="12">
        <v>0</v>
      </c>
      <c r="K4252" s="18">
        <v>0</v>
      </c>
      <c r="L4252" s="23">
        <v>0</v>
      </c>
      <c r="M4252" s="6" t="s">
        <v>145</v>
      </c>
      <c r="N4252" s="12">
        <v>0</v>
      </c>
      <c r="O4252" s="18">
        <v>0</v>
      </c>
      <c r="P4252" s="23">
        <v>0</v>
      </c>
      <c r="Q4252" s="6" t="s">
        <v>146</v>
      </c>
      <c r="R4252" s="12">
        <v>0</v>
      </c>
      <c r="S4252" s="18">
        <v>0</v>
      </c>
      <c r="T4252" s="23">
        <v>0</v>
      </c>
      <c r="V4252" s="6" t="s">
        <v>81</v>
      </c>
      <c r="W4252" s="12">
        <v>0</v>
      </c>
      <c r="X4252" s="18">
        <v>0</v>
      </c>
      <c r="Y4252" s="23">
        <v>0</v>
      </c>
    </row>
    <row r="4253" spans="1:25" ht="13.5" customHeight="1">
      <c r="A4253" s="4"/>
      <c r="B4253" s="10"/>
      <c r="C4253" s="16"/>
      <c r="D4253" s="21"/>
      <c r="E4253" s="4"/>
      <c r="F4253" s="10"/>
      <c r="G4253" s="16"/>
      <c r="H4253" s="21"/>
      <c r="I4253" s="4"/>
      <c r="J4253" s="10"/>
      <c r="K4253" s="16"/>
      <c r="L4253" s="21"/>
      <c r="M4253" s="4"/>
      <c r="N4253" s="10"/>
      <c r="O4253" s="16"/>
      <c r="P4253" s="21"/>
      <c r="Q4253" s="4"/>
      <c r="R4253" s="10"/>
      <c r="S4253" s="16"/>
      <c r="T4253" s="21"/>
      <c r="V4253" s="4"/>
      <c r="W4253" s="10"/>
      <c r="X4253" s="16"/>
      <c r="Y4253" s="21"/>
    </row>
    <row r="4254" spans="1:25" ht="13.5" customHeight="1">
      <c r="A4254" s="5"/>
      <c r="B4254" s="11"/>
      <c r="C4254" s="17"/>
      <c r="D4254" s="22"/>
      <c r="E4254" s="5"/>
      <c r="F4254" s="11"/>
      <c r="G4254" s="17"/>
      <c r="H4254" s="22"/>
      <c r="I4254" s="5"/>
      <c r="J4254" s="11"/>
      <c r="K4254" s="17"/>
      <c r="L4254" s="22"/>
      <c r="M4254" s="5"/>
      <c r="N4254" s="11"/>
      <c r="O4254" s="17"/>
      <c r="P4254" s="22"/>
      <c r="Q4254" s="7"/>
      <c r="R4254" s="13"/>
      <c r="S4254" s="19"/>
      <c r="T4254" s="24"/>
      <c r="V4254" s="7"/>
      <c r="W4254" s="13"/>
      <c r="X4254" s="19"/>
      <c r="Y4254" s="24"/>
    </row>
    <row r="4255" spans="1:25" ht="13.5" customHeight="1">
      <c r="A4255" s="6" t="s">
        <v>147</v>
      </c>
      <c r="B4255" s="12">
        <v>0</v>
      </c>
      <c r="C4255" s="18">
        <v>0</v>
      </c>
      <c r="D4255" s="23">
        <v>0</v>
      </c>
      <c r="E4255" s="6" t="s">
        <v>148</v>
      </c>
      <c r="F4255" s="12">
        <v>1</v>
      </c>
      <c r="G4255" s="18">
        <v>1</v>
      </c>
      <c r="H4255" s="23">
        <v>2</v>
      </c>
      <c r="I4255" s="6" t="s">
        <v>149</v>
      </c>
      <c r="J4255" s="12">
        <v>0</v>
      </c>
      <c r="K4255" s="18">
        <v>1</v>
      </c>
      <c r="L4255" s="23">
        <v>1</v>
      </c>
      <c r="M4255" s="6" t="s">
        <v>150</v>
      </c>
      <c r="N4255" s="12">
        <v>0</v>
      </c>
      <c r="O4255" s="18">
        <v>1</v>
      </c>
      <c r="P4255" s="23">
        <v>1</v>
      </c>
      <c r="Q4255" s="25" t="s">
        <v>151</v>
      </c>
      <c r="R4255" s="28">
        <v>40</v>
      </c>
      <c r="S4255" s="28">
        <v>48</v>
      </c>
      <c r="T4255" s="28">
        <v>88</v>
      </c>
      <c r="V4255" s="25" t="s">
        <v>151</v>
      </c>
      <c r="W4255" s="28">
        <v>40</v>
      </c>
      <c r="X4255" s="28">
        <v>48</v>
      </c>
      <c r="Y4255" s="28">
        <v>88</v>
      </c>
    </row>
    <row r="4256" spans="1:25" ht="13.5" customHeight="1">
      <c r="A4256" s="4"/>
      <c r="B4256" s="10"/>
      <c r="C4256" s="16"/>
      <c r="D4256" s="21"/>
      <c r="E4256" s="4"/>
      <c r="F4256" s="10"/>
      <c r="G4256" s="16"/>
      <c r="H4256" s="21"/>
      <c r="I4256" s="4"/>
      <c r="J4256" s="10"/>
      <c r="K4256" s="16"/>
      <c r="L4256" s="21"/>
      <c r="M4256" s="4"/>
      <c r="N4256" s="10"/>
      <c r="O4256" s="16"/>
      <c r="P4256" s="21"/>
      <c r="Q4256" s="26"/>
      <c r="R4256" s="40"/>
      <c r="S4256" s="40"/>
      <c r="T4256" s="40"/>
      <c r="V4256" s="26"/>
      <c r="W4256" s="40"/>
      <c r="X4256" s="40"/>
      <c r="Y4256" s="40"/>
    </row>
    <row r="4257" spans="1:25" ht="13.5" customHeight="1">
      <c r="A4257" s="5"/>
      <c r="B4257" s="11"/>
      <c r="C4257" s="17"/>
      <c r="D4257" s="22"/>
      <c r="E4257" s="5"/>
      <c r="F4257" s="11"/>
      <c r="G4257" s="17"/>
      <c r="H4257" s="22"/>
      <c r="I4257" s="5"/>
      <c r="J4257" s="11"/>
      <c r="K4257" s="17"/>
      <c r="L4257" s="22"/>
      <c r="M4257" s="5"/>
      <c r="N4257" s="11"/>
      <c r="O4257" s="17"/>
      <c r="P4257" s="22"/>
      <c r="Q4257" s="25" t="s">
        <v>36</v>
      </c>
      <c r="R4257" s="32">
        <v>5</v>
      </c>
      <c r="S4257" s="32">
        <v>12</v>
      </c>
      <c r="T4257" s="32">
        <v>17</v>
      </c>
    </row>
    <row r="4258" spans="1:25" ht="13.5" customHeight="1">
      <c r="A4258" s="6" t="s">
        <v>152</v>
      </c>
      <c r="B4258" s="12">
        <v>1</v>
      </c>
      <c r="C4258" s="18">
        <v>0</v>
      </c>
      <c r="D4258" s="23">
        <v>1</v>
      </c>
      <c r="E4258" s="6" t="s">
        <v>154</v>
      </c>
      <c r="F4258" s="12">
        <v>1</v>
      </c>
      <c r="G4258" s="18">
        <v>0</v>
      </c>
      <c r="H4258" s="23">
        <v>1</v>
      </c>
      <c r="I4258" s="6" t="s">
        <v>156</v>
      </c>
      <c r="J4258" s="12">
        <v>0</v>
      </c>
      <c r="K4258" s="18">
        <v>2</v>
      </c>
      <c r="L4258" s="23">
        <v>2</v>
      </c>
      <c r="M4258" s="6" t="s">
        <v>157</v>
      </c>
      <c r="N4258" s="12">
        <v>0</v>
      </c>
      <c r="O4258" s="18">
        <v>0</v>
      </c>
      <c r="P4258" s="23">
        <v>0</v>
      </c>
      <c r="Q4258" s="26"/>
      <c r="R4258" s="33"/>
      <c r="S4258" s="33"/>
      <c r="T4258" s="33"/>
    </row>
    <row r="4259" spans="1:25" ht="13.5" customHeight="1">
      <c r="A4259" s="4"/>
      <c r="B4259" s="10"/>
      <c r="C4259" s="16"/>
      <c r="D4259" s="21"/>
      <c r="E4259" s="4"/>
      <c r="F4259" s="10"/>
      <c r="G4259" s="16"/>
      <c r="H4259" s="21"/>
      <c r="I4259" s="4"/>
      <c r="J4259" s="10"/>
      <c r="K4259" s="16"/>
      <c r="L4259" s="21"/>
      <c r="M4259" s="4"/>
      <c r="N4259" s="10"/>
      <c r="O4259" s="16"/>
      <c r="P4259" s="21"/>
      <c r="Q4259" s="25" t="s">
        <v>153</v>
      </c>
      <c r="R4259" s="32">
        <v>40</v>
      </c>
      <c r="S4259" s="32">
        <v>44</v>
      </c>
      <c r="T4259" s="32">
        <v>42</v>
      </c>
    </row>
    <row r="4260" spans="1:25" ht="13.5" customHeight="1">
      <c r="A4260" s="5"/>
      <c r="B4260" s="11"/>
      <c r="C4260" s="17"/>
      <c r="D4260" s="22"/>
      <c r="E4260" s="5"/>
      <c r="F4260" s="11"/>
      <c r="G4260" s="17"/>
      <c r="H4260" s="22"/>
      <c r="I4260" s="5"/>
      <c r="J4260" s="11"/>
      <c r="K4260" s="17"/>
      <c r="L4260" s="22"/>
      <c r="M4260" s="5"/>
      <c r="N4260" s="11"/>
      <c r="O4260" s="17"/>
      <c r="P4260" s="22"/>
      <c r="Q4260" s="26"/>
      <c r="R4260" s="33"/>
      <c r="S4260" s="33"/>
      <c r="T4260" s="33"/>
    </row>
    <row r="4261" spans="1:25" ht="13.5" customHeight="1">
      <c r="A4261" s="6" t="s">
        <v>158</v>
      </c>
      <c r="B4261" s="12">
        <v>0</v>
      </c>
      <c r="C4261" s="18">
        <v>0</v>
      </c>
      <c r="D4261" s="23">
        <v>0</v>
      </c>
      <c r="E4261" s="6" t="s">
        <v>88</v>
      </c>
      <c r="F4261" s="12">
        <v>0</v>
      </c>
      <c r="G4261" s="18">
        <v>1</v>
      </c>
      <c r="H4261" s="23">
        <v>1</v>
      </c>
      <c r="I4261" s="6" t="s">
        <v>159</v>
      </c>
      <c r="J4261" s="12">
        <v>1</v>
      </c>
      <c r="K4261" s="18">
        <v>1</v>
      </c>
      <c r="L4261" s="23">
        <v>2</v>
      </c>
      <c r="M4261" s="6" t="s">
        <v>160</v>
      </c>
      <c r="N4261" s="12">
        <v>0</v>
      </c>
      <c r="O4261" s="18">
        <v>0</v>
      </c>
      <c r="P4261" s="23">
        <v>0</v>
      </c>
    </row>
    <row r="4262" spans="1:25" ht="13.5" customHeight="1">
      <c r="A4262" s="4"/>
      <c r="B4262" s="10"/>
      <c r="C4262" s="16"/>
      <c r="D4262" s="21"/>
      <c r="E4262" s="4"/>
      <c r="F4262" s="10"/>
      <c r="G4262" s="16"/>
      <c r="H4262" s="21"/>
      <c r="I4262" s="4"/>
      <c r="J4262" s="10"/>
      <c r="K4262" s="16"/>
      <c r="L4262" s="21"/>
      <c r="M4262" s="4"/>
      <c r="N4262" s="10"/>
      <c r="O4262" s="16"/>
      <c r="P4262" s="21"/>
      <c r="Q4262" s="27" t="s">
        <v>161</v>
      </c>
      <c r="R4262" s="34"/>
      <c r="S4262" s="34"/>
      <c r="T4262" s="34"/>
    </row>
    <row r="4263" spans="1:25" ht="13.5" customHeight="1">
      <c r="A4263" s="5"/>
      <c r="B4263" s="11"/>
      <c r="C4263" s="17"/>
      <c r="D4263" s="22"/>
      <c r="E4263" s="5"/>
      <c r="F4263" s="11"/>
      <c r="G4263" s="17"/>
      <c r="H4263" s="22"/>
      <c r="I4263" s="5"/>
      <c r="J4263" s="11"/>
      <c r="K4263" s="17"/>
      <c r="L4263" s="22"/>
      <c r="M4263" s="5"/>
      <c r="N4263" s="11"/>
      <c r="O4263" s="17"/>
      <c r="P4263" s="22"/>
      <c r="Q4263" s="25" t="s">
        <v>151</v>
      </c>
      <c r="R4263" s="32">
        <v>0</v>
      </c>
      <c r="S4263" s="32">
        <v>0</v>
      </c>
      <c r="T4263" s="32">
        <v>0</v>
      </c>
    </row>
    <row r="4264" spans="1:25" ht="13.5" customHeight="1">
      <c r="A4264" s="6" t="s">
        <v>155</v>
      </c>
      <c r="B4264" s="12">
        <v>0</v>
      </c>
      <c r="C4264" s="18">
        <v>0</v>
      </c>
      <c r="D4264" s="23">
        <v>0</v>
      </c>
      <c r="E4264" s="6" t="s">
        <v>163</v>
      </c>
      <c r="F4264" s="12">
        <v>0</v>
      </c>
      <c r="G4264" s="18">
        <v>1</v>
      </c>
      <c r="H4264" s="23">
        <v>1</v>
      </c>
      <c r="I4264" s="6" t="s">
        <v>93</v>
      </c>
      <c r="J4264" s="12">
        <v>1</v>
      </c>
      <c r="K4264" s="18">
        <v>0</v>
      </c>
      <c r="L4264" s="23">
        <v>1</v>
      </c>
      <c r="M4264" s="6" t="s">
        <v>164</v>
      </c>
      <c r="N4264" s="12">
        <v>0</v>
      </c>
      <c r="O4264" s="18">
        <v>0</v>
      </c>
      <c r="P4264" s="23">
        <v>0</v>
      </c>
      <c r="Q4264" s="26"/>
      <c r="R4264" s="33"/>
      <c r="S4264" s="33"/>
      <c r="T4264" s="33"/>
    </row>
    <row r="4265" spans="1:25" ht="13.5" customHeight="1">
      <c r="A4265" s="4"/>
      <c r="B4265" s="10"/>
      <c r="C4265" s="16"/>
      <c r="D4265" s="21"/>
      <c r="E4265" s="4"/>
      <c r="F4265" s="10"/>
      <c r="G4265" s="16"/>
      <c r="H4265" s="21"/>
      <c r="I4265" s="4"/>
      <c r="J4265" s="10"/>
      <c r="K4265" s="16"/>
      <c r="L4265" s="21"/>
      <c r="M4265" s="4"/>
      <c r="N4265" s="10"/>
      <c r="O4265" s="16"/>
      <c r="P4265" s="21"/>
    </row>
    <row r="4266" spans="1:25" ht="13.5" customHeight="1">
      <c r="A4266" s="7"/>
      <c r="B4266" s="13"/>
      <c r="C4266" s="19"/>
      <c r="D4266" s="24"/>
      <c r="E4266" s="7"/>
      <c r="F4266" s="13"/>
      <c r="G4266" s="19"/>
      <c r="H4266" s="24"/>
      <c r="I4266" s="7"/>
      <c r="J4266" s="13"/>
      <c r="K4266" s="19"/>
      <c r="L4266" s="24"/>
      <c r="M4266" s="7"/>
      <c r="N4266" s="13"/>
      <c r="O4266" s="19"/>
      <c r="P4266" s="24"/>
    </row>
    <row r="4267" spans="1:25">
      <c r="V4267" t="s">
        <v>179</v>
      </c>
    </row>
    <row r="4268" spans="1:25">
      <c r="A4268" t="s">
        <v>226</v>
      </c>
    </row>
    <row r="4269" spans="1:25">
      <c r="A4269" s="1" t="s">
        <v>5</v>
      </c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</row>
    <row r="4270" spans="1:25">
      <c r="A4270" s="2" t="s">
        <v>15</v>
      </c>
      <c r="B4270" s="8" t="s">
        <v>17</v>
      </c>
      <c r="C4270" s="14" t="s">
        <v>16</v>
      </c>
      <c r="D4270" s="2" t="s">
        <v>12</v>
      </c>
      <c r="E4270" s="2" t="s">
        <v>15</v>
      </c>
      <c r="F4270" s="8" t="s">
        <v>17</v>
      </c>
      <c r="G4270" s="14" t="s">
        <v>16</v>
      </c>
      <c r="H4270" s="2" t="s">
        <v>12</v>
      </c>
      <c r="I4270" s="2" t="s">
        <v>15</v>
      </c>
      <c r="J4270" s="8" t="s">
        <v>17</v>
      </c>
      <c r="K4270" s="14" t="s">
        <v>16</v>
      </c>
      <c r="L4270" s="2" t="s">
        <v>12</v>
      </c>
      <c r="M4270" s="2" t="s">
        <v>15</v>
      </c>
      <c r="N4270" s="8" t="s">
        <v>17</v>
      </c>
      <c r="O4270" s="14" t="s">
        <v>16</v>
      </c>
      <c r="P4270" s="2" t="s">
        <v>12</v>
      </c>
      <c r="Q4270" s="2" t="s">
        <v>15</v>
      </c>
      <c r="R4270" s="8" t="s">
        <v>17</v>
      </c>
      <c r="S4270" s="14" t="s">
        <v>16</v>
      </c>
      <c r="T4270" s="2" t="s">
        <v>12</v>
      </c>
      <c r="V4270" s="2" t="s">
        <v>9</v>
      </c>
      <c r="W4270" s="8" t="s">
        <v>17</v>
      </c>
      <c r="X4270" s="14" t="s">
        <v>16</v>
      </c>
      <c r="Y4270" s="2" t="s">
        <v>12</v>
      </c>
    </row>
    <row r="4271" spans="1:25" ht="13.5" customHeight="1">
      <c r="A4271" s="3" t="s">
        <v>19</v>
      </c>
      <c r="B4271" s="9">
        <v>0</v>
      </c>
      <c r="C4271" s="15">
        <v>0</v>
      </c>
      <c r="D4271" s="20">
        <v>0</v>
      </c>
      <c r="E4271" s="3" t="s">
        <v>2</v>
      </c>
      <c r="F4271" s="9">
        <v>0</v>
      </c>
      <c r="G4271" s="15">
        <v>0</v>
      </c>
      <c r="H4271" s="20">
        <v>0</v>
      </c>
      <c r="I4271" s="3" t="s">
        <v>20</v>
      </c>
      <c r="J4271" s="9">
        <v>2</v>
      </c>
      <c r="K4271" s="15">
        <v>1</v>
      </c>
      <c r="L4271" s="20">
        <v>3</v>
      </c>
      <c r="M4271" s="3" t="s">
        <v>21</v>
      </c>
      <c r="N4271" s="9">
        <v>0</v>
      </c>
      <c r="O4271" s="15">
        <v>2</v>
      </c>
      <c r="P4271" s="20">
        <v>2</v>
      </c>
      <c r="Q4271" s="3" t="s">
        <v>23</v>
      </c>
      <c r="R4271" s="9">
        <v>0</v>
      </c>
      <c r="S4271" s="15">
        <v>0</v>
      </c>
      <c r="T4271" s="20">
        <v>0</v>
      </c>
      <c r="V4271" s="3" t="s">
        <v>25</v>
      </c>
      <c r="W4271" s="9">
        <v>4</v>
      </c>
      <c r="X4271" s="15">
        <v>1</v>
      </c>
      <c r="Y4271" s="20">
        <v>5</v>
      </c>
    </row>
    <row r="4272" spans="1:25" ht="13.5" customHeight="1">
      <c r="A4272" s="4"/>
      <c r="B4272" s="10"/>
      <c r="C4272" s="16"/>
      <c r="D4272" s="21"/>
      <c r="E4272" s="4"/>
      <c r="F4272" s="10"/>
      <c r="G4272" s="16"/>
      <c r="H4272" s="21"/>
      <c r="I4272" s="4"/>
      <c r="J4272" s="10"/>
      <c r="K4272" s="16"/>
      <c r="L4272" s="21"/>
      <c r="M4272" s="4"/>
      <c r="N4272" s="10"/>
      <c r="O4272" s="16"/>
      <c r="P4272" s="21"/>
      <c r="Q4272" s="4"/>
      <c r="R4272" s="10"/>
      <c r="S4272" s="16"/>
      <c r="T4272" s="21"/>
      <c r="V4272" s="4"/>
      <c r="W4272" s="10"/>
      <c r="X4272" s="16"/>
      <c r="Y4272" s="21"/>
    </row>
    <row r="4273" spans="1:25" ht="13.5" customHeight="1">
      <c r="A4273" s="5"/>
      <c r="B4273" s="11"/>
      <c r="C4273" s="17"/>
      <c r="D4273" s="22"/>
      <c r="E4273" s="5"/>
      <c r="F4273" s="11"/>
      <c r="G4273" s="17"/>
      <c r="H4273" s="22"/>
      <c r="I4273" s="5"/>
      <c r="J4273" s="11"/>
      <c r="K4273" s="17"/>
      <c r="L4273" s="22"/>
      <c r="M4273" s="5"/>
      <c r="N4273" s="11"/>
      <c r="O4273" s="17"/>
      <c r="P4273" s="22"/>
      <c r="Q4273" s="5"/>
      <c r="R4273" s="11"/>
      <c r="S4273" s="17"/>
      <c r="T4273" s="22"/>
      <c r="V4273" s="5"/>
      <c r="W4273" s="11"/>
      <c r="X4273" s="17"/>
      <c r="Y4273" s="22"/>
    </row>
    <row r="4274" spans="1:25" ht="13.5" customHeight="1">
      <c r="A4274" s="6" t="s">
        <v>26</v>
      </c>
      <c r="B4274" s="12">
        <v>2</v>
      </c>
      <c r="C4274" s="18">
        <v>0</v>
      </c>
      <c r="D4274" s="23">
        <v>2</v>
      </c>
      <c r="E4274" s="6" t="s">
        <v>18</v>
      </c>
      <c r="F4274" s="12">
        <v>1</v>
      </c>
      <c r="G4274" s="18">
        <v>0</v>
      </c>
      <c r="H4274" s="23">
        <v>1</v>
      </c>
      <c r="I4274" s="6" t="s">
        <v>28</v>
      </c>
      <c r="J4274" s="12">
        <v>3</v>
      </c>
      <c r="K4274" s="18">
        <v>1</v>
      </c>
      <c r="L4274" s="23">
        <v>4</v>
      </c>
      <c r="M4274" s="6" t="s">
        <v>4</v>
      </c>
      <c r="N4274" s="12">
        <v>0</v>
      </c>
      <c r="O4274" s="18">
        <v>2</v>
      </c>
      <c r="P4274" s="23">
        <v>2</v>
      </c>
      <c r="Q4274" s="6" t="s">
        <v>33</v>
      </c>
      <c r="R4274" s="12">
        <v>0</v>
      </c>
      <c r="S4274" s="18">
        <v>0</v>
      </c>
      <c r="T4274" s="23">
        <v>0</v>
      </c>
      <c r="V4274" s="6" t="s">
        <v>37</v>
      </c>
      <c r="W4274" s="12">
        <v>5</v>
      </c>
      <c r="X4274" s="18">
        <v>2</v>
      </c>
      <c r="Y4274" s="23">
        <v>7</v>
      </c>
    </row>
    <row r="4275" spans="1:25" ht="13.5" customHeight="1">
      <c r="A4275" s="4"/>
      <c r="B4275" s="10"/>
      <c r="C4275" s="16"/>
      <c r="D4275" s="21"/>
      <c r="E4275" s="4"/>
      <c r="F4275" s="10"/>
      <c r="G4275" s="16"/>
      <c r="H4275" s="21"/>
      <c r="I4275" s="4"/>
      <c r="J4275" s="10"/>
      <c r="K4275" s="16"/>
      <c r="L4275" s="21"/>
      <c r="M4275" s="4"/>
      <c r="N4275" s="10"/>
      <c r="O4275" s="16"/>
      <c r="P4275" s="21"/>
      <c r="Q4275" s="4"/>
      <c r="R4275" s="10"/>
      <c r="S4275" s="16"/>
      <c r="T4275" s="21"/>
      <c r="V4275" s="4"/>
      <c r="W4275" s="10"/>
      <c r="X4275" s="16"/>
      <c r="Y4275" s="21"/>
    </row>
    <row r="4276" spans="1:25" ht="13.5" customHeight="1">
      <c r="A4276" s="5"/>
      <c r="B4276" s="11"/>
      <c r="C4276" s="17"/>
      <c r="D4276" s="22"/>
      <c r="E4276" s="5"/>
      <c r="F4276" s="11"/>
      <c r="G4276" s="17"/>
      <c r="H4276" s="22"/>
      <c r="I4276" s="5"/>
      <c r="J4276" s="11"/>
      <c r="K4276" s="17"/>
      <c r="L4276" s="22"/>
      <c r="M4276" s="5"/>
      <c r="N4276" s="11"/>
      <c r="O4276" s="17"/>
      <c r="P4276" s="22"/>
      <c r="Q4276" s="5"/>
      <c r="R4276" s="11"/>
      <c r="S4276" s="17"/>
      <c r="T4276" s="22"/>
      <c r="V4276" s="5"/>
      <c r="W4276" s="11"/>
      <c r="X4276" s="17"/>
      <c r="Y4276" s="22"/>
    </row>
    <row r="4277" spans="1:25" ht="13.5" customHeight="1">
      <c r="A4277" s="6" t="s">
        <v>39</v>
      </c>
      <c r="B4277" s="12">
        <v>1</v>
      </c>
      <c r="C4277" s="18">
        <v>0</v>
      </c>
      <c r="D4277" s="23">
        <v>1</v>
      </c>
      <c r="E4277" s="6" t="s">
        <v>43</v>
      </c>
      <c r="F4277" s="12">
        <v>1</v>
      </c>
      <c r="G4277" s="18">
        <v>0</v>
      </c>
      <c r="H4277" s="23">
        <v>1</v>
      </c>
      <c r="I4277" s="6" t="s">
        <v>45</v>
      </c>
      <c r="J4277" s="12">
        <v>0</v>
      </c>
      <c r="K4277" s="18">
        <v>2</v>
      </c>
      <c r="L4277" s="23">
        <v>2</v>
      </c>
      <c r="M4277" s="6" t="s">
        <v>47</v>
      </c>
      <c r="N4277" s="12">
        <v>2</v>
      </c>
      <c r="O4277" s="18">
        <v>2</v>
      </c>
      <c r="P4277" s="23">
        <v>4</v>
      </c>
      <c r="Q4277" s="6" t="s">
        <v>8</v>
      </c>
      <c r="R4277" s="12">
        <v>0</v>
      </c>
      <c r="S4277" s="18">
        <v>0</v>
      </c>
      <c r="T4277" s="23">
        <v>0</v>
      </c>
      <c r="V4277" s="6" t="s">
        <v>48</v>
      </c>
      <c r="W4277" s="12">
        <v>2</v>
      </c>
      <c r="X4277" s="18">
        <v>4</v>
      </c>
      <c r="Y4277" s="23">
        <v>6</v>
      </c>
    </row>
    <row r="4278" spans="1:25" ht="13.5" customHeight="1">
      <c r="A4278" s="4"/>
      <c r="B4278" s="10"/>
      <c r="C4278" s="16"/>
      <c r="D4278" s="21"/>
      <c r="E4278" s="4"/>
      <c r="F4278" s="10"/>
      <c r="G4278" s="16"/>
      <c r="H4278" s="21"/>
      <c r="I4278" s="4"/>
      <c r="J4278" s="10"/>
      <c r="K4278" s="16"/>
      <c r="L4278" s="21"/>
      <c r="M4278" s="4"/>
      <c r="N4278" s="10"/>
      <c r="O4278" s="16"/>
      <c r="P4278" s="21"/>
      <c r="Q4278" s="4"/>
      <c r="R4278" s="10"/>
      <c r="S4278" s="16"/>
      <c r="T4278" s="21"/>
      <c r="V4278" s="4"/>
      <c r="W4278" s="10"/>
      <c r="X4278" s="16"/>
      <c r="Y4278" s="21"/>
    </row>
    <row r="4279" spans="1:25" ht="13.5" customHeight="1">
      <c r="A4279" s="5"/>
      <c r="B4279" s="11"/>
      <c r="C4279" s="17"/>
      <c r="D4279" s="22"/>
      <c r="E4279" s="5"/>
      <c r="F4279" s="11"/>
      <c r="G4279" s="17"/>
      <c r="H4279" s="22"/>
      <c r="I4279" s="5"/>
      <c r="J4279" s="11"/>
      <c r="K4279" s="17"/>
      <c r="L4279" s="22"/>
      <c r="M4279" s="5"/>
      <c r="N4279" s="11"/>
      <c r="O4279" s="17"/>
      <c r="P4279" s="22"/>
      <c r="Q4279" s="5"/>
      <c r="R4279" s="11"/>
      <c r="S4279" s="17"/>
      <c r="T4279" s="22"/>
      <c r="V4279" s="5"/>
      <c r="W4279" s="11"/>
      <c r="X4279" s="17"/>
      <c r="Y4279" s="22"/>
    </row>
    <row r="4280" spans="1:25" ht="13.5" customHeight="1">
      <c r="A4280" s="6" t="s">
        <v>50</v>
      </c>
      <c r="B4280" s="12">
        <v>1</v>
      </c>
      <c r="C4280" s="18">
        <v>0</v>
      </c>
      <c r="D4280" s="23">
        <v>1</v>
      </c>
      <c r="E4280" s="6" t="s">
        <v>52</v>
      </c>
      <c r="F4280" s="12">
        <v>0</v>
      </c>
      <c r="G4280" s="18">
        <v>0</v>
      </c>
      <c r="H4280" s="23">
        <v>0</v>
      </c>
      <c r="I4280" s="6" t="s">
        <v>42</v>
      </c>
      <c r="J4280" s="12">
        <v>1</v>
      </c>
      <c r="K4280" s="18">
        <v>0</v>
      </c>
      <c r="L4280" s="23">
        <v>1</v>
      </c>
      <c r="M4280" s="6" t="s">
        <v>54</v>
      </c>
      <c r="N4280" s="12">
        <v>2</v>
      </c>
      <c r="O4280" s="18">
        <v>1</v>
      </c>
      <c r="P4280" s="23">
        <v>3</v>
      </c>
      <c r="Q4280" s="6" t="s">
        <v>55</v>
      </c>
      <c r="R4280" s="12">
        <v>0</v>
      </c>
      <c r="S4280" s="18">
        <v>0</v>
      </c>
      <c r="T4280" s="23">
        <v>0</v>
      </c>
      <c r="V4280" s="6" t="s">
        <v>32</v>
      </c>
      <c r="W4280" s="12">
        <v>1</v>
      </c>
      <c r="X4280" s="18">
        <v>6</v>
      </c>
      <c r="Y4280" s="23">
        <v>7</v>
      </c>
    </row>
    <row r="4281" spans="1:25" ht="13.5" customHeight="1">
      <c r="A4281" s="4"/>
      <c r="B4281" s="10"/>
      <c r="C4281" s="16"/>
      <c r="D4281" s="21"/>
      <c r="E4281" s="4"/>
      <c r="F4281" s="10"/>
      <c r="G4281" s="16"/>
      <c r="H4281" s="21"/>
      <c r="I4281" s="4"/>
      <c r="J4281" s="10"/>
      <c r="K4281" s="16"/>
      <c r="L4281" s="21"/>
      <c r="M4281" s="4"/>
      <c r="N4281" s="10"/>
      <c r="O4281" s="16"/>
      <c r="P4281" s="21"/>
      <c r="Q4281" s="4"/>
      <c r="R4281" s="10"/>
      <c r="S4281" s="16"/>
      <c r="T4281" s="21"/>
      <c r="V4281" s="4"/>
      <c r="W4281" s="10"/>
      <c r="X4281" s="16"/>
      <c r="Y4281" s="21"/>
    </row>
    <row r="4282" spans="1:25" ht="13.5" customHeight="1">
      <c r="A4282" s="5"/>
      <c r="B4282" s="11"/>
      <c r="C4282" s="17"/>
      <c r="D4282" s="22"/>
      <c r="E4282" s="5"/>
      <c r="F4282" s="11"/>
      <c r="G4282" s="17"/>
      <c r="H4282" s="22"/>
      <c r="I4282" s="5"/>
      <c r="J4282" s="11"/>
      <c r="K4282" s="17"/>
      <c r="L4282" s="22"/>
      <c r="M4282" s="5"/>
      <c r="N4282" s="11"/>
      <c r="O4282" s="17"/>
      <c r="P4282" s="22"/>
      <c r="Q4282" s="5"/>
      <c r="R4282" s="11"/>
      <c r="S4282" s="17"/>
      <c r="T4282" s="22"/>
      <c r="V4282" s="5"/>
      <c r="W4282" s="11"/>
      <c r="X4282" s="17"/>
      <c r="Y4282" s="22"/>
    </row>
    <row r="4283" spans="1:25" ht="13.5" customHeight="1">
      <c r="A4283" s="6" t="s">
        <v>56</v>
      </c>
      <c r="B4283" s="12">
        <v>0</v>
      </c>
      <c r="C4283" s="18">
        <v>1</v>
      </c>
      <c r="D4283" s="23">
        <v>1</v>
      </c>
      <c r="E4283" s="6" t="s">
        <v>58</v>
      </c>
      <c r="F4283" s="12">
        <v>0</v>
      </c>
      <c r="G4283" s="18">
        <v>0</v>
      </c>
      <c r="H4283" s="23">
        <v>0</v>
      </c>
      <c r="I4283" s="6" t="s">
        <v>61</v>
      </c>
      <c r="J4283" s="12">
        <v>0</v>
      </c>
      <c r="K4283" s="18">
        <v>1</v>
      </c>
      <c r="L4283" s="23">
        <v>1</v>
      </c>
      <c r="M4283" s="6" t="s">
        <v>3</v>
      </c>
      <c r="N4283" s="12">
        <v>3</v>
      </c>
      <c r="O4283" s="18">
        <v>1</v>
      </c>
      <c r="P4283" s="23">
        <v>4</v>
      </c>
      <c r="Q4283" s="6" t="s">
        <v>63</v>
      </c>
      <c r="R4283" s="12">
        <v>0</v>
      </c>
      <c r="S4283" s="18">
        <v>0</v>
      </c>
      <c r="T4283" s="23">
        <v>0</v>
      </c>
      <c r="V4283" s="6" t="s">
        <v>64</v>
      </c>
      <c r="W4283" s="12">
        <v>1</v>
      </c>
      <c r="X4283" s="18">
        <v>1</v>
      </c>
      <c r="Y4283" s="23">
        <v>2</v>
      </c>
    </row>
    <row r="4284" spans="1:25" ht="13.5" customHeight="1">
      <c r="A4284" s="4"/>
      <c r="B4284" s="10"/>
      <c r="C4284" s="16"/>
      <c r="D4284" s="21"/>
      <c r="E4284" s="4"/>
      <c r="F4284" s="10"/>
      <c r="G4284" s="16"/>
      <c r="H4284" s="21"/>
      <c r="I4284" s="4"/>
      <c r="J4284" s="10"/>
      <c r="K4284" s="16"/>
      <c r="L4284" s="21"/>
      <c r="M4284" s="4"/>
      <c r="N4284" s="10"/>
      <c r="O4284" s="16"/>
      <c r="P4284" s="21"/>
      <c r="Q4284" s="4"/>
      <c r="R4284" s="10"/>
      <c r="S4284" s="16"/>
      <c r="T4284" s="21"/>
      <c r="V4284" s="4"/>
      <c r="W4284" s="10"/>
      <c r="X4284" s="16"/>
      <c r="Y4284" s="21"/>
    </row>
    <row r="4285" spans="1:25" ht="13.5" customHeight="1">
      <c r="A4285" s="5"/>
      <c r="B4285" s="11"/>
      <c r="C4285" s="17"/>
      <c r="D4285" s="22"/>
      <c r="E4285" s="5"/>
      <c r="F4285" s="11"/>
      <c r="G4285" s="17"/>
      <c r="H4285" s="22"/>
      <c r="I4285" s="5"/>
      <c r="J4285" s="11"/>
      <c r="K4285" s="17"/>
      <c r="L4285" s="22"/>
      <c r="M4285" s="5"/>
      <c r="N4285" s="11"/>
      <c r="O4285" s="17"/>
      <c r="P4285" s="22"/>
      <c r="Q4285" s="5"/>
      <c r="R4285" s="11"/>
      <c r="S4285" s="17"/>
      <c r="T4285" s="22"/>
      <c r="V4285" s="5"/>
      <c r="W4285" s="11"/>
      <c r="X4285" s="17"/>
      <c r="Y4285" s="22"/>
    </row>
    <row r="4286" spans="1:25" ht="13.5" customHeight="1">
      <c r="A4286" s="6" t="s">
        <v>66</v>
      </c>
      <c r="B4286" s="12">
        <v>1</v>
      </c>
      <c r="C4286" s="18">
        <v>0</v>
      </c>
      <c r="D4286" s="23">
        <v>1</v>
      </c>
      <c r="E4286" s="6" t="s">
        <v>67</v>
      </c>
      <c r="F4286" s="12">
        <v>1</v>
      </c>
      <c r="G4286" s="18">
        <v>0</v>
      </c>
      <c r="H4286" s="23">
        <v>1</v>
      </c>
      <c r="I4286" s="6" t="s">
        <v>41</v>
      </c>
      <c r="J4286" s="12">
        <v>0</v>
      </c>
      <c r="K4286" s="18">
        <v>1</v>
      </c>
      <c r="L4286" s="23">
        <v>1</v>
      </c>
      <c r="M4286" s="6" t="s">
        <v>70</v>
      </c>
      <c r="N4286" s="12">
        <v>0</v>
      </c>
      <c r="O4286" s="18">
        <v>0</v>
      </c>
      <c r="P4286" s="23">
        <v>0</v>
      </c>
      <c r="Q4286" s="6" t="s">
        <v>71</v>
      </c>
      <c r="R4286" s="12">
        <v>0</v>
      </c>
      <c r="S4286" s="18">
        <v>0</v>
      </c>
      <c r="T4286" s="23">
        <v>0</v>
      </c>
      <c r="V4286" s="6" t="s">
        <v>72</v>
      </c>
      <c r="W4286" s="12">
        <v>2</v>
      </c>
      <c r="X4286" s="18">
        <v>0</v>
      </c>
      <c r="Y4286" s="23">
        <v>2</v>
      </c>
    </row>
    <row r="4287" spans="1:25" ht="13.5" customHeight="1">
      <c r="A4287" s="4"/>
      <c r="B4287" s="10"/>
      <c r="C4287" s="16"/>
      <c r="D4287" s="21"/>
      <c r="E4287" s="4"/>
      <c r="F4287" s="10"/>
      <c r="G4287" s="16"/>
      <c r="H4287" s="21"/>
      <c r="I4287" s="4"/>
      <c r="J4287" s="10"/>
      <c r="K4287" s="16"/>
      <c r="L4287" s="21"/>
      <c r="M4287" s="4"/>
      <c r="N4287" s="10"/>
      <c r="O4287" s="16"/>
      <c r="P4287" s="21"/>
      <c r="Q4287" s="4"/>
      <c r="R4287" s="10"/>
      <c r="S4287" s="16"/>
      <c r="T4287" s="21"/>
      <c r="V4287" s="4"/>
      <c r="W4287" s="10"/>
      <c r="X4287" s="16"/>
      <c r="Y4287" s="21"/>
    </row>
    <row r="4288" spans="1:25" ht="13.5" customHeight="1">
      <c r="A4288" s="5"/>
      <c r="B4288" s="11"/>
      <c r="C4288" s="17"/>
      <c r="D4288" s="22"/>
      <c r="E4288" s="5"/>
      <c r="F4288" s="11"/>
      <c r="G4288" s="17"/>
      <c r="H4288" s="22"/>
      <c r="I4288" s="5"/>
      <c r="J4288" s="11"/>
      <c r="K4288" s="17"/>
      <c r="L4288" s="22"/>
      <c r="M4288" s="5"/>
      <c r="N4288" s="11"/>
      <c r="O4288" s="17"/>
      <c r="P4288" s="22"/>
      <c r="Q4288" s="5"/>
      <c r="R4288" s="11"/>
      <c r="S4288" s="17"/>
      <c r="T4288" s="22"/>
      <c r="V4288" s="5"/>
      <c r="W4288" s="11"/>
      <c r="X4288" s="17"/>
      <c r="Y4288" s="22"/>
    </row>
    <row r="4289" spans="1:25" ht="13.5" customHeight="1">
      <c r="A4289" s="6" t="s">
        <v>73</v>
      </c>
      <c r="B4289" s="12">
        <v>0</v>
      </c>
      <c r="C4289" s="18">
        <v>0</v>
      </c>
      <c r="D4289" s="23">
        <v>0</v>
      </c>
      <c r="E4289" s="6" t="s">
        <v>13</v>
      </c>
      <c r="F4289" s="12">
        <v>0</v>
      </c>
      <c r="G4289" s="18">
        <v>1</v>
      </c>
      <c r="H4289" s="23">
        <v>1</v>
      </c>
      <c r="I4289" s="6" t="s">
        <v>49</v>
      </c>
      <c r="J4289" s="12">
        <v>0</v>
      </c>
      <c r="K4289" s="18">
        <v>2</v>
      </c>
      <c r="L4289" s="23">
        <v>2</v>
      </c>
      <c r="M4289" s="6" t="s">
        <v>60</v>
      </c>
      <c r="N4289" s="12">
        <v>1</v>
      </c>
      <c r="O4289" s="18">
        <v>0</v>
      </c>
      <c r="P4289" s="23">
        <v>1</v>
      </c>
      <c r="Q4289" s="6" t="s">
        <v>57</v>
      </c>
      <c r="R4289" s="12">
        <v>0</v>
      </c>
      <c r="S4289" s="18">
        <v>0</v>
      </c>
      <c r="T4289" s="23">
        <v>0</v>
      </c>
      <c r="V4289" s="6" t="s">
        <v>10</v>
      </c>
      <c r="W4289" s="12">
        <v>3</v>
      </c>
      <c r="X4289" s="18">
        <v>2</v>
      </c>
      <c r="Y4289" s="23">
        <v>5</v>
      </c>
    </row>
    <row r="4290" spans="1:25" ht="13.5" customHeight="1">
      <c r="A4290" s="4"/>
      <c r="B4290" s="10"/>
      <c r="C4290" s="16"/>
      <c r="D4290" s="21"/>
      <c r="E4290" s="4"/>
      <c r="F4290" s="10"/>
      <c r="G4290" s="16"/>
      <c r="H4290" s="21"/>
      <c r="I4290" s="4"/>
      <c r="J4290" s="10"/>
      <c r="K4290" s="16"/>
      <c r="L4290" s="21"/>
      <c r="M4290" s="4"/>
      <c r="N4290" s="10"/>
      <c r="O4290" s="16"/>
      <c r="P4290" s="21"/>
      <c r="Q4290" s="4"/>
      <c r="R4290" s="10"/>
      <c r="S4290" s="16"/>
      <c r="T4290" s="21"/>
      <c r="V4290" s="4"/>
      <c r="W4290" s="10"/>
      <c r="X4290" s="16"/>
      <c r="Y4290" s="21"/>
    </row>
    <row r="4291" spans="1:25" ht="13.5" customHeight="1">
      <c r="A4291" s="5"/>
      <c r="B4291" s="11"/>
      <c r="C4291" s="17"/>
      <c r="D4291" s="22"/>
      <c r="E4291" s="5"/>
      <c r="F4291" s="11"/>
      <c r="G4291" s="17"/>
      <c r="H4291" s="22"/>
      <c r="I4291" s="5"/>
      <c r="J4291" s="11"/>
      <c r="K4291" s="17"/>
      <c r="L4291" s="22"/>
      <c r="M4291" s="5"/>
      <c r="N4291" s="11"/>
      <c r="O4291" s="17"/>
      <c r="P4291" s="22"/>
      <c r="Q4291" s="5"/>
      <c r="R4291" s="11"/>
      <c r="S4291" s="17"/>
      <c r="T4291" s="22"/>
      <c r="V4291" s="5"/>
      <c r="W4291" s="11"/>
      <c r="X4291" s="17"/>
      <c r="Y4291" s="22"/>
    </row>
    <row r="4292" spans="1:25" ht="13.5" customHeight="1">
      <c r="A4292" s="6" t="s">
        <v>62</v>
      </c>
      <c r="B4292" s="12">
        <v>1</v>
      </c>
      <c r="C4292" s="18">
        <v>1</v>
      </c>
      <c r="D4292" s="23">
        <v>2</v>
      </c>
      <c r="E4292" s="6" t="s">
        <v>30</v>
      </c>
      <c r="F4292" s="12">
        <v>0</v>
      </c>
      <c r="G4292" s="18">
        <v>0</v>
      </c>
      <c r="H4292" s="23">
        <v>0</v>
      </c>
      <c r="I4292" s="6" t="s">
        <v>74</v>
      </c>
      <c r="J4292" s="12">
        <v>1</v>
      </c>
      <c r="K4292" s="18">
        <v>0</v>
      </c>
      <c r="L4292" s="23">
        <v>1</v>
      </c>
      <c r="M4292" s="6" t="s">
        <v>68</v>
      </c>
      <c r="N4292" s="12">
        <v>2</v>
      </c>
      <c r="O4292" s="18">
        <v>3</v>
      </c>
      <c r="P4292" s="23">
        <v>5</v>
      </c>
      <c r="Q4292" s="6" t="s">
        <v>35</v>
      </c>
      <c r="R4292" s="12">
        <v>0</v>
      </c>
      <c r="S4292" s="18">
        <v>0</v>
      </c>
      <c r="T4292" s="23">
        <v>0</v>
      </c>
      <c r="V4292" s="6" t="s">
        <v>75</v>
      </c>
      <c r="W4292" s="12">
        <v>1</v>
      </c>
      <c r="X4292" s="18">
        <v>3</v>
      </c>
      <c r="Y4292" s="23">
        <v>4</v>
      </c>
    </row>
    <row r="4293" spans="1:25" ht="13.5" customHeight="1">
      <c r="A4293" s="4"/>
      <c r="B4293" s="10"/>
      <c r="C4293" s="16"/>
      <c r="D4293" s="21"/>
      <c r="E4293" s="4"/>
      <c r="F4293" s="10"/>
      <c r="G4293" s="16"/>
      <c r="H4293" s="21"/>
      <c r="I4293" s="4"/>
      <c r="J4293" s="10"/>
      <c r="K4293" s="16"/>
      <c r="L4293" s="21"/>
      <c r="M4293" s="4"/>
      <c r="N4293" s="10"/>
      <c r="O4293" s="16"/>
      <c r="P4293" s="21"/>
      <c r="Q4293" s="4"/>
      <c r="R4293" s="10"/>
      <c r="S4293" s="16"/>
      <c r="T4293" s="21"/>
      <c r="V4293" s="4"/>
      <c r="W4293" s="10"/>
      <c r="X4293" s="16"/>
      <c r="Y4293" s="21"/>
    </row>
    <row r="4294" spans="1:25" ht="13.5" customHeight="1">
      <c r="A4294" s="5"/>
      <c r="B4294" s="11"/>
      <c r="C4294" s="17"/>
      <c r="D4294" s="22"/>
      <c r="E4294" s="5"/>
      <c r="F4294" s="11"/>
      <c r="G4294" s="17"/>
      <c r="H4294" s="22"/>
      <c r="I4294" s="5"/>
      <c r="J4294" s="11"/>
      <c r="K4294" s="17"/>
      <c r="L4294" s="22"/>
      <c r="M4294" s="5"/>
      <c r="N4294" s="11"/>
      <c r="O4294" s="17"/>
      <c r="P4294" s="22"/>
      <c r="Q4294" s="5"/>
      <c r="R4294" s="11"/>
      <c r="S4294" s="17"/>
      <c r="T4294" s="22"/>
      <c r="V4294" s="5"/>
      <c r="W4294" s="11"/>
      <c r="X4294" s="17"/>
      <c r="Y4294" s="22"/>
    </row>
    <row r="4295" spans="1:25" ht="13.5" customHeight="1">
      <c r="A4295" s="6" t="s">
        <v>53</v>
      </c>
      <c r="B4295" s="12">
        <v>0</v>
      </c>
      <c r="C4295" s="18">
        <v>1</v>
      </c>
      <c r="D4295" s="23">
        <v>1</v>
      </c>
      <c r="E4295" s="6" t="s">
        <v>24</v>
      </c>
      <c r="F4295" s="12">
        <v>0</v>
      </c>
      <c r="G4295" s="18">
        <v>0</v>
      </c>
      <c r="H4295" s="23">
        <v>0</v>
      </c>
      <c r="I4295" s="6" t="s">
        <v>77</v>
      </c>
      <c r="J4295" s="12">
        <v>2</v>
      </c>
      <c r="K4295" s="18">
        <v>0</v>
      </c>
      <c r="L4295" s="23">
        <v>2</v>
      </c>
      <c r="M4295" s="6" t="s">
        <v>44</v>
      </c>
      <c r="N4295" s="12">
        <v>0</v>
      </c>
      <c r="O4295" s="18">
        <v>1</v>
      </c>
      <c r="P4295" s="23">
        <v>1</v>
      </c>
      <c r="Q4295" s="6" t="s">
        <v>46</v>
      </c>
      <c r="R4295" s="12">
        <v>0</v>
      </c>
      <c r="S4295" s="18">
        <v>0</v>
      </c>
      <c r="T4295" s="23">
        <v>0</v>
      </c>
      <c r="V4295" s="6" t="s">
        <v>29</v>
      </c>
      <c r="W4295" s="12">
        <v>3</v>
      </c>
      <c r="X4295" s="18">
        <v>4</v>
      </c>
      <c r="Y4295" s="23">
        <v>7</v>
      </c>
    </row>
    <row r="4296" spans="1:25" ht="13.5" customHeight="1">
      <c r="A4296" s="4"/>
      <c r="B4296" s="10"/>
      <c r="C4296" s="16"/>
      <c r="D4296" s="21"/>
      <c r="E4296" s="4"/>
      <c r="F4296" s="10"/>
      <c r="G4296" s="16"/>
      <c r="H4296" s="21"/>
      <c r="I4296" s="4"/>
      <c r="J4296" s="10"/>
      <c r="K4296" s="16"/>
      <c r="L4296" s="21"/>
      <c r="M4296" s="4"/>
      <c r="N4296" s="10"/>
      <c r="O4296" s="16"/>
      <c r="P4296" s="21"/>
      <c r="Q4296" s="4"/>
      <c r="R4296" s="10"/>
      <c r="S4296" s="16"/>
      <c r="T4296" s="21"/>
      <c r="V4296" s="4"/>
      <c r="W4296" s="10"/>
      <c r="X4296" s="16"/>
      <c r="Y4296" s="21"/>
    </row>
    <row r="4297" spans="1:25" ht="13.5" customHeight="1">
      <c r="A4297" s="5"/>
      <c r="B4297" s="11"/>
      <c r="C4297" s="17"/>
      <c r="D4297" s="22"/>
      <c r="E4297" s="5"/>
      <c r="F4297" s="11"/>
      <c r="G4297" s="17"/>
      <c r="H4297" s="22"/>
      <c r="I4297" s="5"/>
      <c r="J4297" s="11"/>
      <c r="K4297" s="17"/>
      <c r="L4297" s="22"/>
      <c r="M4297" s="5"/>
      <c r="N4297" s="11"/>
      <c r="O4297" s="17"/>
      <c r="P4297" s="22"/>
      <c r="Q4297" s="5"/>
      <c r="R4297" s="11"/>
      <c r="S4297" s="17"/>
      <c r="T4297" s="22"/>
      <c r="V4297" s="5"/>
      <c r="W4297" s="11"/>
      <c r="X4297" s="17"/>
      <c r="Y4297" s="22"/>
    </row>
    <row r="4298" spans="1:25" ht="13.5" customHeight="1">
      <c r="A4298" s="6" t="s">
        <v>78</v>
      </c>
      <c r="B4298" s="12">
        <v>3</v>
      </c>
      <c r="C4298" s="18">
        <v>0</v>
      </c>
      <c r="D4298" s="23">
        <v>3</v>
      </c>
      <c r="E4298" s="6" t="s">
        <v>79</v>
      </c>
      <c r="F4298" s="12">
        <v>2</v>
      </c>
      <c r="G4298" s="18">
        <v>1</v>
      </c>
      <c r="H4298" s="23">
        <v>3</v>
      </c>
      <c r="I4298" s="6" t="s">
        <v>7</v>
      </c>
      <c r="J4298" s="12">
        <v>0</v>
      </c>
      <c r="K4298" s="18">
        <v>0</v>
      </c>
      <c r="L4298" s="23">
        <v>0</v>
      </c>
      <c r="M4298" s="6" t="s">
        <v>59</v>
      </c>
      <c r="N4298" s="12">
        <v>1</v>
      </c>
      <c r="O4298" s="18">
        <v>1</v>
      </c>
      <c r="P4298" s="23">
        <v>2</v>
      </c>
      <c r="Q4298" s="6" t="s">
        <v>80</v>
      </c>
      <c r="R4298" s="12">
        <v>0</v>
      </c>
      <c r="S4298" s="18">
        <v>0</v>
      </c>
      <c r="T4298" s="23">
        <v>0</v>
      </c>
      <c r="V4298" s="6" t="s">
        <v>82</v>
      </c>
      <c r="W4298" s="12">
        <v>3</v>
      </c>
      <c r="X4298" s="18">
        <v>3</v>
      </c>
      <c r="Y4298" s="23">
        <v>6</v>
      </c>
    </row>
    <row r="4299" spans="1:25" ht="13.5" customHeight="1">
      <c r="A4299" s="4"/>
      <c r="B4299" s="10"/>
      <c r="C4299" s="16"/>
      <c r="D4299" s="21"/>
      <c r="E4299" s="4"/>
      <c r="F4299" s="10"/>
      <c r="G4299" s="16"/>
      <c r="H4299" s="21"/>
      <c r="I4299" s="4"/>
      <c r="J4299" s="10"/>
      <c r="K4299" s="16"/>
      <c r="L4299" s="21"/>
      <c r="M4299" s="4"/>
      <c r="N4299" s="10"/>
      <c r="O4299" s="16"/>
      <c r="P4299" s="21"/>
      <c r="Q4299" s="4"/>
      <c r="R4299" s="10"/>
      <c r="S4299" s="16"/>
      <c r="T4299" s="21"/>
      <c r="V4299" s="4"/>
      <c r="W4299" s="10"/>
      <c r="X4299" s="16"/>
      <c r="Y4299" s="21"/>
    </row>
    <row r="4300" spans="1:25" ht="13.5" customHeight="1">
      <c r="A4300" s="5"/>
      <c r="B4300" s="11"/>
      <c r="C4300" s="17"/>
      <c r="D4300" s="22"/>
      <c r="E4300" s="5"/>
      <c r="F4300" s="11"/>
      <c r="G4300" s="17"/>
      <c r="H4300" s="22"/>
      <c r="I4300" s="5"/>
      <c r="J4300" s="11"/>
      <c r="K4300" s="17"/>
      <c r="L4300" s="22"/>
      <c r="M4300" s="5"/>
      <c r="N4300" s="11"/>
      <c r="O4300" s="17"/>
      <c r="P4300" s="22"/>
      <c r="Q4300" s="5"/>
      <c r="R4300" s="11"/>
      <c r="S4300" s="17"/>
      <c r="T4300" s="22"/>
      <c r="V4300" s="5"/>
      <c r="W4300" s="11"/>
      <c r="X4300" s="17"/>
      <c r="Y4300" s="22"/>
    </row>
    <row r="4301" spans="1:25" ht="13.5" customHeight="1">
      <c r="A4301" s="6" t="s">
        <v>83</v>
      </c>
      <c r="B4301" s="12">
        <v>1</v>
      </c>
      <c r="C4301" s="18">
        <v>0</v>
      </c>
      <c r="D4301" s="23">
        <v>1</v>
      </c>
      <c r="E4301" s="6" t="s">
        <v>85</v>
      </c>
      <c r="F4301" s="12">
        <v>0</v>
      </c>
      <c r="G4301" s="18">
        <v>0</v>
      </c>
      <c r="H4301" s="23">
        <v>0</v>
      </c>
      <c r="I4301" s="6" t="s">
        <v>86</v>
      </c>
      <c r="J4301" s="12">
        <v>1</v>
      </c>
      <c r="K4301" s="18">
        <v>0</v>
      </c>
      <c r="L4301" s="23">
        <v>1</v>
      </c>
      <c r="M4301" s="6" t="s">
        <v>69</v>
      </c>
      <c r="N4301" s="12">
        <v>0</v>
      </c>
      <c r="O4301" s="18">
        <v>1</v>
      </c>
      <c r="P4301" s="23">
        <v>1</v>
      </c>
      <c r="Q4301" s="6" t="s">
        <v>87</v>
      </c>
      <c r="R4301" s="12">
        <v>0</v>
      </c>
      <c r="S4301" s="18">
        <v>0</v>
      </c>
      <c r="T4301" s="23">
        <v>0</v>
      </c>
      <c r="V4301" s="6" t="s">
        <v>51</v>
      </c>
      <c r="W4301" s="12">
        <v>6</v>
      </c>
      <c r="X4301" s="18">
        <v>5</v>
      </c>
      <c r="Y4301" s="23">
        <v>11</v>
      </c>
    </row>
    <row r="4302" spans="1:25" ht="13.5" customHeight="1">
      <c r="A4302" s="4"/>
      <c r="B4302" s="10"/>
      <c r="C4302" s="16"/>
      <c r="D4302" s="21"/>
      <c r="E4302" s="4"/>
      <c r="F4302" s="10"/>
      <c r="G4302" s="16"/>
      <c r="H4302" s="21"/>
      <c r="I4302" s="4"/>
      <c r="J4302" s="10"/>
      <c r="K4302" s="16"/>
      <c r="L4302" s="21"/>
      <c r="M4302" s="4"/>
      <c r="N4302" s="10"/>
      <c r="O4302" s="16"/>
      <c r="P4302" s="21"/>
      <c r="Q4302" s="4"/>
      <c r="R4302" s="10"/>
      <c r="S4302" s="16"/>
      <c r="T4302" s="21"/>
      <c r="V4302" s="4"/>
      <c r="W4302" s="10"/>
      <c r="X4302" s="16"/>
      <c r="Y4302" s="21"/>
    </row>
    <row r="4303" spans="1:25" ht="13.5" customHeight="1">
      <c r="A4303" s="5"/>
      <c r="B4303" s="11"/>
      <c r="C4303" s="17"/>
      <c r="D4303" s="22"/>
      <c r="E4303" s="5"/>
      <c r="F4303" s="11"/>
      <c r="G4303" s="17"/>
      <c r="H4303" s="22"/>
      <c r="I4303" s="5"/>
      <c r="J4303" s="11"/>
      <c r="K4303" s="17"/>
      <c r="L4303" s="22"/>
      <c r="M4303" s="5"/>
      <c r="N4303" s="11"/>
      <c r="O4303" s="17"/>
      <c r="P4303" s="22"/>
      <c r="Q4303" s="5"/>
      <c r="R4303" s="11"/>
      <c r="S4303" s="17"/>
      <c r="T4303" s="22"/>
      <c r="V4303" s="5"/>
      <c r="W4303" s="11"/>
      <c r="X4303" s="17"/>
      <c r="Y4303" s="22"/>
    </row>
    <row r="4304" spans="1:25" ht="13.5" customHeight="1">
      <c r="A4304" s="6" t="s">
        <v>89</v>
      </c>
      <c r="B4304" s="12">
        <v>0</v>
      </c>
      <c r="C4304" s="18">
        <v>1</v>
      </c>
      <c r="D4304" s="23">
        <v>1</v>
      </c>
      <c r="E4304" s="6" t="s">
        <v>91</v>
      </c>
      <c r="F4304" s="12">
        <v>0</v>
      </c>
      <c r="G4304" s="18">
        <v>0</v>
      </c>
      <c r="H4304" s="23">
        <v>0</v>
      </c>
      <c r="I4304" s="6" t="s">
        <v>92</v>
      </c>
      <c r="J4304" s="12">
        <v>1</v>
      </c>
      <c r="K4304" s="18">
        <v>1</v>
      </c>
      <c r="L4304" s="23">
        <v>2</v>
      </c>
      <c r="M4304" s="6" t="s">
        <v>94</v>
      </c>
      <c r="N4304" s="12">
        <v>0</v>
      </c>
      <c r="O4304" s="18">
        <v>4</v>
      </c>
      <c r="P4304" s="23">
        <v>4</v>
      </c>
      <c r="Q4304" s="6" t="s">
        <v>95</v>
      </c>
      <c r="R4304" s="12">
        <v>0</v>
      </c>
      <c r="S4304" s="18">
        <v>0</v>
      </c>
      <c r="T4304" s="23">
        <v>0</v>
      </c>
      <c r="V4304" s="6" t="s">
        <v>96</v>
      </c>
      <c r="W4304" s="12">
        <v>3</v>
      </c>
      <c r="X4304" s="18">
        <v>3</v>
      </c>
      <c r="Y4304" s="23">
        <v>6</v>
      </c>
    </row>
    <row r="4305" spans="1:25" ht="13.5" customHeight="1">
      <c r="A4305" s="4"/>
      <c r="B4305" s="10"/>
      <c r="C4305" s="16"/>
      <c r="D4305" s="21"/>
      <c r="E4305" s="4"/>
      <c r="F4305" s="10"/>
      <c r="G4305" s="16"/>
      <c r="H4305" s="21"/>
      <c r="I4305" s="4"/>
      <c r="J4305" s="10"/>
      <c r="K4305" s="16"/>
      <c r="L4305" s="21"/>
      <c r="M4305" s="4"/>
      <c r="N4305" s="10"/>
      <c r="O4305" s="16"/>
      <c r="P4305" s="21"/>
      <c r="Q4305" s="4"/>
      <c r="R4305" s="10"/>
      <c r="S4305" s="16"/>
      <c r="T4305" s="21"/>
      <c r="V4305" s="4"/>
      <c r="W4305" s="10"/>
      <c r="X4305" s="16"/>
      <c r="Y4305" s="21"/>
    </row>
    <row r="4306" spans="1:25" ht="13.5" customHeight="1">
      <c r="A4306" s="5"/>
      <c r="B4306" s="11"/>
      <c r="C4306" s="17"/>
      <c r="D4306" s="22"/>
      <c r="E4306" s="5"/>
      <c r="F4306" s="11"/>
      <c r="G4306" s="17"/>
      <c r="H4306" s="22"/>
      <c r="I4306" s="5"/>
      <c r="J4306" s="11"/>
      <c r="K4306" s="17"/>
      <c r="L4306" s="22"/>
      <c r="M4306" s="5"/>
      <c r="N4306" s="11"/>
      <c r="O4306" s="17"/>
      <c r="P4306" s="22"/>
      <c r="Q4306" s="5"/>
      <c r="R4306" s="11"/>
      <c r="S4306" s="17"/>
      <c r="T4306" s="22"/>
      <c r="V4306" s="5"/>
      <c r="W4306" s="11"/>
      <c r="X4306" s="17"/>
      <c r="Y4306" s="22"/>
    </row>
    <row r="4307" spans="1:25" ht="13.5" customHeight="1">
      <c r="A4307" s="6" t="s">
        <v>40</v>
      </c>
      <c r="B4307" s="12">
        <v>0</v>
      </c>
      <c r="C4307" s="18">
        <v>0</v>
      </c>
      <c r="D4307" s="23">
        <v>0</v>
      </c>
      <c r="E4307" s="6" t="s">
        <v>97</v>
      </c>
      <c r="F4307" s="12">
        <v>0</v>
      </c>
      <c r="G4307" s="18">
        <v>1</v>
      </c>
      <c r="H4307" s="23">
        <v>1</v>
      </c>
      <c r="I4307" s="6" t="s">
        <v>98</v>
      </c>
      <c r="J4307" s="12">
        <v>1</v>
      </c>
      <c r="K4307" s="18">
        <v>3</v>
      </c>
      <c r="L4307" s="23">
        <v>4</v>
      </c>
      <c r="M4307" s="6" t="s">
        <v>99</v>
      </c>
      <c r="N4307" s="12">
        <v>2</v>
      </c>
      <c r="O4307" s="18">
        <v>2</v>
      </c>
      <c r="P4307" s="23">
        <v>4</v>
      </c>
      <c r="Q4307" s="6" t="s">
        <v>100</v>
      </c>
      <c r="R4307" s="12">
        <v>0</v>
      </c>
      <c r="S4307" s="18">
        <v>0</v>
      </c>
      <c r="T4307" s="23">
        <v>0</v>
      </c>
      <c r="V4307" s="6" t="s">
        <v>101</v>
      </c>
      <c r="W4307" s="12">
        <v>3</v>
      </c>
      <c r="X4307" s="18">
        <v>4</v>
      </c>
      <c r="Y4307" s="23">
        <v>7</v>
      </c>
    </row>
    <row r="4308" spans="1:25" ht="13.5" customHeight="1">
      <c r="A4308" s="4"/>
      <c r="B4308" s="10"/>
      <c r="C4308" s="16"/>
      <c r="D4308" s="21"/>
      <c r="E4308" s="4"/>
      <c r="F4308" s="10"/>
      <c r="G4308" s="16"/>
      <c r="H4308" s="21"/>
      <c r="I4308" s="4"/>
      <c r="J4308" s="10"/>
      <c r="K4308" s="16"/>
      <c r="L4308" s="21"/>
      <c r="M4308" s="4"/>
      <c r="N4308" s="10"/>
      <c r="O4308" s="16"/>
      <c r="P4308" s="21"/>
      <c r="Q4308" s="4"/>
      <c r="R4308" s="10"/>
      <c r="S4308" s="16"/>
      <c r="T4308" s="21"/>
      <c r="V4308" s="4"/>
      <c r="W4308" s="10"/>
      <c r="X4308" s="16"/>
      <c r="Y4308" s="21"/>
    </row>
    <row r="4309" spans="1:25" ht="13.5" customHeight="1">
      <c r="A4309" s="5"/>
      <c r="B4309" s="11"/>
      <c r="C4309" s="17"/>
      <c r="D4309" s="22"/>
      <c r="E4309" s="5"/>
      <c r="F4309" s="11"/>
      <c r="G4309" s="17"/>
      <c r="H4309" s="22"/>
      <c r="I4309" s="5"/>
      <c r="J4309" s="11"/>
      <c r="K4309" s="17"/>
      <c r="L4309" s="22"/>
      <c r="M4309" s="5"/>
      <c r="N4309" s="11"/>
      <c r="O4309" s="17"/>
      <c r="P4309" s="22"/>
      <c r="Q4309" s="5"/>
      <c r="R4309" s="11"/>
      <c r="S4309" s="17"/>
      <c r="T4309" s="22"/>
      <c r="V4309" s="5"/>
      <c r="W4309" s="11"/>
      <c r="X4309" s="17"/>
      <c r="Y4309" s="22"/>
    </row>
    <row r="4310" spans="1:25" ht="13.5" customHeight="1">
      <c r="A4310" s="6" t="s">
        <v>103</v>
      </c>
      <c r="B4310" s="12">
        <v>0</v>
      </c>
      <c r="C4310" s="18">
        <v>2</v>
      </c>
      <c r="D4310" s="23">
        <v>2</v>
      </c>
      <c r="E4310" s="6" t="s">
        <v>106</v>
      </c>
      <c r="F4310" s="12">
        <v>1</v>
      </c>
      <c r="G4310" s="18">
        <v>1</v>
      </c>
      <c r="H4310" s="23">
        <v>2</v>
      </c>
      <c r="I4310" s="6" t="s">
        <v>107</v>
      </c>
      <c r="J4310" s="12">
        <v>0</v>
      </c>
      <c r="K4310" s="18">
        <v>0</v>
      </c>
      <c r="L4310" s="23">
        <v>0</v>
      </c>
      <c r="M4310" s="6" t="s">
        <v>108</v>
      </c>
      <c r="N4310" s="12">
        <v>1</v>
      </c>
      <c r="O4310" s="18">
        <v>2</v>
      </c>
      <c r="P4310" s="23">
        <v>3</v>
      </c>
      <c r="Q4310" s="6" t="s">
        <v>109</v>
      </c>
      <c r="R4310" s="12">
        <v>0</v>
      </c>
      <c r="S4310" s="18">
        <v>0</v>
      </c>
      <c r="T4310" s="23">
        <v>0</v>
      </c>
      <c r="V4310" s="6" t="s">
        <v>111</v>
      </c>
      <c r="W4310" s="12">
        <v>8</v>
      </c>
      <c r="X4310" s="18">
        <v>5</v>
      </c>
      <c r="Y4310" s="23">
        <v>13</v>
      </c>
    </row>
    <row r="4311" spans="1:25" ht="13.5" customHeight="1">
      <c r="A4311" s="4"/>
      <c r="B4311" s="10"/>
      <c r="C4311" s="16"/>
      <c r="D4311" s="21"/>
      <c r="E4311" s="4"/>
      <c r="F4311" s="10"/>
      <c r="G4311" s="16"/>
      <c r="H4311" s="21"/>
      <c r="I4311" s="4"/>
      <c r="J4311" s="10"/>
      <c r="K4311" s="16"/>
      <c r="L4311" s="21"/>
      <c r="M4311" s="4"/>
      <c r="N4311" s="10"/>
      <c r="O4311" s="16"/>
      <c r="P4311" s="21"/>
      <c r="Q4311" s="4"/>
      <c r="R4311" s="10"/>
      <c r="S4311" s="16"/>
      <c r="T4311" s="21"/>
      <c r="V4311" s="4"/>
      <c r="W4311" s="10"/>
      <c r="X4311" s="16"/>
      <c r="Y4311" s="21"/>
    </row>
    <row r="4312" spans="1:25" ht="13.5" customHeight="1">
      <c r="A4312" s="5"/>
      <c r="B4312" s="11"/>
      <c r="C4312" s="17"/>
      <c r="D4312" s="22"/>
      <c r="E4312" s="5"/>
      <c r="F4312" s="11"/>
      <c r="G4312" s="17"/>
      <c r="H4312" s="22"/>
      <c r="I4312" s="5"/>
      <c r="J4312" s="11"/>
      <c r="K4312" s="17"/>
      <c r="L4312" s="22"/>
      <c r="M4312" s="5"/>
      <c r="N4312" s="11"/>
      <c r="O4312" s="17"/>
      <c r="P4312" s="22"/>
      <c r="Q4312" s="5"/>
      <c r="R4312" s="11"/>
      <c r="S4312" s="17"/>
      <c r="T4312" s="22"/>
      <c r="V4312" s="5"/>
      <c r="W4312" s="11"/>
      <c r="X4312" s="17"/>
      <c r="Y4312" s="22"/>
    </row>
    <row r="4313" spans="1:25" ht="13.5" customHeight="1">
      <c r="A4313" s="6" t="s">
        <v>14</v>
      </c>
      <c r="B4313" s="12">
        <v>1</v>
      </c>
      <c r="C4313" s="18">
        <v>1</v>
      </c>
      <c r="D4313" s="23">
        <v>2</v>
      </c>
      <c r="E4313" s="6" t="s">
        <v>112</v>
      </c>
      <c r="F4313" s="12">
        <v>0</v>
      </c>
      <c r="G4313" s="18">
        <v>1</v>
      </c>
      <c r="H4313" s="23">
        <v>1</v>
      </c>
      <c r="I4313" s="6" t="s">
        <v>38</v>
      </c>
      <c r="J4313" s="12">
        <v>0</v>
      </c>
      <c r="K4313" s="18">
        <v>0</v>
      </c>
      <c r="L4313" s="23">
        <v>0</v>
      </c>
      <c r="M4313" s="6" t="s">
        <v>113</v>
      </c>
      <c r="N4313" s="12">
        <v>0</v>
      </c>
      <c r="O4313" s="18">
        <v>0</v>
      </c>
      <c r="P4313" s="23">
        <v>0</v>
      </c>
      <c r="Q4313" s="6" t="s">
        <v>114</v>
      </c>
      <c r="R4313" s="12">
        <v>0</v>
      </c>
      <c r="S4313" s="18">
        <v>0</v>
      </c>
      <c r="T4313" s="23">
        <v>0</v>
      </c>
      <c r="V4313" s="6" t="s">
        <v>115</v>
      </c>
      <c r="W4313" s="12">
        <v>6</v>
      </c>
      <c r="X4313" s="18">
        <v>6</v>
      </c>
      <c r="Y4313" s="23">
        <v>12</v>
      </c>
    </row>
    <row r="4314" spans="1:25" ht="13.5" customHeight="1">
      <c r="A4314" s="4"/>
      <c r="B4314" s="10"/>
      <c r="C4314" s="16"/>
      <c r="D4314" s="21"/>
      <c r="E4314" s="4"/>
      <c r="F4314" s="10"/>
      <c r="G4314" s="16"/>
      <c r="H4314" s="21"/>
      <c r="I4314" s="4"/>
      <c r="J4314" s="10"/>
      <c r="K4314" s="16"/>
      <c r="L4314" s="21"/>
      <c r="M4314" s="4"/>
      <c r="N4314" s="10"/>
      <c r="O4314" s="16"/>
      <c r="P4314" s="21"/>
      <c r="Q4314" s="4"/>
      <c r="R4314" s="10"/>
      <c r="S4314" s="16"/>
      <c r="T4314" s="21"/>
      <c r="V4314" s="4"/>
      <c r="W4314" s="10"/>
      <c r="X4314" s="16"/>
      <c r="Y4314" s="21"/>
    </row>
    <row r="4315" spans="1:25" ht="13.5" customHeight="1">
      <c r="A4315" s="5"/>
      <c r="B4315" s="11"/>
      <c r="C4315" s="17"/>
      <c r="D4315" s="22"/>
      <c r="E4315" s="5"/>
      <c r="F4315" s="11"/>
      <c r="G4315" s="17"/>
      <c r="H4315" s="22"/>
      <c r="I4315" s="5"/>
      <c r="J4315" s="11"/>
      <c r="K4315" s="17"/>
      <c r="L4315" s="22"/>
      <c r="M4315" s="5"/>
      <c r="N4315" s="11"/>
      <c r="O4315" s="17"/>
      <c r="P4315" s="22"/>
      <c r="Q4315" s="5"/>
      <c r="R4315" s="11"/>
      <c r="S4315" s="17"/>
      <c r="T4315" s="22"/>
      <c r="V4315" s="5"/>
      <c r="W4315" s="11"/>
      <c r="X4315" s="17"/>
      <c r="Y4315" s="22"/>
    </row>
    <row r="4316" spans="1:25" ht="13.5" customHeight="1">
      <c r="A4316" s="6" t="s">
        <v>116</v>
      </c>
      <c r="B4316" s="12">
        <v>0</v>
      </c>
      <c r="C4316" s="18">
        <v>1</v>
      </c>
      <c r="D4316" s="23">
        <v>1</v>
      </c>
      <c r="E4316" s="6" t="s">
        <v>117</v>
      </c>
      <c r="F4316" s="12">
        <v>0</v>
      </c>
      <c r="G4316" s="18">
        <v>1</v>
      </c>
      <c r="H4316" s="23">
        <v>1</v>
      </c>
      <c r="I4316" s="6" t="s">
        <v>102</v>
      </c>
      <c r="J4316" s="12">
        <v>0</v>
      </c>
      <c r="K4316" s="18">
        <v>1</v>
      </c>
      <c r="L4316" s="23">
        <v>1</v>
      </c>
      <c r="M4316" s="6" t="s">
        <v>118</v>
      </c>
      <c r="N4316" s="12">
        <v>1</v>
      </c>
      <c r="O4316" s="18">
        <v>1</v>
      </c>
      <c r="P4316" s="23">
        <v>2</v>
      </c>
      <c r="Q4316" s="6" t="s">
        <v>119</v>
      </c>
      <c r="R4316" s="12">
        <v>0</v>
      </c>
      <c r="S4316" s="18">
        <v>0</v>
      </c>
      <c r="T4316" s="23">
        <v>0</v>
      </c>
      <c r="V4316" s="6" t="s">
        <v>121</v>
      </c>
      <c r="W4316" s="12">
        <v>7</v>
      </c>
      <c r="X4316" s="18">
        <v>8</v>
      </c>
      <c r="Y4316" s="23">
        <v>15</v>
      </c>
    </row>
    <row r="4317" spans="1:25" ht="13.5" customHeight="1">
      <c r="A4317" s="4"/>
      <c r="B4317" s="10"/>
      <c r="C4317" s="16"/>
      <c r="D4317" s="21"/>
      <c r="E4317" s="4"/>
      <c r="F4317" s="10"/>
      <c r="G4317" s="16"/>
      <c r="H4317" s="21"/>
      <c r="I4317" s="4"/>
      <c r="J4317" s="10"/>
      <c r="K4317" s="16"/>
      <c r="L4317" s="21"/>
      <c r="M4317" s="4"/>
      <c r="N4317" s="10"/>
      <c r="O4317" s="16"/>
      <c r="P4317" s="21"/>
      <c r="Q4317" s="4"/>
      <c r="R4317" s="10"/>
      <c r="S4317" s="16"/>
      <c r="T4317" s="21"/>
      <c r="V4317" s="4"/>
      <c r="W4317" s="10"/>
      <c r="X4317" s="16"/>
      <c r="Y4317" s="21"/>
    </row>
    <row r="4318" spans="1:25" ht="13.5" customHeight="1">
      <c r="A4318" s="5"/>
      <c r="B4318" s="11"/>
      <c r="C4318" s="17"/>
      <c r="D4318" s="22"/>
      <c r="E4318" s="5"/>
      <c r="F4318" s="11"/>
      <c r="G4318" s="17"/>
      <c r="H4318" s="22"/>
      <c r="I4318" s="5"/>
      <c r="J4318" s="11"/>
      <c r="K4318" s="17"/>
      <c r="L4318" s="22"/>
      <c r="M4318" s="5"/>
      <c r="N4318" s="11"/>
      <c r="O4318" s="17"/>
      <c r="P4318" s="22"/>
      <c r="Q4318" s="5"/>
      <c r="R4318" s="11"/>
      <c r="S4318" s="17"/>
      <c r="T4318" s="22"/>
      <c r="V4318" s="5"/>
      <c r="W4318" s="11"/>
      <c r="X4318" s="17"/>
      <c r="Y4318" s="22"/>
    </row>
    <row r="4319" spans="1:25" ht="13.5" customHeight="1">
      <c r="A4319" s="6" t="s">
        <v>122</v>
      </c>
      <c r="B4319" s="12">
        <v>1</v>
      </c>
      <c r="C4319" s="18">
        <v>2</v>
      </c>
      <c r="D4319" s="23">
        <v>3</v>
      </c>
      <c r="E4319" s="6" t="s">
        <v>123</v>
      </c>
      <c r="F4319" s="12">
        <v>1</v>
      </c>
      <c r="G4319" s="18">
        <v>0</v>
      </c>
      <c r="H4319" s="23">
        <v>1</v>
      </c>
      <c r="I4319" s="6" t="s">
        <v>124</v>
      </c>
      <c r="J4319" s="12">
        <v>4</v>
      </c>
      <c r="K4319" s="18">
        <v>1</v>
      </c>
      <c r="L4319" s="23">
        <v>5</v>
      </c>
      <c r="M4319" s="6" t="s">
        <v>125</v>
      </c>
      <c r="N4319" s="12">
        <v>1</v>
      </c>
      <c r="O4319" s="18">
        <v>0</v>
      </c>
      <c r="P4319" s="23">
        <v>1</v>
      </c>
      <c r="Q4319" s="6" t="s">
        <v>126</v>
      </c>
      <c r="R4319" s="12">
        <v>0</v>
      </c>
      <c r="S4319" s="18">
        <v>0</v>
      </c>
      <c r="T4319" s="23">
        <v>0</v>
      </c>
      <c r="V4319" s="6" t="s">
        <v>127</v>
      </c>
      <c r="W4319" s="12">
        <v>4</v>
      </c>
      <c r="X4319" s="18">
        <v>5</v>
      </c>
      <c r="Y4319" s="23">
        <v>9</v>
      </c>
    </row>
    <row r="4320" spans="1:25" ht="13.5" customHeight="1">
      <c r="A4320" s="4"/>
      <c r="B4320" s="10"/>
      <c r="C4320" s="16"/>
      <c r="D4320" s="21"/>
      <c r="E4320" s="4"/>
      <c r="F4320" s="10"/>
      <c r="G4320" s="16"/>
      <c r="H4320" s="21"/>
      <c r="I4320" s="4"/>
      <c r="J4320" s="10"/>
      <c r="K4320" s="16"/>
      <c r="L4320" s="21"/>
      <c r="M4320" s="4"/>
      <c r="N4320" s="10"/>
      <c r="O4320" s="16"/>
      <c r="P4320" s="21"/>
      <c r="Q4320" s="4"/>
      <c r="R4320" s="10"/>
      <c r="S4320" s="16"/>
      <c r="T4320" s="21"/>
      <c r="V4320" s="4"/>
      <c r="W4320" s="10"/>
      <c r="X4320" s="16"/>
      <c r="Y4320" s="21"/>
    </row>
    <row r="4321" spans="1:25" ht="13.5" customHeight="1">
      <c r="A4321" s="5"/>
      <c r="B4321" s="11"/>
      <c r="C4321" s="17"/>
      <c r="D4321" s="22"/>
      <c r="E4321" s="5"/>
      <c r="F4321" s="11"/>
      <c r="G4321" s="17"/>
      <c r="H4321" s="22"/>
      <c r="I4321" s="5"/>
      <c r="J4321" s="11"/>
      <c r="K4321" s="17"/>
      <c r="L4321" s="22"/>
      <c r="M4321" s="5"/>
      <c r="N4321" s="11"/>
      <c r="O4321" s="17"/>
      <c r="P4321" s="22"/>
      <c r="Q4321" s="5"/>
      <c r="R4321" s="11"/>
      <c r="S4321" s="17"/>
      <c r="T4321" s="22"/>
      <c r="V4321" s="5"/>
      <c r="W4321" s="11"/>
      <c r="X4321" s="17"/>
      <c r="Y4321" s="22"/>
    </row>
    <row r="4322" spans="1:25" ht="13.5" customHeight="1">
      <c r="A4322" s="6" t="s">
        <v>128</v>
      </c>
      <c r="B4322" s="12">
        <v>0</v>
      </c>
      <c r="C4322" s="18">
        <v>0</v>
      </c>
      <c r="D4322" s="23">
        <v>0</v>
      </c>
      <c r="E4322" s="6" t="s">
        <v>129</v>
      </c>
      <c r="F4322" s="12">
        <v>0</v>
      </c>
      <c r="G4322" s="18">
        <v>1</v>
      </c>
      <c r="H4322" s="23">
        <v>1</v>
      </c>
      <c r="I4322" s="6" t="s">
        <v>130</v>
      </c>
      <c r="J4322" s="12">
        <v>1</v>
      </c>
      <c r="K4322" s="18">
        <v>0</v>
      </c>
      <c r="L4322" s="23">
        <v>1</v>
      </c>
      <c r="M4322" s="6" t="s">
        <v>131</v>
      </c>
      <c r="N4322" s="12">
        <v>0</v>
      </c>
      <c r="O4322" s="18">
        <v>2</v>
      </c>
      <c r="P4322" s="23">
        <v>2</v>
      </c>
      <c r="Q4322" s="6" t="s">
        <v>27</v>
      </c>
      <c r="R4322" s="12">
        <v>0</v>
      </c>
      <c r="S4322" s="18">
        <v>0</v>
      </c>
      <c r="T4322" s="23">
        <v>0</v>
      </c>
      <c r="V4322" s="6" t="s">
        <v>84</v>
      </c>
      <c r="W4322" s="12">
        <v>3</v>
      </c>
      <c r="X4322" s="18">
        <v>9</v>
      </c>
      <c r="Y4322" s="23">
        <v>12</v>
      </c>
    </row>
    <row r="4323" spans="1:25" ht="13.5" customHeight="1">
      <c r="A4323" s="4"/>
      <c r="B4323" s="10"/>
      <c r="C4323" s="16"/>
      <c r="D4323" s="21"/>
      <c r="E4323" s="4"/>
      <c r="F4323" s="10"/>
      <c r="G4323" s="16"/>
      <c r="H4323" s="21"/>
      <c r="I4323" s="4"/>
      <c r="J4323" s="10"/>
      <c r="K4323" s="16"/>
      <c r="L4323" s="21"/>
      <c r="M4323" s="4"/>
      <c r="N4323" s="10"/>
      <c r="O4323" s="16"/>
      <c r="P4323" s="21"/>
      <c r="Q4323" s="4"/>
      <c r="R4323" s="10"/>
      <c r="S4323" s="16"/>
      <c r="T4323" s="21"/>
      <c r="V4323" s="4"/>
      <c r="W4323" s="10"/>
      <c r="X4323" s="16"/>
      <c r="Y4323" s="21"/>
    </row>
    <row r="4324" spans="1:25" ht="13.5" customHeight="1">
      <c r="A4324" s="5"/>
      <c r="B4324" s="11"/>
      <c r="C4324" s="17"/>
      <c r="D4324" s="22"/>
      <c r="E4324" s="5"/>
      <c r="F4324" s="11"/>
      <c r="G4324" s="17"/>
      <c r="H4324" s="22"/>
      <c r="I4324" s="5"/>
      <c r="J4324" s="11"/>
      <c r="K4324" s="17"/>
      <c r="L4324" s="22"/>
      <c r="M4324" s="5"/>
      <c r="N4324" s="11"/>
      <c r="O4324" s="17"/>
      <c r="P4324" s="22"/>
      <c r="Q4324" s="5"/>
      <c r="R4324" s="11"/>
      <c r="S4324" s="17"/>
      <c r="T4324" s="22"/>
      <c r="V4324" s="5"/>
      <c r="W4324" s="11"/>
      <c r="X4324" s="17"/>
      <c r="Y4324" s="22"/>
    </row>
    <row r="4325" spans="1:25" ht="13.5" customHeight="1">
      <c r="A4325" s="6" t="s">
        <v>132</v>
      </c>
      <c r="B4325" s="12">
        <v>0</v>
      </c>
      <c r="C4325" s="18">
        <v>2</v>
      </c>
      <c r="D4325" s="23">
        <v>2</v>
      </c>
      <c r="E4325" s="6" t="s">
        <v>133</v>
      </c>
      <c r="F4325" s="12">
        <v>2</v>
      </c>
      <c r="G4325" s="18">
        <v>1</v>
      </c>
      <c r="H4325" s="23">
        <v>3</v>
      </c>
      <c r="I4325" s="6" t="s">
        <v>134</v>
      </c>
      <c r="J4325" s="12">
        <v>1</v>
      </c>
      <c r="K4325" s="18">
        <v>3</v>
      </c>
      <c r="L4325" s="23">
        <v>4</v>
      </c>
      <c r="M4325" s="6" t="s">
        <v>105</v>
      </c>
      <c r="N4325" s="12">
        <v>0</v>
      </c>
      <c r="O4325" s="18">
        <v>0</v>
      </c>
      <c r="P4325" s="23">
        <v>0</v>
      </c>
      <c r="Q4325" s="6" t="s">
        <v>76</v>
      </c>
      <c r="R4325" s="12">
        <v>0</v>
      </c>
      <c r="S4325" s="18">
        <v>0</v>
      </c>
      <c r="T4325" s="23">
        <v>0</v>
      </c>
      <c r="V4325" s="6" t="s">
        <v>135</v>
      </c>
      <c r="W4325" s="12">
        <v>2</v>
      </c>
      <c r="X4325" s="18">
        <v>5</v>
      </c>
      <c r="Y4325" s="23">
        <v>7</v>
      </c>
    </row>
    <row r="4326" spans="1:25" ht="13.5" customHeight="1">
      <c r="A4326" s="4"/>
      <c r="B4326" s="10"/>
      <c r="C4326" s="16"/>
      <c r="D4326" s="21"/>
      <c r="E4326" s="4"/>
      <c r="F4326" s="10"/>
      <c r="G4326" s="16"/>
      <c r="H4326" s="21"/>
      <c r="I4326" s="4"/>
      <c r="J4326" s="10"/>
      <c r="K4326" s="16"/>
      <c r="L4326" s="21"/>
      <c r="M4326" s="4"/>
      <c r="N4326" s="10"/>
      <c r="O4326" s="16"/>
      <c r="P4326" s="21"/>
      <c r="Q4326" s="4"/>
      <c r="R4326" s="10"/>
      <c r="S4326" s="16"/>
      <c r="T4326" s="21"/>
      <c r="V4326" s="4"/>
      <c r="W4326" s="10"/>
      <c r="X4326" s="16"/>
      <c r="Y4326" s="21"/>
    </row>
    <row r="4327" spans="1:25" ht="13.5" customHeight="1">
      <c r="A4327" s="5"/>
      <c r="B4327" s="11"/>
      <c r="C4327" s="17"/>
      <c r="D4327" s="22"/>
      <c r="E4327" s="5"/>
      <c r="F4327" s="11"/>
      <c r="G4327" s="17"/>
      <c r="H4327" s="22"/>
      <c r="I4327" s="5"/>
      <c r="J4327" s="11"/>
      <c r="K4327" s="17"/>
      <c r="L4327" s="22"/>
      <c r="M4327" s="5"/>
      <c r="N4327" s="11"/>
      <c r="O4327" s="17"/>
      <c r="P4327" s="22"/>
      <c r="Q4327" s="5"/>
      <c r="R4327" s="11"/>
      <c r="S4327" s="17"/>
      <c r="T4327" s="22"/>
      <c r="V4327" s="5"/>
      <c r="W4327" s="11"/>
      <c r="X4327" s="17"/>
      <c r="Y4327" s="22"/>
    </row>
    <row r="4328" spans="1:25" ht="13.5" customHeight="1">
      <c r="A4328" s="6" t="s">
        <v>136</v>
      </c>
      <c r="B4328" s="12">
        <v>0</v>
      </c>
      <c r="C4328" s="18">
        <v>1</v>
      </c>
      <c r="D4328" s="23">
        <v>1</v>
      </c>
      <c r="E4328" s="6" t="s">
        <v>104</v>
      </c>
      <c r="F4328" s="12">
        <v>0</v>
      </c>
      <c r="G4328" s="18">
        <v>1</v>
      </c>
      <c r="H4328" s="23">
        <v>1</v>
      </c>
      <c r="I4328" s="6" t="s">
        <v>137</v>
      </c>
      <c r="J4328" s="12">
        <v>2</v>
      </c>
      <c r="K4328" s="18">
        <v>0</v>
      </c>
      <c r="L4328" s="23">
        <v>2</v>
      </c>
      <c r="M4328" s="6" t="s">
        <v>138</v>
      </c>
      <c r="N4328" s="12">
        <v>0</v>
      </c>
      <c r="O4328" s="18">
        <v>2</v>
      </c>
      <c r="P4328" s="23">
        <v>2</v>
      </c>
      <c r="Q4328" s="6" t="s">
        <v>139</v>
      </c>
      <c r="R4328" s="12">
        <v>0</v>
      </c>
      <c r="S4328" s="18">
        <v>0</v>
      </c>
      <c r="T4328" s="23">
        <v>0</v>
      </c>
      <c r="V4328" s="6" t="s">
        <v>140</v>
      </c>
      <c r="W4328" s="12">
        <v>0</v>
      </c>
      <c r="X4328" s="18">
        <v>0</v>
      </c>
      <c r="Y4328" s="23">
        <v>0</v>
      </c>
    </row>
    <row r="4329" spans="1:25" ht="13.5" customHeight="1">
      <c r="A4329" s="4"/>
      <c r="B4329" s="10"/>
      <c r="C4329" s="16"/>
      <c r="D4329" s="21"/>
      <c r="E4329" s="4"/>
      <c r="F4329" s="10"/>
      <c r="G4329" s="16"/>
      <c r="H4329" s="21"/>
      <c r="I4329" s="4"/>
      <c r="J4329" s="10"/>
      <c r="K4329" s="16"/>
      <c r="L4329" s="21"/>
      <c r="M4329" s="4"/>
      <c r="N4329" s="10"/>
      <c r="O4329" s="16"/>
      <c r="P4329" s="21"/>
      <c r="Q4329" s="4"/>
      <c r="R4329" s="10"/>
      <c r="S4329" s="16"/>
      <c r="T4329" s="21"/>
      <c r="V4329" s="4"/>
      <c r="W4329" s="10"/>
      <c r="X4329" s="16"/>
      <c r="Y4329" s="21"/>
    </row>
    <row r="4330" spans="1:25" ht="13.5" customHeight="1">
      <c r="A4330" s="5"/>
      <c r="B4330" s="11"/>
      <c r="C4330" s="17"/>
      <c r="D4330" s="22"/>
      <c r="E4330" s="5"/>
      <c r="F4330" s="11"/>
      <c r="G4330" s="17"/>
      <c r="H4330" s="22"/>
      <c r="I4330" s="5"/>
      <c r="J4330" s="11"/>
      <c r="K4330" s="17"/>
      <c r="L4330" s="22"/>
      <c r="M4330" s="5"/>
      <c r="N4330" s="11"/>
      <c r="O4330" s="17"/>
      <c r="P4330" s="22"/>
      <c r="Q4330" s="5"/>
      <c r="R4330" s="11"/>
      <c r="S4330" s="17"/>
      <c r="T4330" s="22"/>
      <c r="V4330" s="5"/>
      <c r="W4330" s="11"/>
      <c r="X4330" s="17"/>
      <c r="Y4330" s="22"/>
    </row>
    <row r="4331" spans="1:25" ht="13.5" customHeight="1">
      <c r="A4331" s="6" t="s">
        <v>141</v>
      </c>
      <c r="B4331" s="12">
        <v>0</v>
      </c>
      <c r="C4331" s="18">
        <v>0</v>
      </c>
      <c r="D4331" s="23">
        <v>0</v>
      </c>
      <c r="E4331" s="6" t="s">
        <v>143</v>
      </c>
      <c r="F4331" s="12">
        <v>1</v>
      </c>
      <c r="G4331" s="18">
        <v>1</v>
      </c>
      <c r="H4331" s="23">
        <v>2</v>
      </c>
      <c r="I4331" s="6" t="s">
        <v>144</v>
      </c>
      <c r="J4331" s="12">
        <v>2</v>
      </c>
      <c r="K4331" s="18">
        <v>3</v>
      </c>
      <c r="L4331" s="23">
        <v>5</v>
      </c>
      <c r="M4331" s="6" t="s">
        <v>145</v>
      </c>
      <c r="N4331" s="12">
        <v>0</v>
      </c>
      <c r="O4331" s="18">
        <v>0</v>
      </c>
      <c r="P4331" s="23">
        <v>0</v>
      </c>
      <c r="Q4331" s="6" t="s">
        <v>146</v>
      </c>
      <c r="R4331" s="12">
        <v>0</v>
      </c>
      <c r="S4331" s="18">
        <v>0</v>
      </c>
      <c r="T4331" s="23">
        <v>0</v>
      </c>
      <c r="V4331" s="6" t="s">
        <v>81</v>
      </c>
      <c r="W4331" s="12">
        <v>0</v>
      </c>
      <c r="X4331" s="18">
        <v>0</v>
      </c>
      <c r="Y4331" s="23">
        <v>0</v>
      </c>
    </row>
    <row r="4332" spans="1:25" ht="13.5" customHeight="1">
      <c r="A4332" s="4"/>
      <c r="B4332" s="10"/>
      <c r="C4332" s="16"/>
      <c r="D4332" s="21"/>
      <c r="E4332" s="4"/>
      <c r="F4332" s="10"/>
      <c r="G4332" s="16"/>
      <c r="H4332" s="21"/>
      <c r="I4332" s="4"/>
      <c r="J4332" s="10"/>
      <c r="K4332" s="16"/>
      <c r="L4332" s="21"/>
      <c r="M4332" s="4"/>
      <c r="N4332" s="10"/>
      <c r="O4332" s="16"/>
      <c r="P4332" s="21"/>
      <c r="Q4332" s="4"/>
      <c r="R4332" s="10"/>
      <c r="S4332" s="16"/>
      <c r="T4332" s="21"/>
      <c r="V4332" s="4"/>
      <c r="W4332" s="10"/>
      <c r="X4332" s="16"/>
      <c r="Y4332" s="21"/>
    </row>
    <row r="4333" spans="1:25" ht="13.5" customHeight="1">
      <c r="A4333" s="5"/>
      <c r="B4333" s="11"/>
      <c r="C4333" s="17"/>
      <c r="D4333" s="22"/>
      <c r="E4333" s="5"/>
      <c r="F4333" s="11"/>
      <c r="G4333" s="17"/>
      <c r="H4333" s="22"/>
      <c r="I4333" s="5"/>
      <c r="J4333" s="11"/>
      <c r="K4333" s="17"/>
      <c r="L4333" s="22"/>
      <c r="M4333" s="5"/>
      <c r="N4333" s="11"/>
      <c r="O4333" s="17"/>
      <c r="P4333" s="22"/>
      <c r="Q4333" s="7"/>
      <c r="R4333" s="13"/>
      <c r="S4333" s="19"/>
      <c r="T4333" s="24"/>
      <c r="V4333" s="7"/>
      <c r="W4333" s="13"/>
      <c r="X4333" s="19"/>
      <c r="Y4333" s="24"/>
    </row>
    <row r="4334" spans="1:25" ht="13.5" customHeight="1">
      <c r="A4334" s="6" t="s">
        <v>147</v>
      </c>
      <c r="B4334" s="12">
        <v>1</v>
      </c>
      <c r="C4334" s="18">
        <v>1</v>
      </c>
      <c r="D4334" s="23">
        <v>2</v>
      </c>
      <c r="E4334" s="6" t="s">
        <v>148</v>
      </c>
      <c r="F4334" s="12">
        <v>0</v>
      </c>
      <c r="G4334" s="18">
        <v>1</v>
      </c>
      <c r="H4334" s="23">
        <v>1</v>
      </c>
      <c r="I4334" s="6" t="s">
        <v>149</v>
      </c>
      <c r="J4334" s="12">
        <v>0</v>
      </c>
      <c r="K4334" s="18">
        <v>1</v>
      </c>
      <c r="L4334" s="23">
        <v>1</v>
      </c>
      <c r="M4334" s="6" t="s">
        <v>150</v>
      </c>
      <c r="N4334" s="12">
        <v>0</v>
      </c>
      <c r="O4334" s="18">
        <v>0</v>
      </c>
      <c r="P4334" s="23">
        <v>0</v>
      </c>
      <c r="Q4334" s="25" t="s">
        <v>151</v>
      </c>
      <c r="R4334" s="28">
        <v>67</v>
      </c>
      <c r="S4334" s="28">
        <v>76</v>
      </c>
      <c r="T4334" s="28">
        <v>143</v>
      </c>
      <c r="V4334" s="25" t="s">
        <v>151</v>
      </c>
      <c r="W4334" s="28">
        <v>67</v>
      </c>
      <c r="X4334" s="28">
        <v>76</v>
      </c>
      <c r="Y4334" s="28">
        <v>143</v>
      </c>
    </row>
    <row r="4335" spans="1:25" ht="13.5" customHeight="1">
      <c r="A4335" s="4"/>
      <c r="B4335" s="10"/>
      <c r="C4335" s="16"/>
      <c r="D4335" s="21"/>
      <c r="E4335" s="4"/>
      <c r="F4335" s="10"/>
      <c r="G4335" s="16"/>
      <c r="H4335" s="21"/>
      <c r="I4335" s="4"/>
      <c r="J4335" s="10"/>
      <c r="K4335" s="16"/>
      <c r="L4335" s="21"/>
      <c r="M4335" s="4"/>
      <c r="N4335" s="10"/>
      <c r="O4335" s="16"/>
      <c r="P4335" s="21"/>
      <c r="Q4335" s="26"/>
      <c r="R4335" s="40"/>
      <c r="S4335" s="40"/>
      <c r="T4335" s="40"/>
      <c r="V4335" s="26"/>
      <c r="W4335" s="40"/>
      <c r="X4335" s="40"/>
      <c r="Y4335" s="40"/>
    </row>
    <row r="4336" spans="1:25" ht="13.5" customHeight="1">
      <c r="A4336" s="5"/>
      <c r="B4336" s="11"/>
      <c r="C4336" s="17"/>
      <c r="D4336" s="22"/>
      <c r="E4336" s="5"/>
      <c r="F4336" s="11"/>
      <c r="G4336" s="17"/>
      <c r="H4336" s="22"/>
      <c r="I4336" s="5"/>
      <c r="J4336" s="11"/>
      <c r="K4336" s="17"/>
      <c r="L4336" s="22"/>
      <c r="M4336" s="5"/>
      <c r="N4336" s="11"/>
      <c r="O4336" s="17"/>
      <c r="P4336" s="22"/>
      <c r="Q4336" s="25" t="s">
        <v>36</v>
      </c>
      <c r="R4336" s="32">
        <v>30</v>
      </c>
      <c r="S4336" s="32">
        <v>38</v>
      </c>
      <c r="T4336" s="32">
        <v>68</v>
      </c>
    </row>
    <row r="4337" spans="1:25" ht="13.5" customHeight="1">
      <c r="A4337" s="6" t="s">
        <v>152</v>
      </c>
      <c r="B4337" s="12">
        <v>0</v>
      </c>
      <c r="C4337" s="18">
        <v>0</v>
      </c>
      <c r="D4337" s="23">
        <v>0</v>
      </c>
      <c r="E4337" s="6" t="s">
        <v>154</v>
      </c>
      <c r="F4337" s="12">
        <v>1</v>
      </c>
      <c r="G4337" s="18">
        <v>1</v>
      </c>
      <c r="H4337" s="23">
        <v>2</v>
      </c>
      <c r="I4337" s="6" t="s">
        <v>156</v>
      </c>
      <c r="J4337" s="12">
        <v>0</v>
      </c>
      <c r="K4337" s="18">
        <v>1</v>
      </c>
      <c r="L4337" s="23">
        <v>1</v>
      </c>
      <c r="M4337" s="6" t="s">
        <v>157</v>
      </c>
      <c r="N4337" s="12">
        <v>0</v>
      </c>
      <c r="O4337" s="18">
        <v>0</v>
      </c>
      <c r="P4337" s="23">
        <v>0</v>
      </c>
      <c r="Q4337" s="26"/>
      <c r="R4337" s="33"/>
      <c r="S4337" s="33"/>
      <c r="T4337" s="33"/>
    </row>
    <row r="4338" spans="1:25" ht="13.5" customHeight="1">
      <c r="A4338" s="4"/>
      <c r="B4338" s="10"/>
      <c r="C4338" s="16"/>
      <c r="D4338" s="21"/>
      <c r="E4338" s="4"/>
      <c r="F4338" s="10"/>
      <c r="G4338" s="16"/>
      <c r="H4338" s="21"/>
      <c r="I4338" s="4"/>
      <c r="J4338" s="10"/>
      <c r="K4338" s="16"/>
      <c r="L4338" s="21"/>
      <c r="M4338" s="4"/>
      <c r="N4338" s="10"/>
      <c r="O4338" s="16"/>
      <c r="P4338" s="21"/>
      <c r="Q4338" s="25" t="s">
        <v>153</v>
      </c>
      <c r="R4338" s="32">
        <v>52</v>
      </c>
      <c r="S4338" s="32">
        <v>57</v>
      </c>
      <c r="T4338" s="32">
        <v>55</v>
      </c>
    </row>
    <row r="4339" spans="1:25" ht="13.5" customHeight="1">
      <c r="A4339" s="5"/>
      <c r="B4339" s="11"/>
      <c r="C4339" s="17"/>
      <c r="D4339" s="22"/>
      <c r="E4339" s="5"/>
      <c r="F4339" s="11"/>
      <c r="G4339" s="17"/>
      <c r="H4339" s="22"/>
      <c r="I4339" s="5"/>
      <c r="J4339" s="11"/>
      <c r="K4339" s="17"/>
      <c r="L4339" s="22"/>
      <c r="M4339" s="5"/>
      <c r="N4339" s="11"/>
      <c r="O4339" s="17"/>
      <c r="P4339" s="22"/>
      <c r="Q4339" s="26"/>
      <c r="R4339" s="33"/>
      <c r="S4339" s="33"/>
      <c r="T4339" s="33"/>
    </row>
    <row r="4340" spans="1:25" ht="13.5" customHeight="1">
      <c r="A4340" s="6" t="s">
        <v>158</v>
      </c>
      <c r="B4340" s="12">
        <v>0</v>
      </c>
      <c r="C4340" s="18">
        <v>0</v>
      </c>
      <c r="D4340" s="23">
        <v>0</v>
      </c>
      <c r="E4340" s="6" t="s">
        <v>88</v>
      </c>
      <c r="F4340" s="12">
        <v>1</v>
      </c>
      <c r="G4340" s="18">
        <v>0</v>
      </c>
      <c r="H4340" s="23">
        <v>1</v>
      </c>
      <c r="I4340" s="6" t="s">
        <v>159</v>
      </c>
      <c r="J4340" s="12">
        <v>3</v>
      </c>
      <c r="K4340" s="18">
        <v>1</v>
      </c>
      <c r="L4340" s="23">
        <v>4</v>
      </c>
      <c r="M4340" s="6" t="s">
        <v>160</v>
      </c>
      <c r="N4340" s="12">
        <v>0</v>
      </c>
      <c r="O4340" s="18">
        <v>0</v>
      </c>
      <c r="P4340" s="23">
        <v>0</v>
      </c>
    </row>
    <row r="4341" spans="1:25" ht="13.5" customHeight="1">
      <c r="A4341" s="4"/>
      <c r="B4341" s="10"/>
      <c r="C4341" s="16"/>
      <c r="D4341" s="21"/>
      <c r="E4341" s="4"/>
      <c r="F4341" s="10"/>
      <c r="G4341" s="16"/>
      <c r="H4341" s="21"/>
      <c r="I4341" s="4"/>
      <c r="J4341" s="10"/>
      <c r="K4341" s="16"/>
      <c r="L4341" s="21"/>
      <c r="M4341" s="4"/>
      <c r="N4341" s="10"/>
      <c r="O4341" s="16"/>
      <c r="P4341" s="21"/>
      <c r="Q4341" s="27" t="s">
        <v>161</v>
      </c>
      <c r="R4341" s="34"/>
      <c r="S4341" s="34"/>
      <c r="T4341" s="34"/>
    </row>
    <row r="4342" spans="1:25" ht="13.5" customHeight="1">
      <c r="A4342" s="5"/>
      <c r="B4342" s="11"/>
      <c r="C4342" s="17"/>
      <c r="D4342" s="22"/>
      <c r="E4342" s="5"/>
      <c r="F4342" s="11"/>
      <c r="G4342" s="17"/>
      <c r="H4342" s="22"/>
      <c r="I4342" s="5"/>
      <c r="J4342" s="11"/>
      <c r="K4342" s="17"/>
      <c r="L4342" s="22"/>
      <c r="M4342" s="5"/>
      <c r="N4342" s="11"/>
      <c r="O4342" s="17"/>
      <c r="P4342" s="22"/>
      <c r="Q4342" s="25" t="s">
        <v>151</v>
      </c>
      <c r="R4342" s="32">
        <v>0</v>
      </c>
      <c r="S4342" s="32">
        <v>2</v>
      </c>
      <c r="T4342" s="32">
        <v>2</v>
      </c>
    </row>
    <row r="4343" spans="1:25" ht="13.5" customHeight="1">
      <c r="A4343" s="6" t="s">
        <v>155</v>
      </c>
      <c r="B4343" s="12">
        <v>0</v>
      </c>
      <c r="C4343" s="18">
        <v>0</v>
      </c>
      <c r="D4343" s="23">
        <v>0</v>
      </c>
      <c r="E4343" s="6" t="s">
        <v>163</v>
      </c>
      <c r="F4343" s="12">
        <v>0</v>
      </c>
      <c r="G4343" s="18">
        <v>0</v>
      </c>
      <c r="H4343" s="23">
        <v>0</v>
      </c>
      <c r="I4343" s="6" t="s">
        <v>93</v>
      </c>
      <c r="J4343" s="12">
        <v>1</v>
      </c>
      <c r="K4343" s="18">
        <v>0</v>
      </c>
      <c r="L4343" s="23">
        <v>1</v>
      </c>
      <c r="M4343" s="6" t="s">
        <v>164</v>
      </c>
      <c r="N4343" s="12">
        <v>0</v>
      </c>
      <c r="O4343" s="18">
        <v>0</v>
      </c>
      <c r="P4343" s="23">
        <v>0</v>
      </c>
      <c r="Q4343" s="26"/>
      <c r="R4343" s="33"/>
      <c r="S4343" s="33"/>
      <c r="T4343" s="33"/>
    </row>
    <row r="4344" spans="1:25" ht="13.5" customHeight="1">
      <c r="A4344" s="4"/>
      <c r="B4344" s="10"/>
      <c r="C4344" s="16"/>
      <c r="D4344" s="21"/>
      <c r="E4344" s="4"/>
      <c r="F4344" s="10"/>
      <c r="G4344" s="16"/>
      <c r="H4344" s="21"/>
      <c r="I4344" s="4"/>
      <c r="J4344" s="10"/>
      <c r="K4344" s="16"/>
      <c r="L4344" s="21"/>
      <c r="M4344" s="4"/>
      <c r="N4344" s="10"/>
      <c r="O4344" s="16"/>
      <c r="P4344" s="21"/>
    </row>
    <row r="4345" spans="1:25" ht="13.5" customHeight="1">
      <c r="A4345" s="7"/>
      <c r="B4345" s="13"/>
      <c r="C4345" s="19"/>
      <c r="D4345" s="24"/>
      <c r="E4345" s="7"/>
      <c r="F4345" s="13"/>
      <c r="G4345" s="19"/>
      <c r="H4345" s="24"/>
      <c r="I4345" s="7"/>
      <c r="J4345" s="13"/>
      <c r="K4345" s="19"/>
      <c r="L4345" s="24"/>
      <c r="M4345" s="7"/>
      <c r="N4345" s="13"/>
      <c r="O4345" s="19"/>
      <c r="P4345" s="24"/>
    </row>
    <row r="4346" spans="1:25">
      <c r="V4346" t="s">
        <v>179</v>
      </c>
    </row>
    <row r="4347" spans="1:25">
      <c r="A4347" t="s">
        <v>227</v>
      </c>
    </row>
    <row r="4348" spans="1:25">
      <c r="A4348" s="1" t="s">
        <v>5</v>
      </c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</row>
    <row r="4349" spans="1:25">
      <c r="A4349" s="2" t="s">
        <v>15</v>
      </c>
      <c r="B4349" s="8" t="s">
        <v>17</v>
      </c>
      <c r="C4349" s="14" t="s">
        <v>16</v>
      </c>
      <c r="D4349" s="2" t="s">
        <v>12</v>
      </c>
      <c r="E4349" s="2" t="s">
        <v>15</v>
      </c>
      <c r="F4349" s="8" t="s">
        <v>17</v>
      </c>
      <c r="G4349" s="14" t="s">
        <v>16</v>
      </c>
      <c r="H4349" s="2" t="s">
        <v>12</v>
      </c>
      <c r="I4349" s="2" t="s">
        <v>15</v>
      </c>
      <c r="J4349" s="8" t="s">
        <v>17</v>
      </c>
      <c r="K4349" s="14" t="s">
        <v>16</v>
      </c>
      <c r="L4349" s="2" t="s">
        <v>12</v>
      </c>
      <c r="M4349" s="2" t="s">
        <v>15</v>
      </c>
      <c r="N4349" s="8" t="s">
        <v>17</v>
      </c>
      <c r="O4349" s="14" t="s">
        <v>16</v>
      </c>
      <c r="P4349" s="2" t="s">
        <v>12</v>
      </c>
      <c r="Q4349" s="2" t="s">
        <v>15</v>
      </c>
      <c r="R4349" s="8" t="s">
        <v>17</v>
      </c>
      <c r="S4349" s="14" t="s">
        <v>16</v>
      </c>
      <c r="T4349" s="2" t="s">
        <v>12</v>
      </c>
      <c r="V4349" s="2" t="s">
        <v>9</v>
      </c>
      <c r="W4349" s="8" t="s">
        <v>17</v>
      </c>
      <c r="X4349" s="14" t="s">
        <v>16</v>
      </c>
      <c r="Y4349" s="2" t="s">
        <v>12</v>
      </c>
    </row>
    <row r="4350" spans="1:25" ht="13.5" customHeight="1">
      <c r="A4350" s="3" t="s">
        <v>19</v>
      </c>
      <c r="B4350" s="9">
        <v>0</v>
      </c>
      <c r="C4350" s="15">
        <v>0</v>
      </c>
      <c r="D4350" s="20">
        <v>0</v>
      </c>
      <c r="E4350" s="3" t="s">
        <v>2</v>
      </c>
      <c r="F4350" s="9">
        <v>0</v>
      </c>
      <c r="G4350" s="15">
        <v>0</v>
      </c>
      <c r="H4350" s="20">
        <v>0</v>
      </c>
      <c r="I4350" s="3" t="s">
        <v>20</v>
      </c>
      <c r="J4350" s="9">
        <v>2</v>
      </c>
      <c r="K4350" s="15">
        <v>2</v>
      </c>
      <c r="L4350" s="20">
        <v>4</v>
      </c>
      <c r="M4350" s="3" t="s">
        <v>21</v>
      </c>
      <c r="N4350" s="9">
        <v>4</v>
      </c>
      <c r="O4350" s="15">
        <v>5</v>
      </c>
      <c r="P4350" s="20">
        <v>9</v>
      </c>
      <c r="Q4350" s="3" t="s">
        <v>23</v>
      </c>
      <c r="R4350" s="9">
        <v>0</v>
      </c>
      <c r="S4350" s="15">
        <v>1</v>
      </c>
      <c r="T4350" s="20">
        <v>1</v>
      </c>
      <c r="V4350" s="3" t="s">
        <v>25</v>
      </c>
      <c r="W4350" s="9">
        <v>0</v>
      </c>
      <c r="X4350" s="15">
        <v>0</v>
      </c>
      <c r="Y4350" s="20">
        <v>0</v>
      </c>
    </row>
    <row r="4351" spans="1:25" ht="13.5" customHeight="1">
      <c r="A4351" s="4"/>
      <c r="B4351" s="10"/>
      <c r="C4351" s="16"/>
      <c r="D4351" s="21"/>
      <c r="E4351" s="4"/>
      <c r="F4351" s="10"/>
      <c r="G4351" s="16"/>
      <c r="H4351" s="21"/>
      <c r="I4351" s="4"/>
      <c r="J4351" s="10"/>
      <c r="K4351" s="16"/>
      <c r="L4351" s="21"/>
      <c r="M4351" s="4"/>
      <c r="N4351" s="10"/>
      <c r="O4351" s="16"/>
      <c r="P4351" s="21"/>
      <c r="Q4351" s="4"/>
      <c r="R4351" s="10"/>
      <c r="S4351" s="16"/>
      <c r="T4351" s="21"/>
      <c r="V4351" s="4"/>
      <c r="W4351" s="10"/>
      <c r="X4351" s="16"/>
      <c r="Y4351" s="21"/>
    </row>
    <row r="4352" spans="1:25" ht="13.5" customHeight="1">
      <c r="A4352" s="5"/>
      <c r="B4352" s="11"/>
      <c r="C4352" s="17"/>
      <c r="D4352" s="22"/>
      <c r="E4352" s="5"/>
      <c r="F4352" s="11"/>
      <c r="G4352" s="17"/>
      <c r="H4352" s="22"/>
      <c r="I4352" s="5"/>
      <c r="J4352" s="11"/>
      <c r="K4352" s="17"/>
      <c r="L4352" s="22"/>
      <c r="M4352" s="5"/>
      <c r="N4352" s="11"/>
      <c r="O4352" s="17"/>
      <c r="P4352" s="22"/>
      <c r="Q4352" s="5"/>
      <c r="R4352" s="11"/>
      <c r="S4352" s="17"/>
      <c r="T4352" s="22"/>
      <c r="V4352" s="5"/>
      <c r="W4352" s="11"/>
      <c r="X4352" s="17"/>
      <c r="Y4352" s="22"/>
    </row>
    <row r="4353" spans="1:25" ht="13.5" customHeight="1">
      <c r="A4353" s="6" t="s">
        <v>26</v>
      </c>
      <c r="B4353" s="12">
        <v>0</v>
      </c>
      <c r="C4353" s="18">
        <v>0</v>
      </c>
      <c r="D4353" s="23">
        <v>0</v>
      </c>
      <c r="E4353" s="6" t="s">
        <v>18</v>
      </c>
      <c r="F4353" s="12">
        <v>1</v>
      </c>
      <c r="G4353" s="18">
        <v>0</v>
      </c>
      <c r="H4353" s="23">
        <v>1</v>
      </c>
      <c r="I4353" s="6" t="s">
        <v>28</v>
      </c>
      <c r="J4353" s="12">
        <v>1</v>
      </c>
      <c r="K4353" s="18">
        <v>0</v>
      </c>
      <c r="L4353" s="23">
        <v>1</v>
      </c>
      <c r="M4353" s="6" t="s">
        <v>4</v>
      </c>
      <c r="N4353" s="12">
        <v>4</v>
      </c>
      <c r="O4353" s="18">
        <v>1</v>
      </c>
      <c r="P4353" s="23">
        <v>5</v>
      </c>
      <c r="Q4353" s="6" t="s">
        <v>33</v>
      </c>
      <c r="R4353" s="12">
        <v>0</v>
      </c>
      <c r="S4353" s="18">
        <v>0</v>
      </c>
      <c r="T4353" s="23">
        <v>0</v>
      </c>
      <c r="V4353" s="6" t="s">
        <v>37</v>
      </c>
      <c r="W4353" s="12">
        <v>0</v>
      </c>
      <c r="X4353" s="18">
        <v>1</v>
      </c>
      <c r="Y4353" s="23">
        <v>1</v>
      </c>
    </row>
    <row r="4354" spans="1:25" ht="13.5" customHeight="1">
      <c r="A4354" s="4"/>
      <c r="B4354" s="10"/>
      <c r="C4354" s="16"/>
      <c r="D4354" s="21"/>
      <c r="E4354" s="4"/>
      <c r="F4354" s="10"/>
      <c r="G4354" s="16"/>
      <c r="H4354" s="21"/>
      <c r="I4354" s="4"/>
      <c r="J4354" s="10"/>
      <c r="K4354" s="16"/>
      <c r="L4354" s="21"/>
      <c r="M4354" s="4"/>
      <c r="N4354" s="10"/>
      <c r="O4354" s="16"/>
      <c r="P4354" s="21"/>
      <c r="Q4354" s="4"/>
      <c r="R4354" s="10"/>
      <c r="S4354" s="16"/>
      <c r="T4354" s="21"/>
      <c r="V4354" s="4"/>
      <c r="W4354" s="10"/>
      <c r="X4354" s="16"/>
      <c r="Y4354" s="21"/>
    </row>
    <row r="4355" spans="1:25" ht="13.5" customHeight="1">
      <c r="A4355" s="5"/>
      <c r="B4355" s="11"/>
      <c r="C4355" s="17"/>
      <c r="D4355" s="22"/>
      <c r="E4355" s="5"/>
      <c r="F4355" s="11"/>
      <c r="G4355" s="17"/>
      <c r="H4355" s="22"/>
      <c r="I4355" s="5"/>
      <c r="J4355" s="11"/>
      <c r="K4355" s="17"/>
      <c r="L4355" s="22"/>
      <c r="M4355" s="5"/>
      <c r="N4355" s="11"/>
      <c r="O4355" s="17"/>
      <c r="P4355" s="22"/>
      <c r="Q4355" s="5"/>
      <c r="R4355" s="11"/>
      <c r="S4355" s="17"/>
      <c r="T4355" s="22"/>
      <c r="V4355" s="5"/>
      <c r="W4355" s="11"/>
      <c r="X4355" s="17"/>
      <c r="Y4355" s="22"/>
    </row>
    <row r="4356" spans="1:25" ht="13.5" customHeight="1">
      <c r="A4356" s="6" t="s">
        <v>39</v>
      </c>
      <c r="B4356" s="12">
        <v>0</v>
      </c>
      <c r="C4356" s="18">
        <v>0</v>
      </c>
      <c r="D4356" s="23">
        <v>0</v>
      </c>
      <c r="E4356" s="6" t="s">
        <v>43</v>
      </c>
      <c r="F4356" s="12">
        <v>0</v>
      </c>
      <c r="G4356" s="18">
        <v>0</v>
      </c>
      <c r="H4356" s="23">
        <v>0</v>
      </c>
      <c r="I4356" s="6" t="s">
        <v>45</v>
      </c>
      <c r="J4356" s="12">
        <v>0</v>
      </c>
      <c r="K4356" s="18">
        <v>1</v>
      </c>
      <c r="L4356" s="23">
        <v>1</v>
      </c>
      <c r="M4356" s="6" t="s">
        <v>47</v>
      </c>
      <c r="N4356" s="12">
        <v>1</v>
      </c>
      <c r="O4356" s="18">
        <v>2</v>
      </c>
      <c r="P4356" s="23">
        <v>3</v>
      </c>
      <c r="Q4356" s="6" t="s">
        <v>8</v>
      </c>
      <c r="R4356" s="12">
        <v>0</v>
      </c>
      <c r="S4356" s="18">
        <v>0</v>
      </c>
      <c r="T4356" s="23">
        <v>0</v>
      </c>
      <c r="V4356" s="6" t="s">
        <v>48</v>
      </c>
      <c r="W4356" s="12">
        <v>2</v>
      </c>
      <c r="X4356" s="18">
        <v>3</v>
      </c>
      <c r="Y4356" s="23">
        <v>5</v>
      </c>
    </row>
    <row r="4357" spans="1:25" ht="13.5" customHeight="1">
      <c r="A4357" s="4"/>
      <c r="B4357" s="10"/>
      <c r="C4357" s="16"/>
      <c r="D4357" s="21"/>
      <c r="E4357" s="4"/>
      <c r="F4357" s="10"/>
      <c r="G4357" s="16"/>
      <c r="H4357" s="21"/>
      <c r="I4357" s="4"/>
      <c r="J4357" s="10"/>
      <c r="K4357" s="16"/>
      <c r="L4357" s="21"/>
      <c r="M4357" s="4"/>
      <c r="N4357" s="10"/>
      <c r="O4357" s="16"/>
      <c r="P4357" s="21"/>
      <c r="Q4357" s="4"/>
      <c r="R4357" s="10"/>
      <c r="S4357" s="16"/>
      <c r="T4357" s="21"/>
      <c r="V4357" s="4"/>
      <c r="W4357" s="10"/>
      <c r="X4357" s="16"/>
      <c r="Y4357" s="21"/>
    </row>
    <row r="4358" spans="1:25" ht="13.5" customHeight="1">
      <c r="A4358" s="5"/>
      <c r="B4358" s="11"/>
      <c r="C4358" s="17"/>
      <c r="D4358" s="22"/>
      <c r="E4358" s="5"/>
      <c r="F4358" s="11"/>
      <c r="G4358" s="17"/>
      <c r="H4358" s="22"/>
      <c r="I4358" s="5"/>
      <c r="J4358" s="11"/>
      <c r="K4358" s="17"/>
      <c r="L4358" s="22"/>
      <c r="M4358" s="5"/>
      <c r="N4358" s="11"/>
      <c r="O4358" s="17"/>
      <c r="P4358" s="22"/>
      <c r="Q4358" s="5"/>
      <c r="R4358" s="11"/>
      <c r="S4358" s="17"/>
      <c r="T4358" s="22"/>
      <c r="V4358" s="5"/>
      <c r="W4358" s="11"/>
      <c r="X4358" s="17"/>
      <c r="Y4358" s="22"/>
    </row>
    <row r="4359" spans="1:25" ht="13.5" customHeight="1">
      <c r="A4359" s="6" t="s">
        <v>50</v>
      </c>
      <c r="B4359" s="12">
        <v>0</v>
      </c>
      <c r="C4359" s="18">
        <v>0</v>
      </c>
      <c r="D4359" s="23">
        <v>0</v>
      </c>
      <c r="E4359" s="6" t="s">
        <v>52</v>
      </c>
      <c r="F4359" s="12">
        <v>0</v>
      </c>
      <c r="G4359" s="18">
        <v>0</v>
      </c>
      <c r="H4359" s="23">
        <v>0</v>
      </c>
      <c r="I4359" s="6" t="s">
        <v>42</v>
      </c>
      <c r="J4359" s="12">
        <v>3</v>
      </c>
      <c r="K4359" s="18">
        <v>0</v>
      </c>
      <c r="L4359" s="23">
        <v>3</v>
      </c>
      <c r="M4359" s="6" t="s">
        <v>54</v>
      </c>
      <c r="N4359" s="12">
        <v>0</v>
      </c>
      <c r="O4359" s="18">
        <v>3</v>
      </c>
      <c r="P4359" s="23">
        <v>3</v>
      </c>
      <c r="Q4359" s="6" t="s">
        <v>55</v>
      </c>
      <c r="R4359" s="12">
        <v>0</v>
      </c>
      <c r="S4359" s="18">
        <v>0</v>
      </c>
      <c r="T4359" s="23">
        <v>0</v>
      </c>
      <c r="V4359" s="6" t="s">
        <v>32</v>
      </c>
      <c r="W4359" s="12">
        <v>5</v>
      </c>
      <c r="X4359" s="18">
        <v>1</v>
      </c>
      <c r="Y4359" s="23">
        <v>6</v>
      </c>
    </row>
    <row r="4360" spans="1:25" ht="13.5" customHeight="1">
      <c r="A4360" s="4"/>
      <c r="B4360" s="10"/>
      <c r="C4360" s="16"/>
      <c r="D4360" s="21"/>
      <c r="E4360" s="4"/>
      <c r="F4360" s="10"/>
      <c r="G4360" s="16"/>
      <c r="H4360" s="21"/>
      <c r="I4360" s="4"/>
      <c r="J4360" s="10"/>
      <c r="K4360" s="16"/>
      <c r="L4360" s="21"/>
      <c r="M4360" s="4"/>
      <c r="N4360" s="10"/>
      <c r="O4360" s="16"/>
      <c r="P4360" s="21"/>
      <c r="Q4360" s="4"/>
      <c r="R4360" s="10"/>
      <c r="S4360" s="16"/>
      <c r="T4360" s="21"/>
      <c r="V4360" s="4"/>
      <c r="W4360" s="10"/>
      <c r="X4360" s="16"/>
      <c r="Y4360" s="21"/>
    </row>
    <row r="4361" spans="1:25" ht="13.5" customHeight="1">
      <c r="A4361" s="5"/>
      <c r="B4361" s="11"/>
      <c r="C4361" s="17"/>
      <c r="D4361" s="22"/>
      <c r="E4361" s="5"/>
      <c r="F4361" s="11"/>
      <c r="G4361" s="17"/>
      <c r="H4361" s="22"/>
      <c r="I4361" s="5"/>
      <c r="J4361" s="11"/>
      <c r="K4361" s="17"/>
      <c r="L4361" s="22"/>
      <c r="M4361" s="5"/>
      <c r="N4361" s="11"/>
      <c r="O4361" s="17"/>
      <c r="P4361" s="22"/>
      <c r="Q4361" s="5"/>
      <c r="R4361" s="11"/>
      <c r="S4361" s="17"/>
      <c r="T4361" s="22"/>
      <c r="V4361" s="5"/>
      <c r="W4361" s="11"/>
      <c r="X4361" s="17"/>
      <c r="Y4361" s="22"/>
    </row>
    <row r="4362" spans="1:25" ht="13.5" customHeight="1">
      <c r="A4362" s="6" t="s">
        <v>56</v>
      </c>
      <c r="B4362" s="12">
        <v>0</v>
      </c>
      <c r="C4362" s="18">
        <v>0</v>
      </c>
      <c r="D4362" s="23">
        <v>0</v>
      </c>
      <c r="E4362" s="6" t="s">
        <v>58</v>
      </c>
      <c r="F4362" s="12">
        <v>0</v>
      </c>
      <c r="G4362" s="18">
        <v>0</v>
      </c>
      <c r="H4362" s="23">
        <v>0</v>
      </c>
      <c r="I4362" s="6" t="s">
        <v>61</v>
      </c>
      <c r="J4362" s="12">
        <v>0</v>
      </c>
      <c r="K4362" s="18">
        <v>0</v>
      </c>
      <c r="L4362" s="23">
        <v>0</v>
      </c>
      <c r="M4362" s="6" t="s">
        <v>3</v>
      </c>
      <c r="N4362" s="12">
        <v>2</v>
      </c>
      <c r="O4362" s="18">
        <v>1</v>
      </c>
      <c r="P4362" s="23">
        <v>3</v>
      </c>
      <c r="Q4362" s="6" t="s">
        <v>63</v>
      </c>
      <c r="R4362" s="12">
        <v>0</v>
      </c>
      <c r="S4362" s="18">
        <v>0</v>
      </c>
      <c r="T4362" s="23">
        <v>0</v>
      </c>
      <c r="V4362" s="6" t="s">
        <v>64</v>
      </c>
      <c r="W4362" s="12">
        <v>2</v>
      </c>
      <c r="X4362" s="18">
        <v>1</v>
      </c>
      <c r="Y4362" s="23">
        <v>3</v>
      </c>
    </row>
    <row r="4363" spans="1:25" ht="13.5" customHeight="1">
      <c r="A4363" s="4"/>
      <c r="B4363" s="10"/>
      <c r="C4363" s="16"/>
      <c r="D4363" s="21"/>
      <c r="E4363" s="4"/>
      <c r="F4363" s="10"/>
      <c r="G4363" s="16"/>
      <c r="H4363" s="21"/>
      <c r="I4363" s="4"/>
      <c r="J4363" s="10"/>
      <c r="K4363" s="16"/>
      <c r="L4363" s="21"/>
      <c r="M4363" s="4"/>
      <c r="N4363" s="10"/>
      <c r="O4363" s="16"/>
      <c r="P4363" s="21"/>
      <c r="Q4363" s="4"/>
      <c r="R4363" s="10"/>
      <c r="S4363" s="16"/>
      <c r="T4363" s="21"/>
      <c r="V4363" s="4"/>
      <c r="W4363" s="10"/>
      <c r="X4363" s="16"/>
      <c r="Y4363" s="21"/>
    </row>
    <row r="4364" spans="1:25" ht="13.5" customHeight="1">
      <c r="A4364" s="5"/>
      <c r="B4364" s="11"/>
      <c r="C4364" s="17"/>
      <c r="D4364" s="22"/>
      <c r="E4364" s="5"/>
      <c r="F4364" s="11"/>
      <c r="G4364" s="17"/>
      <c r="H4364" s="22"/>
      <c r="I4364" s="5"/>
      <c r="J4364" s="11"/>
      <c r="K4364" s="17"/>
      <c r="L4364" s="22"/>
      <c r="M4364" s="5"/>
      <c r="N4364" s="11"/>
      <c r="O4364" s="17"/>
      <c r="P4364" s="22"/>
      <c r="Q4364" s="5"/>
      <c r="R4364" s="11"/>
      <c r="S4364" s="17"/>
      <c r="T4364" s="22"/>
      <c r="V4364" s="5"/>
      <c r="W4364" s="11"/>
      <c r="X4364" s="17"/>
      <c r="Y4364" s="22"/>
    </row>
    <row r="4365" spans="1:25" ht="13.5" customHeight="1">
      <c r="A4365" s="6" t="s">
        <v>66</v>
      </c>
      <c r="B4365" s="12">
        <v>0</v>
      </c>
      <c r="C4365" s="18">
        <v>0</v>
      </c>
      <c r="D4365" s="23">
        <v>0</v>
      </c>
      <c r="E4365" s="6" t="s">
        <v>67</v>
      </c>
      <c r="F4365" s="12">
        <v>0</v>
      </c>
      <c r="G4365" s="18">
        <v>0</v>
      </c>
      <c r="H4365" s="23">
        <v>0</v>
      </c>
      <c r="I4365" s="6" t="s">
        <v>41</v>
      </c>
      <c r="J4365" s="12">
        <v>0</v>
      </c>
      <c r="K4365" s="18">
        <v>1</v>
      </c>
      <c r="L4365" s="23">
        <v>1</v>
      </c>
      <c r="M4365" s="6" t="s">
        <v>70</v>
      </c>
      <c r="N4365" s="12">
        <v>1</v>
      </c>
      <c r="O4365" s="18">
        <v>2</v>
      </c>
      <c r="P4365" s="23">
        <v>3</v>
      </c>
      <c r="Q4365" s="6" t="s">
        <v>71</v>
      </c>
      <c r="R4365" s="12">
        <v>0</v>
      </c>
      <c r="S4365" s="18">
        <v>0</v>
      </c>
      <c r="T4365" s="23">
        <v>0</v>
      </c>
      <c r="V4365" s="6" t="s">
        <v>72</v>
      </c>
      <c r="W4365" s="12">
        <v>1</v>
      </c>
      <c r="X4365" s="18">
        <v>0</v>
      </c>
      <c r="Y4365" s="23">
        <v>1</v>
      </c>
    </row>
    <row r="4366" spans="1:25" ht="13.5" customHeight="1">
      <c r="A4366" s="4"/>
      <c r="B4366" s="10"/>
      <c r="C4366" s="16"/>
      <c r="D4366" s="21"/>
      <c r="E4366" s="4"/>
      <c r="F4366" s="10"/>
      <c r="G4366" s="16"/>
      <c r="H4366" s="21"/>
      <c r="I4366" s="4"/>
      <c r="J4366" s="10"/>
      <c r="K4366" s="16"/>
      <c r="L4366" s="21"/>
      <c r="M4366" s="4"/>
      <c r="N4366" s="10"/>
      <c r="O4366" s="16"/>
      <c r="P4366" s="21"/>
      <c r="Q4366" s="4"/>
      <c r="R4366" s="10"/>
      <c r="S4366" s="16"/>
      <c r="T4366" s="21"/>
      <c r="V4366" s="4"/>
      <c r="W4366" s="10"/>
      <c r="X4366" s="16"/>
      <c r="Y4366" s="21"/>
    </row>
    <row r="4367" spans="1:25" ht="13.5" customHeight="1">
      <c r="A4367" s="5"/>
      <c r="B4367" s="11"/>
      <c r="C4367" s="17"/>
      <c r="D4367" s="22"/>
      <c r="E4367" s="5"/>
      <c r="F4367" s="11"/>
      <c r="G4367" s="17"/>
      <c r="H4367" s="22"/>
      <c r="I4367" s="5"/>
      <c r="J4367" s="11"/>
      <c r="K4367" s="17"/>
      <c r="L4367" s="22"/>
      <c r="M4367" s="5"/>
      <c r="N4367" s="11"/>
      <c r="O4367" s="17"/>
      <c r="P4367" s="22"/>
      <c r="Q4367" s="5"/>
      <c r="R4367" s="11"/>
      <c r="S4367" s="17"/>
      <c r="T4367" s="22"/>
      <c r="V4367" s="5"/>
      <c r="W4367" s="11"/>
      <c r="X4367" s="17"/>
      <c r="Y4367" s="22"/>
    </row>
    <row r="4368" spans="1:25" ht="13.5" customHeight="1">
      <c r="A4368" s="6" t="s">
        <v>73</v>
      </c>
      <c r="B4368" s="12">
        <v>0</v>
      </c>
      <c r="C4368" s="18">
        <v>0</v>
      </c>
      <c r="D4368" s="23">
        <v>0</v>
      </c>
      <c r="E4368" s="6" t="s">
        <v>13</v>
      </c>
      <c r="F4368" s="12">
        <v>0</v>
      </c>
      <c r="G4368" s="18">
        <v>0</v>
      </c>
      <c r="H4368" s="23">
        <v>0</v>
      </c>
      <c r="I4368" s="6" t="s">
        <v>49</v>
      </c>
      <c r="J4368" s="12">
        <v>2</v>
      </c>
      <c r="K4368" s="18">
        <v>0</v>
      </c>
      <c r="L4368" s="23">
        <v>2</v>
      </c>
      <c r="M4368" s="6" t="s">
        <v>60</v>
      </c>
      <c r="N4368" s="12">
        <v>1</v>
      </c>
      <c r="O4368" s="18">
        <v>1</v>
      </c>
      <c r="P4368" s="23">
        <v>2</v>
      </c>
      <c r="Q4368" s="6" t="s">
        <v>57</v>
      </c>
      <c r="R4368" s="12">
        <v>0</v>
      </c>
      <c r="S4368" s="18">
        <v>0</v>
      </c>
      <c r="T4368" s="23">
        <v>0</v>
      </c>
      <c r="V4368" s="6" t="s">
        <v>10</v>
      </c>
      <c r="W4368" s="12">
        <v>0</v>
      </c>
      <c r="X4368" s="18">
        <v>0</v>
      </c>
      <c r="Y4368" s="23">
        <v>0</v>
      </c>
    </row>
    <row r="4369" spans="1:25" ht="13.5" customHeight="1">
      <c r="A4369" s="4"/>
      <c r="B4369" s="10"/>
      <c r="C4369" s="16"/>
      <c r="D4369" s="21"/>
      <c r="E4369" s="4"/>
      <c r="F4369" s="10"/>
      <c r="G4369" s="16"/>
      <c r="H4369" s="21"/>
      <c r="I4369" s="4"/>
      <c r="J4369" s="10"/>
      <c r="K4369" s="16"/>
      <c r="L4369" s="21"/>
      <c r="M4369" s="4"/>
      <c r="N4369" s="10"/>
      <c r="O4369" s="16"/>
      <c r="P4369" s="21"/>
      <c r="Q4369" s="4"/>
      <c r="R4369" s="10"/>
      <c r="S4369" s="16"/>
      <c r="T4369" s="21"/>
      <c r="V4369" s="4"/>
      <c r="W4369" s="10"/>
      <c r="X4369" s="16"/>
      <c r="Y4369" s="21"/>
    </row>
    <row r="4370" spans="1:25" ht="13.5" customHeight="1">
      <c r="A4370" s="5"/>
      <c r="B4370" s="11"/>
      <c r="C4370" s="17"/>
      <c r="D4370" s="22"/>
      <c r="E4370" s="5"/>
      <c r="F4370" s="11"/>
      <c r="G4370" s="17"/>
      <c r="H4370" s="22"/>
      <c r="I4370" s="5"/>
      <c r="J4370" s="11"/>
      <c r="K4370" s="17"/>
      <c r="L4370" s="22"/>
      <c r="M4370" s="5"/>
      <c r="N4370" s="11"/>
      <c r="O4370" s="17"/>
      <c r="P4370" s="22"/>
      <c r="Q4370" s="5"/>
      <c r="R4370" s="11"/>
      <c r="S4370" s="17"/>
      <c r="T4370" s="22"/>
      <c r="V4370" s="5"/>
      <c r="W4370" s="11"/>
      <c r="X4370" s="17"/>
      <c r="Y4370" s="22"/>
    </row>
    <row r="4371" spans="1:25" ht="13.5" customHeight="1">
      <c r="A4371" s="6" t="s">
        <v>62</v>
      </c>
      <c r="B4371" s="12">
        <v>0</v>
      </c>
      <c r="C4371" s="18">
        <v>1</v>
      </c>
      <c r="D4371" s="23">
        <v>1</v>
      </c>
      <c r="E4371" s="6" t="s">
        <v>30</v>
      </c>
      <c r="F4371" s="12">
        <v>0</v>
      </c>
      <c r="G4371" s="18">
        <v>0</v>
      </c>
      <c r="H4371" s="23">
        <v>0</v>
      </c>
      <c r="I4371" s="6" t="s">
        <v>74</v>
      </c>
      <c r="J4371" s="12">
        <v>2</v>
      </c>
      <c r="K4371" s="18">
        <v>1</v>
      </c>
      <c r="L4371" s="23">
        <v>3</v>
      </c>
      <c r="M4371" s="6" t="s">
        <v>68</v>
      </c>
      <c r="N4371" s="12">
        <v>1</v>
      </c>
      <c r="O4371" s="18">
        <v>3</v>
      </c>
      <c r="P4371" s="23">
        <v>4</v>
      </c>
      <c r="Q4371" s="6" t="s">
        <v>35</v>
      </c>
      <c r="R4371" s="12">
        <v>0</v>
      </c>
      <c r="S4371" s="18">
        <v>0</v>
      </c>
      <c r="T4371" s="23">
        <v>0</v>
      </c>
      <c r="V4371" s="6" t="s">
        <v>75</v>
      </c>
      <c r="W4371" s="12">
        <v>4</v>
      </c>
      <c r="X4371" s="18">
        <v>0</v>
      </c>
      <c r="Y4371" s="23">
        <v>4</v>
      </c>
    </row>
    <row r="4372" spans="1:25" ht="13.5" customHeight="1">
      <c r="A4372" s="4"/>
      <c r="B4372" s="10"/>
      <c r="C4372" s="16"/>
      <c r="D4372" s="21"/>
      <c r="E4372" s="4"/>
      <c r="F4372" s="10"/>
      <c r="G4372" s="16"/>
      <c r="H4372" s="21"/>
      <c r="I4372" s="4"/>
      <c r="J4372" s="10"/>
      <c r="K4372" s="16"/>
      <c r="L4372" s="21"/>
      <c r="M4372" s="4"/>
      <c r="N4372" s="10"/>
      <c r="O4372" s="16"/>
      <c r="P4372" s="21"/>
      <c r="Q4372" s="4"/>
      <c r="R4372" s="10"/>
      <c r="S4372" s="16"/>
      <c r="T4372" s="21"/>
      <c r="V4372" s="4"/>
      <c r="W4372" s="10"/>
      <c r="X4372" s="16"/>
      <c r="Y4372" s="21"/>
    </row>
    <row r="4373" spans="1:25" ht="13.5" customHeight="1">
      <c r="A4373" s="5"/>
      <c r="B4373" s="11"/>
      <c r="C4373" s="17"/>
      <c r="D4373" s="22"/>
      <c r="E4373" s="5"/>
      <c r="F4373" s="11"/>
      <c r="G4373" s="17"/>
      <c r="H4373" s="22"/>
      <c r="I4373" s="5"/>
      <c r="J4373" s="11"/>
      <c r="K4373" s="17"/>
      <c r="L4373" s="22"/>
      <c r="M4373" s="5"/>
      <c r="N4373" s="11"/>
      <c r="O4373" s="17"/>
      <c r="P4373" s="22"/>
      <c r="Q4373" s="5"/>
      <c r="R4373" s="11"/>
      <c r="S4373" s="17"/>
      <c r="T4373" s="22"/>
      <c r="V4373" s="5"/>
      <c r="W4373" s="11"/>
      <c r="X4373" s="17"/>
      <c r="Y4373" s="22"/>
    </row>
    <row r="4374" spans="1:25" ht="13.5" customHeight="1">
      <c r="A4374" s="6" t="s">
        <v>53</v>
      </c>
      <c r="B4374" s="12">
        <v>0</v>
      </c>
      <c r="C4374" s="18">
        <v>0</v>
      </c>
      <c r="D4374" s="23">
        <v>0</v>
      </c>
      <c r="E4374" s="6" t="s">
        <v>24</v>
      </c>
      <c r="F4374" s="12">
        <v>0</v>
      </c>
      <c r="G4374" s="18">
        <v>0</v>
      </c>
      <c r="H4374" s="23">
        <v>0</v>
      </c>
      <c r="I4374" s="6" t="s">
        <v>77</v>
      </c>
      <c r="J4374" s="12">
        <v>0</v>
      </c>
      <c r="K4374" s="18">
        <v>1</v>
      </c>
      <c r="L4374" s="23">
        <v>1</v>
      </c>
      <c r="M4374" s="6" t="s">
        <v>44</v>
      </c>
      <c r="N4374" s="12">
        <v>1</v>
      </c>
      <c r="O4374" s="18">
        <v>2</v>
      </c>
      <c r="P4374" s="23">
        <v>3</v>
      </c>
      <c r="Q4374" s="6" t="s">
        <v>46</v>
      </c>
      <c r="R4374" s="12">
        <v>0</v>
      </c>
      <c r="S4374" s="18">
        <v>0</v>
      </c>
      <c r="T4374" s="23">
        <v>0</v>
      </c>
      <c r="V4374" s="6" t="s">
        <v>29</v>
      </c>
      <c r="W4374" s="12">
        <v>5</v>
      </c>
      <c r="X4374" s="18">
        <v>3</v>
      </c>
      <c r="Y4374" s="23">
        <v>8</v>
      </c>
    </row>
    <row r="4375" spans="1:25" ht="13.5" customHeight="1">
      <c r="A4375" s="4"/>
      <c r="B4375" s="10"/>
      <c r="C4375" s="16"/>
      <c r="D4375" s="21"/>
      <c r="E4375" s="4"/>
      <c r="F4375" s="10"/>
      <c r="G4375" s="16"/>
      <c r="H4375" s="21"/>
      <c r="I4375" s="4"/>
      <c r="J4375" s="10"/>
      <c r="K4375" s="16"/>
      <c r="L4375" s="21"/>
      <c r="M4375" s="4"/>
      <c r="N4375" s="10"/>
      <c r="O4375" s="16"/>
      <c r="P4375" s="21"/>
      <c r="Q4375" s="4"/>
      <c r="R4375" s="10"/>
      <c r="S4375" s="16"/>
      <c r="T4375" s="21"/>
      <c r="V4375" s="4"/>
      <c r="W4375" s="10"/>
      <c r="X4375" s="16"/>
      <c r="Y4375" s="21"/>
    </row>
    <row r="4376" spans="1:25" ht="13.5" customHeight="1">
      <c r="A4376" s="5"/>
      <c r="B4376" s="11"/>
      <c r="C4376" s="17"/>
      <c r="D4376" s="22"/>
      <c r="E4376" s="5"/>
      <c r="F4376" s="11"/>
      <c r="G4376" s="17"/>
      <c r="H4376" s="22"/>
      <c r="I4376" s="5"/>
      <c r="J4376" s="11"/>
      <c r="K4376" s="17"/>
      <c r="L4376" s="22"/>
      <c r="M4376" s="5"/>
      <c r="N4376" s="11"/>
      <c r="O4376" s="17"/>
      <c r="P4376" s="22"/>
      <c r="Q4376" s="5"/>
      <c r="R4376" s="11"/>
      <c r="S4376" s="17"/>
      <c r="T4376" s="22"/>
      <c r="V4376" s="5"/>
      <c r="W4376" s="11"/>
      <c r="X4376" s="17"/>
      <c r="Y4376" s="22"/>
    </row>
    <row r="4377" spans="1:25" ht="13.5" customHeight="1">
      <c r="A4377" s="6" t="s">
        <v>78</v>
      </c>
      <c r="B4377" s="12">
        <v>0</v>
      </c>
      <c r="C4377" s="18">
        <v>0</v>
      </c>
      <c r="D4377" s="23">
        <v>0</v>
      </c>
      <c r="E4377" s="6" t="s">
        <v>79</v>
      </c>
      <c r="F4377" s="12">
        <v>0</v>
      </c>
      <c r="G4377" s="18">
        <v>0</v>
      </c>
      <c r="H4377" s="23">
        <v>0</v>
      </c>
      <c r="I4377" s="6" t="s">
        <v>7</v>
      </c>
      <c r="J4377" s="12">
        <v>0</v>
      </c>
      <c r="K4377" s="18">
        <v>2</v>
      </c>
      <c r="L4377" s="23">
        <v>2</v>
      </c>
      <c r="M4377" s="6" t="s">
        <v>59</v>
      </c>
      <c r="N4377" s="12">
        <v>0</v>
      </c>
      <c r="O4377" s="18">
        <v>0</v>
      </c>
      <c r="P4377" s="23">
        <v>0</v>
      </c>
      <c r="Q4377" s="6" t="s">
        <v>80</v>
      </c>
      <c r="R4377" s="12">
        <v>0</v>
      </c>
      <c r="S4377" s="18">
        <v>0</v>
      </c>
      <c r="T4377" s="23">
        <v>0</v>
      </c>
      <c r="V4377" s="6" t="s">
        <v>82</v>
      </c>
      <c r="W4377" s="12">
        <v>7</v>
      </c>
      <c r="X4377" s="18">
        <v>6</v>
      </c>
      <c r="Y4377" s="23">
        <v>13</v>
      </c>
    </row>
    <row r="4378" spans="1:25" ht="13.5" customHeight="1">
      <c r="A4378" s="4"/>
      <c r="B4378" s="10"/>
      <c r="C4378" s="16"/>
      <c r="D4378" s="21"/>
      <c r="E4378" s="4"/>
      <c r="F4378" s="10"/>
      <c r="G4378" s="16"/>
      <c r="H4378" s="21"/>
      <c r="I4378" s="4"/>
      <c r="J4378" s="10"/>
      <c r="K4378" s="16"/>
      <c r="L4378" s="21"/>
      <c r="M4378" s="4"/>
      <c r="N4378" s="10"/>
      <c r="O4378" s="16"/>
      <c r="P4378" s="21"/>
      <c r="Q4378" s="4"/>
      <c r="R4378" s="10"/>
      <c r="S4378" s="16"/>
      <c r="T4378" s="21"/>
      <c r="V4378" s="4"/>
      <c r="W4378" s="10"/>
      <c r="X4378" s="16"/>
      <c r="Y4378" s="21"/>
    </row>
    <row r="4379" spans="1:25" ht="13.5" customHeight="1">
      <c r="A4379" s="5"/>
      <c r="B4379" s="11"/>
      <c r="C4379" s="17"/>
      <c r="D4379" s="22"/>
      <c r="E4379" s="5"/>
      <c r="F4379" s="11"/>
      <c r="G4379" s="17"/>
      <c r="H4379" s="22"/>
      <c r="I4379" s="5"/>
      <c r="J4379" s="11"/>
      <c r="K4379" s="17"/>
      <c r="L4379" s="22"/>
      <c r="M4379" s="5"/>
      <c r="N4379" s="11"/>
      <c r="O4379" s="17"/>
      <c r="P4379" s="22"/>
      <c r="Q4379" s="5"/>
      <c r="R4379" s="11"/>
      <c r="S4379" s="17"/>
      <c r="T4379" s="22"/>
      <c r="V4379" s="5"/>
      <c r="W4379" s="11"/>
      <c r="X4379" s="17"/>
      <c r="Y4379" s="22"/>
    </row>
    <row r="4380" spans="1:25" ht="13.5" customHeight="1">
      <c r="A4380" s="6" t="s">
        <v>83</v>
      </c>
      <c r="B4380" s="12">
        <v>1</v>
      </c>
      <c r="C4380" s="18">
        <v>0</v>
      </c>
      <c r="D4380" s="23">
        <v>1</v>
      </c>
      <c r="E4380" s="6" t="s">
        <v>85</v>
      </c>
      <c r="F4380" s="12">
        <v>0</v>
      </c>
      <c r="G4380" s="18">
        <v>0</v>
      </c>
      <c r="H4380" s="23">
        <v>0</v>
      </c>
      <c r="I4380" s="6" t="s">
        <v>86</v>
      </c>
      <c r="J4380" s="12">
        <v>1</v>
      </c>
      <c r="K4380" s="18">
        <v>1</v>
      </c>
      <c r="L4380" s="23">
        <v>2</v>
      </c>
      <c r="M4380" s="6" t="s">
        <v>69</v>
      </c>
      <c r="N4380" s="12">
        <v>1</v>
      </c>
      <c r="O4380" s="18">
        <v>0</v>
      </c>
      <c r="P4380" s="23">
        <v>1</v>
      </c>
      <c r="Q4380" s="6" t="s">
        <v>87</v>
      </c>
      <c r="R4380" s="12">
        <v>0</v>
      </c>
      <c r="S4380" s="18">
        <v>0</v>
      </c>
      <c r="T4380" s="23">
        <v>0</v>
      </c>
      <c r="V4380" s="6" t="s">
        <v>51</v>
      </c>
      <c r="W4380" s="12">
        <v>6</v>
      </c>
      <c r="X4380" s="18">
        <v>3</v>
      </c>
      <c r="Y4380" s="23">
        <v>9</v>
      </c>
    </row>
    <row r="4381" spans="1:25" ht="13.5" customHeight="1">
      <c r="A4381" s="4"/>
      <c r="B4381" s="10"/>
      <c r="C4381" s="16"/>
      <c r="D4381" s="21"/>
      <c r="E4381" s="4"/>
      <c r="F4381" s="10"/>
      <c r="G4381" s="16"/>
      <c r="H4381" s="21"/>
      <c r="I4381" s="4"/>
      <c r="J4381" s="10"/>
      <c r="K4381" s="16"/>
      <c r="L4381" s="21"/>
      <c r="M4381" s="4"/>
      <c r="N4381" s="10"/>
      <c r="O4381" s="16"/>
      <c r="P4381" s="21"/>
      <c r="Q4381" s="4"/>
      <c r="R4381" s="10"/>
      <c r="S4381" s="16"/>
      <c r="T4381" s="21"/>
      <c r="V4381" s="4"/>
      <c r="W4381" s="10"/>
      <c r="X4381" s="16"/>
      <c r="Y4381" s="21"/>
    </row>
    <row r="4382" spans="1:25" ht="13.5" customHeight="1">
      <c r="A4382" s="5"/>
      <c r="B4382" s="11"/>
      <c r="C4382" s="17"/>
      <c r="D4382" s="22"/>
      <c r="E4382" s="5"/>
      <c r="F4382" s="11"/>
      <c r="G4382" s="17"/>
      <c r="H4382" s="22"/>
      <c r="I4382" s="5"/>
      <c r="J4382" s="11"/>
      <c r="K4382" s="17"/>
      <c r="L4382" s="22"/>
      <c r="M4382" s="5"/>
      <c r="N4382" s="11"/>
      <c r="O4382" s="17"/>
      <c r="P4382" s="22"/>
      <c r="Q4382" s="5"/>
      <c r="R4382" s="11"/>
      <c r="S4382" s="17"/>
      <c r="T4382" s="22"/>
      <c r="V4382" s="5"/>
      <c r="W4382" s="11"/>
      <c r="X4382" s="17"/>
      <c r="Y4382" s="22"/>
    </row>
    <row r="4383" spans="1:25" ht="13.5" customHeight="1">
      <c r="A4383" s="6" t="s">
        <v>89</v>
      </c>
      <c r="B4383" s="12">
        <v>0</v>
      </c>
      <c r="C4383" s="18">
        <v>1</v>
      </c>
      <c r="D4383" s="23">
        <v>1</v>
      </c>
      <c r="E4383" s="6" t="s">
        <v>91</v>
      </c>
      <c r="F4383" s="12">
        <v>1</v>
      </c>
      <c r="G4383" s="18">
        <v>0</v>
      </c>
      <c r="H4383" s="23">
        <v>1</v>
      </c>
      <c r="I4383" s="6" t="s">
        <v>92</v>
      </c>
      <c r="J4383" s="12">
        <v>2</v>
      </c>
      <c r="K4383" s="18">
        <v>0</v>
      </c>
      <c r="L4383" s="23">
        <v>2</v>
      </c>
      <c r="M4383" s="6" t="s">
        <v>94</v>
      </c>
      <c r="N4383" s="12">
        <v>1</v>
      </c>
      <c r="O4383" s="18">
        <v>0</v>
      </c>
      <c r="P4383" s="23">
        <v>1</v>
      </c>
      <c r="Q4383" s="6" t="s">
        <v>95</v>
      </c>
      <c r="R4383" s="12">
        <v>0</v>
      </c>
      <c r="S4383" s="18">
        <v>0</v>
      </c>
      <c r="T4383" s="23">
        <v>0</v>
      </c>
      <c r="V4383" s="6" t="s">
        <v>96</v>
      </c>
      <c r="W4383" s="12">
        <v>4</v>
      </c>
      <c r="X4383" s="18">
        <v>5</v>
      </c>
      <c r="Y4383" s="23">
        <v>9</v>
      </c>
    </row>
    <row r="4384" spans="1:25" ht="13.5" customHeight="1">
      <c r="A4384" s="4"/>
      <c r="B4384" s="10"/>
      <c r="C4384" s="16"/>
      <c r="D4384" s="21"/>
      <c r="E4384" s="4"/>
      <c r="F4384" s="10"/>
      <c r="G4384" s="16"/>
      <c r="H4384" s="21"/>
      <c r="I4384" s="4"/>
      <c r="J4384" s="10"/>
      <c r="K4384" s="16"/>
      <c r="L4384" s="21"/>
      <c r="M4384" s="4"/>
      <c r="N4384" s="10"/>
      <c r="O4384" s="16"/>
      <c r="P4384" s="21"/>
      <c r="Q4384" s="4"/>
      <c r="R4384" s="10"/>
      <c r="S4384" s="16"/>
      <c r="T4384" s="21"/>
      <c r="V4384" s="4"/>
      <c r="W4384" s="10"/>
      <c r="X4384" s="16"/>
      <c r="Y4384" s="21"/>
    </row>
    <row r="4385" spans="1:25" ht="13.5" customHeight="1">
      <c r="A4385" s="5"/>
      <c r="B4385" s="11"/>
      <c r="C4385" s="17"/>
      <c r="D4385" s="22"/>
      <c r="E4385" s="5"/>
      <c r="F4385" s="11"/>
      <c r="G4385" s="17"/>
      <c r="H4385" s="22"/>
      <c r="I4385" s="5"/>
      <c r="J4385" s="11"/>
      <c r="K4385" s="17"/>
      <c r="L4385" s="22"/>
      <c r="M4385" s="5"/>
      <c r="N4385" s="11"/>
      <c r="O4385" s="17"/>
      <c r="P4385" s="22"/>
      <c r="Q4385" s="5"/>
      <c r="R4385" s="11"/>
      <c r="S4385" s="17"/>
      <c r="T4385" s="22"/>
      <c r="V4385" s="5"/>
      <c r="W4385" s="11"/>
      <c r="X4385" s="17"/>
      <c r="Y4385" s="22"/>
    </row>
    <row r="4386" spans="1:25" ht="13.5" customHeight="1">
      <c r="A4386" s="6" t="s">
        <v>40</v>
      </c>
      <c r="B4386" s="12">
        <v>0</v>
      </c>
      <c r="C4386" s="18">
        <v>0</v>
      </c>
      <c r="D4386" s="23">
        <v>0</v>
      </c>
      <c r="E4386" s="6" t="s">
        <v>97</v>
      </c>
      <c r="F4386" s="12">
        <v>0</v>
      </c>
      <c r="G4386" s="18">
        <v>0</v>
      </c>
      <c r="H4386" s="23">
        <v>0</v>
      </c>
      <c r="I4386" s="6" t="s">
        <v>98</v>
      </c>
      <c r="J4386" s="12">
        <v>1</v>
      </c>
      <c r="K4386" s="18">
        <v>0</v>
      </c>
      <c r="L4386" s="23">
        <v>1</v>
      </c>
      <c r="M4386" s="6" t="s">
        <v>99</v>
      </c>
      <c r="N4386" s="12">
        <v>0</v>
      </c>
      <c r="O4386" s="18">
        <v>0</v>
      </c>
      <c r="P4386" s="23">
        <v>0</v>
      </c>
      <c r="Q4386" s="6" t="s">
        <v>100</v>
      </c>
      <c r="R4386" s="12">
        <v>0</v>
      </c>
      <c r="S4386" s="18">
        <v>0</v>
      </c>
      <c r="T4386" s="23">
        <v>0</v>
      </c>
      <c r="V4386" s="6" t="s">
        <v>101</v>
      </c>
      <c r="W4386" s="12">
        <v>7</v>
      </c>
      <c r="X4386" s="18">
        <v>3</v>
      </c>
      <c r="Y4386" s="23">
        <v>10</v>
      </c>
    </row>
    <row r="4387" spans="1:25" ht="13.5" customHeight="1">
      <c r="A4387" s="4"/>
      <c r="B4387" s="10"/>
      <c r="C4387" s="16"/>
      <c r="D4387" s="21"/>
      <c r="E4387" s="4"/>
      <c r="F4387" s="10"/>
      <c r="G4387" s="16"/>
      <c r="H4387" s="21"/>
      <c r="I4387" s="4"/>
      <c r="J4387" s="10"/>
      <c r="K4387" s="16"/>
      <c r="L4387" s="21"/>
      <c r="M4387" s="4"/>
      <c r="N4387" s="10"/>
      <c r="O4387" s="16"/>
      <c r="P4387" s="21"/>
      <c r="Q4387" s="4"/>
      <c r="R4387" s="10"/>
      <c r="S4387" s="16"/>
      <c r="T4387" s="21"/>
      <c r="V4387" s="4"/>
      <c r="W4387" s="10"/>
      <c r="X4387" s="16"/>
      <c r="Y4387" s="21"/>
    </row>
    <row r="4388" spans="1:25" ht="13.5" customHeight="1">
      <c r="A4388" s="5"/>
      <c r="B4388" s="11"/>
      <c r="C4388" s="17"/>
      <c r="D4388" s="22"/>
      <c r="E4388" s="5"/>
      <c r="F4388" s="11"/>
      <c r="G4388" s="17"/>
      <c r="H4388" s="22"/>
      <c r="I4388" s="5"/>
      <c r="J4388" s="11"/>
      <c r="K4388" s="17"/>
      <c r="L4388" s="22"/>
      <c r="M4388" s="5"/>
      <c r="N4388" s="11"/>
      <c r="O4388" s="17"/>
      <c r="P4388" s="22"/>
      <c r="Q4388" s="5"/>
      <c r="R4388" s="11"/>
      <c r="S4388" s="17"/>
      <c r="T4388" s="22"/>
      <c r="V4388" s="5"/>
      <c r="W4388" s="11"/>
      <c r="X4388" s="17"/>
      <c r="Y4388" s="22"/>
    </row>
    <row r="4389" spans="1:25" ht="13.5" customHeight="1">
      <c r="A4389" s="6" t="s">
        <v>103</v>
      </c>
      <c r="B4389" s="12">
        <v>0</v>
      </c>
      <c r="C4389" s="18">
        <v>1</v>
      </c>
      <c r="D4389" s="23">
        <v>1</v>
      </c>
      <c r="E4389" s="6" t="s">
        <v>106</v>
      </c>
      <c r="F4389" s="12">
        <v>2</v>
      </c>
      <c r="G4389" s="18">
        <v>0</v>
      </c>
      <c r="H4389" s="23">
        <v>2</v>
      </c>
      <c r="I4389" s="6" t="s">
        <v>107</v>
      </c>
      <c r="J4389" s="12">
        <v>3</v>
      </c>
      <c r="K4389" s="18">
        <v>2</v>
      </c>
      <c r="L4389" s="23">
        <v>5</v>
      </c>
      <c r="M4389" s="6" t="s">
        <v>108</v>
      </c>
      <c r="N4389" s="12">
        <v>1</v>
      </c>
      <c r="O4389" s="18">
        <v>1</v>
      </c>
      <c r="P4389" s="23">
        <v>2</v>
      </c>
      <c r="Q4389" s="6" t="s">
        <v>109</v>
      </c>
      <c r="R4389" s="12">
        <v>0</v>
      </c>
      <c r="S4389" s="18">
        <v>0</v>
      </c>
      <c r="T4389" s="23">
        <v>0</v>
      </c>
      <c r="V4389" s="6" t="s">
        <v>111</v>
      </c>
      <c r="W4389" s="12">
        <v>3</v>
      </c>
      <c r="X4389" s="18">
        <v>5</v>
      </c>
      <c r="Y4389" s="23">
        <v>8</v>
      </c>
    </row>
    <row r="4390" spans="1:25" ht="13.5" customHeight="1">
      <c r="A4390" s="4"/>
      <c r="B4390" s="10"/>
      <c r="C4390" s="16"/>
      <c r="D4390" s="21"/>
      <c r="E4390" s="4"/>
      <c r="F4390" s="10"/>
      <c r="G4390" s="16"/>
      <c r="H4390" s="21"/>
      <c r="I4390" s="4"/>
      <c r="J4390" s="10"/>
      <c r="K4390" s="16"/>
      <c r="L4390" s="21"/>
      <c r="M4390" s="4"/>
      <c r="N4390" s="10"/>
      <c r="O4390" s="16"/>
      <c r="P4390" s="21"/>
      <c r="Q4390" s="4"/>
      <c r="R4390" s="10"/>
      <c r="S4390" s="16"/>
      <c r="T4390" s="21"/>
      <c r="V4390" s="4"/>
      <c r="W4390" s="10"/>
      <c r="X4390" s="16"/>
      <c r="Y4390" s="21"/>
    </row>
    <row r="4391" spans="1:25" ht="13.5" customHeight="1">
      <c r="A4391" s="5"/>
      <c r="B4391" s="11"/>
      <c r="C4391" s="17"/>
      <c r="D4391" s="22"/>
      <c r="E4391" s="5"/>
      <c r="F4391" s="11"/>
      <c r="G4391" s="17"/>
      <c r="H4391" s="22"/>
      <c r="I4391" s="5"/>
      <c r="J4391" s="11"/>
      <c r="K4391" s="17"/>
      <c r="L4391" s="22"/>
      <c r="M4391" s="5"/>
      <c r="N4391" s="11"/>
      <c r="O4391" s="17"/>
      <c r="P4391" s="22"/>
      <c r="Q4391" s="5"/>
      <c r="R4391" s="11"/>
      <c r="S4391" s="17"/>
      <c r="T4391" s="22"/>
      <c r="V4391" s="5"/>
      <c r="W4391" s="11"/>
      <c r="X4391" s="17"/>
      <c r="Y4391" s="22"/>
    </row>
    <row r="4392" spans="1:25" ht="13.5" customHeight="1">
      <c r="A4392" s="6" t="s">
        <v>14</v>
      </c>
      <c r="B4392" s="12">
        <v>1</v>
      </c>
      <c r="C4392" s="18">
        <v>1</v>
      </c>
      <c r="D4392" s="23">
        <v>2</v>
      </c>
      <c r="E4392" s="6" t="s">
        <v>112</v>
      </c>
      <c r="F4392" s="12">
        <v>1</v>
      </c>
      <c r="G4392" s="18">
        <v>0</v>
      </c>
      <c r="H4392" s="23">
        <v>1</v>
      </c>
      <c r="I4392" s="6" t="s">
        <v>38</v>
      </c>
      <c r="J4392" s="12">
        <v>0</v>
      </c>
      <c r="K4392" s="18">
        <v>0</v>
      </c>
      <c r="L4392" s="23">
        <v>0</v>
      </c>
      <c r="M4392" s="6" t="s">
        <v>113</v>
      </c>
      <c r="N4392" s="12">
        <v>1</v>
      </c>
      <c r="O4392" s="18">
        <v>1</v>
      </c>
      <c r="P4392" s="23">
        <v>2</v>
      </c>
      <c r="Q4392" s="6" t="s">
        <v>114</v>
      </c>
      <c r="R4392" s="12">
        <v>0</v>
      </c>
      <c r="S4392" s="18">
        <v>0</v>
      </c>
      <c r="T4392" s="23">
        <v>0</v>
      </c>
      <c r="V4392" s="6" t="s">
        <v>115</v>
      </c>
      <c r="W4392" s="12">
        <v>9</v>
      </c>
      <c r="X4392" s="18">
        <v>13</v>
      </c>
      <c r="Y4392" s="23">
        <v>22</v>
      </c>
    </row>
    <row r="4393" spans="1:25" ht="13.5" customHeight="1">
      <c r="A4393" s="4"/>
      <c r="B4393" s="10"/>
      <c r="C4393" s="16"/>
      <c r="D4393" s="21"/>
      <c r="E4393" s="4"/>
      <c r="F4393" s="10"/>
      <c r="G4393" s="16"/>
      <c r="H4393" s="21"/>
      <c r="I4393" s="4"/>
      <c r="J4393" s="10"/>
      <c r="K4393" s="16"/>
      <c r="L4393" s="21"/>
      <c r="M4393" s="4"/>
      <c r="N4393" s="10"/>
      <c r="O4393" s="16"/>
      <c r="P4393" s="21"/>
      <c r="Q4393" s="4"/>
      <c r="R4393" s="10"/>
      <c r="S4393" s="16"/>
      <c r="T4393" s="21"/>
      <c r="V4393" s="4"/>
      <c r="W4393" s="10"/>
      <c r="X4393" s="16"/>
      <c r="Y4393" s="21"/>
    </row>
    <row r="4394" spans="1:25" ht="13.5" customHeight="1">
      <c r="A4394" s="5"/>
      <c r="B4394" s="11"/>
      <c r="C4394" s="17"/>
      <c r="D4394" s="22"/>
      <c r="E4394" s="5"/>
      <c r="F4394" s="11"/>
      <c r="G4394" s="17"/>
      <c r="H4394" s="22"/>
      <c r="I4394" s="5"/>
      <c r="J4394" s="11"/>
      <c r="K4394" s="17"/>
      <c r="L4394" s="22"/>
      <c r="M4394" s="5"/>
      <c r="N4394" s="11"/>
      <c r="O4394" s="17"/>
      <c r="P4394" s="22"/>
      <c r="Q4394" s="5"/>
      <c r="R4394" s="11"/>
      <c r="S4394" s="17"/>
      <c r="T4394" s="22"/>
      <c r="V4394" s="5"/>
      <c r="W4394" s="11"/>
      <c r="X4394" s="17"/>
      <c r="Y4394" s="22"/>
    </row>
    <row r="4395" spans="1:25" ht="13.5" customHeight="1">
      <c r="A4395" s="6" t="s">
        <v>116</v>
      </c>
      <c r="B4395" s="12">
        <v>1</v>
      </c>
      <c r="C4395" s="18">
        <v>0</v>
      </c>
      <c r="D4395" s="23">
        <v>1</v>
      </c>
      <c r="E4395" s="6" t="s">
        <v>117</v>
      </c>
      <c r="F4395" s="12">
        <v>1</v>
      </c>
      <c r="G4395" s="18">
        <v>1</v>
      </c>
      <c r="H4395" s="23">
        <v>2</v>
      </c>
      <c r="I4395" s="6" t="s">
        <v>102</v>
      </c>
      <c r="J4395" s="12">
        <v>2</v>
      </c>
      <c r="K4395" s="18">
        <v>1</v>
      </c>
      <c r="L4395" s="23">
        <v>3</v>
      </c>
      <c r="M4395" s="6" t="s">
        <v>118</v>
      </c>
      <c r="N4395" s="12">
        <v>0</v>
      </c>
      <c r="O4395" s="18">
        <v>2</v>
      </c>
      <c r="P4395" s="23">
        <v>2</v>
      </c>
      <c r="Q4395" s="6" t="s">
        <v>119</v>
      </c>
      <c r="R4395" s="12">
        <v>0</v>
      </c>
      <c r="S4395" s="18">
        <v>0</v>
      </c>
      <c r="T4395" s="23">
        <v>0</v>
      </c>
      <c r="V4395" s="6" t="s">
        <v>121</v>
      </c>
      <c r="W4395" s="12">
        <v>11</v>
      </c>
      <c r="X4395" s="18">
        <v>12</v>
      </c>
      <c r="Y4395" s="23">
        <v>23</v>
      </c>
    </row>
    <row r="4396" spans="1:25" ht="13.5" customHeight="1">
      <c r="A4396" s="4"/>
      <c r="B4396" s="10"/>
      <c r="C4396" s="16"/>
      <c r="D4396" s="21"/>
      <c r="E4396" s="4"/>
      <c r="F4396" s="10"/>
      <c r="G4396" s="16"/>
      <c r="H4396" s="21"/>
      <c r="I4396" s="4"/>
      <c r="J4396" s="10"/>
      <c r="K4396" s="16"/>
      <c r="L4396" s="21"/>
      <c r="M4396" s="4"/>
      <c r="N4396" s="10"/>
      <c r="O4396" s="16"/>
      <c r="P4396" s="21"/>
      <c r="Q4396" s="4"/>
      <c r="R4396" s="10"/>
      <c r="S4396" s="16"/>
      <c r="T4396" s="21"/>
      <c r="V4396" s="4"/>
      <c r="W4396" s="10"/>
      <c r="X4396" s="16"/>
      <c r="Y4396" s="21"/>
    </row>
    <row r="4397" spans="1:25" ht="13.5" customHeight="1">
      <c r="A4397" s="5"/>
      <c r="B4397" s="11"/>
      <c r="C4397" s="17"/>
      <c r="D4397" s="22"/>
      <c r="E4397" s="5"/>
      <c r="F4397" s="11"/>
      <c r="G4397" s="17"/>
      <c r="H4397" s="22"/>
      <c r="I4397" s="5"/>
      <c r="J4397" s="11"/>
      <c r="K4397" s="17"/>
      <c r="L4397" s="22"/>
      <c r="M4397" s="5"/>
      <c r="N4397" s="11"/>
      <c r="O4397" s="17"/>
      <c r="P4397" s="22"/>
      <c r="Q4397" s="5"/>
      <c r="R4397" s="11"/>
      <c r="S4397" s="17"/>
      <c r="T4397" s="22"/>
      <c r="V4397" s="5"/>
      <c r="W4397" s="11"/>
      <c r="X4397" s="17"/>
      <c r="Y4397" s="22"/>
    </row>
    <row r="4398" spans="1:25" ht="13.5" customHeight="1">
      <c r="A4398" s="6" t="s">
        <v>122</v>
      </c>
      <c r="B4398" s="12">
        <v>1</v>
      </c>
      <c r="C4398" s="18">
        <v>1</v>
      </c>
      <c r="D4398" s="23">
        <v>2</v>
      </c>
      <c r="E4398" s="6" t="s">
        <v>123</v>
      </c>
      <c r="F4398" s="12">
        <v>0</v>
      </c>
      <c r="G4398" s="18">
        <v>0</v>
      </c>
      <c r="H4398" s="23">
        <v>0</v>
      </c>
      <c r="I4398" s="6" t="s">
        <v>124</v>
      </c>
      <c r="J4398" s="12">
        <v>0</v>
      </c>
      <c r="K4398" s="18">
        <v>0</v>
      </c>
      <c r="L4398" s="23">
        <v>0</v>
      </c>
      <c r="M4398" s="6" t="s">
        <v>125</v>
      </c>
      <c r="N4398" s="12">
        <v>0</v>
      </c>
      <c r="O4398" s="18">
        <v>1</v>
      </c>
      <c r="P4398" s="23">
        <v>1</v>
      </c>
      <c r="Q4398" s="6" t="s">
        <v>126</v>
      </c>
      <c r="R4398" s="12">
        <v>0</v>
      </c>
      <c r="S4398" s="18">
        <v>0</v>
      </c>
      <c r="T4398" s="23">
        <v>0</v>
      </c>
      <c r="V4398" s="6" t="s">
        <v>127</v>
      </c>
      <c r="W4398" s="12">
        <v>4</v>
      </c>
      <c r="X4398" s="18">
        <v>8</v>
      </c>
      <c r="Y4398" s="23">
        <v>12</v>
      </c>
    </row>
    <row r="4399" spans="1:25" ht="13.5" customHeight="1">
      <c r="A4399" s="4"/>
      <c r="B4399" s="10"/>
      <c r="C4399" s="16"/>
      <c r="D4399" s="21"/>
      <c r="E4399" s="4"/>
      <c r="F4399" s="10"/>
      <c r="G4399" s="16"/>
      <c r="H4399" s="21"/>
      <c r="I4399" s="4"/>
      <c r="J4399" s="10"/>
      <c r="K4399" s="16"/>
      <c r="L4399" s="21"/>
      <c r="M4399" s="4"/>
      <c r="N4399" s="10"/>
      <c r="O4399" s="16"/>
      <c r="P4399" s="21"/>
      <c r="Q4399" s="4"/>
      <c r="R4399" s="10"/>
      <c r="S4399" s="16"/>
      <c r="T4399" s="21"/>
      <c r="V4399" s="4"/>
      <c r="W4399" s="10"/>
      <c r="X4399" s="16"/>
      <c r="Y4399" s="21"/>
    </row>
    <row r="4400" spans="1:25" ht="13.5" customHeight="1">
      <c r="A4400" s="5"/>
      <c r="B4400" s="11"/>
      <c r="C4400" s="17"/>
      <c r="D4400" s="22"/>
      <c r="E4400" s="5"/>
      <c r="F4400" s="11"/>
      <c r="G4400" s="17"/>
      <c r="H4400" s="22"/>
      <c r="I4400" s="5"/>
      <c r="J4400" s="11"/>
      <c r="K4400" s="17"/>
      <c r="L4400" s="22"/>
      <c r="M4400" s="5"/>
      <c r="N4400" s="11"/>
      <c r="O4400" s="17"/>
      <c r="P4400" s="22"/>
      <c r="Q4400" s="5"/>
      <c r="R4400" s="11"/>
      <c r="S4400" s="17"/>
      <c r="T4400" s="22"/>
      <c r="V4400" s="5"/>
      <c r="W4400" s="11"/>
      <c r="X4400" s="17"/>
      <c r="Y4400" s="22"/>
    </row>
    <row r="4401" spans="1:25" ht="13.5" customHeight="1">
      <c r="A4401" s="6" t="s">
        <v>128</v>
      </c>
      <c r="B4401" s="12">
        <v>0</v>
      </c>
      <c r="C4401" s="18">
        <v>0</v>
      </c>
      <c r="D4401" s="23">
        <v>0</v>
      </c>
      <c r="E4401" s="6" t="s">
        <v>129</v>
      </c>
      <c r="F4401" s="12">
        <v>3</v>
      </c>
      <c r="G4401" s="18">
        <v>1</v>
      </c>
      <c r="H4401" s="23">
        <v>4</v>
      </c>
      <c r="I4401" s="6" t="s">
        <v>130</v>
      </c>
      <c r="J4401" s="12">
        <v>0</v>
      </c>
      <c r="K4401" s="18">
        <v>0</v>
      </c>
      <c r="L4401" s="23">
        <v>0</v>
      </c>
      <c r="M4401" s="6" t="s">
        <v>131</v>
      </c>
      <c r="N4401" s="12">
        <v>0</v>
      </c>
      <c r="O4401" s="18">
        <v>0</v>
      </c>
      <c r="P4401" s="23">
        <v>0</v>
      </c>
      <c r="Q4401" s="6" t="s">
        <v>27</v>
      </c>
      <c r="R4401" s="12">
        <v>0</v>
      </c>
      <c r="S4401" s="18">
        <v>0</v>
      </c>
      <c r="T4401" s="23">
        <v>0</v>
      </c>
      <c r="V4401" s="6" t="s">
        <v>84</v>
      </c>
      <c r="W4401" s="12">
        <v>4</v>
      </c>
      <c r="X4401" s="18">
        <v>2</v>
      </c>
      <c r="Y4401" s="23">
        <v>6</v>
      </c>
    </row>
    <row r="4402" spans="1:25" ht="13.5" customHeight="1">
      <c r="A4402" s="4"/>
      <c r="B4402" s="10"/>
      <c r="C4402" s="16"/>
      <c r="D4402" s="21"/>
      <c r="E4402" s="4"/>
      <c r="F4402" s="10"/>
      <c r="G4402" s="16"/>
      <c r="H4402" s="21"/>
      <c r="I4402" s="4"/>
      <c r="J4402" s="10"/>
      <c r="K4402" s="16"/>
      <c r="L4402" s="21"/>
      <c r="M4402" s="4"/>
      <c r="N4402" s="10"/>
      <c r="O4402" s="16"/>
      <c r="P4402" s="21"/>
      <c r="Q4402" s="4"/>
      <c r="R4402" s="10"/>
      <c r="S4402" s="16"/>
      <c r="T4402" s="21"/>
      <c r="V4402" s="4"/>
      <c r="W4402" s="10"/>
      <c r="X4402" s="16"/>
      <c r="Y4402" s="21"/>
    </row>
    <row r="4403" spans="1:25" ht="13.5" customHeight="1">
      <c r="A4403" s="5"/>
      <c r="B4403" s="11"/>
      <c r="C4403" s="17"/>
      <c r="D4403" s="22"/>
      <c r="E4403" s="5"/>
      <c r="F4403" s="11"/>
      <c r="G4403" s="17"/>
      <c r="H4403" s="22"/>
      <c r="I4403" s="5"/>
      <c r="J4403" s="11"/>
      <c r="K4403" s="17"/>
      <c r="L4403" s="22"/>
      <c r="M4403" s="5"/>
      <c r="N4403" s="11"/>
      <c r="O4403" s="17"/>
      <c r="P4403" s="22"/>
      <c r="Q4403" s="5"/>
      <c r="R4403" s="11"/>
      <c r="S4403" s="17"/>
      <c r="T4403" s="22"/>
      <c r="V4403" s="5"/>
      <c r="W4403" s="11"/>
      <c r="X4403" s="17"/>
      <c r="Y4403" s="22"/>
    </row>
    <row r="4404" spans="1:25" ht="13.5" customHeight="1">
      <c r="A4404" s="6" t="s">
        <v>132</v>
      </c>
      <c r="B4404" s="12">
        <v>1</v>
      </c>
      <c r="C4404" s="18">
        <v>0</v>
      </c>
      <c r="D4404" s="23">
        <v>1</v>
      </c>
      <c r="E4404" s="6" t="s">
        <v>133</v>
      </c>
      <c r="F4404" s="12">
        <v>0</v>
      </c>
      <c r="G4404" s="18">
        <v>1</v>
      </c>
      <c r="H4404" s="23">
        <v>1</v>
      </c>
      <c r="I4404" s="6" t="s">
        <v>134</v>
      </c>
      <c r="J4404" s="12">
        <v>1</v>
      </c>
      <c r="K4404" s="18">
        <v>1</v>
      </c>
      <c r="L4404" s="23">
        <v>2</v>
      </c>
      <c r="M4404" s="6" t="s">
        <v>105</v>
      </c>
      <c r="N4404" s="12">
        <v>0</v>
      </c>
      <c r="O4404" s="18">
        <v>0</v>
      </c>
      <c r="P4404" s="23">
        <v>0</v>
      </c>
      <c r="Q4404" s="6" t="s">
        <v>76</v>
      </c>
      <c r="R4404" s="12">
        <v>0</v>
      </c>
      <c r="S4404" s="18">
        <v>0</v>
      </c>
      <c r="T4404" s="23">
        <v>0</v>
      </c>
      <c r="V4404" s="6" t="s">
        <v>135</v>
      </c>
      <c r="W4404" s="12">
        <v>0</v>
      </c>
      <c r="X4404" s="18">
        <v>4</v>
      </c>
      <c r="Y4404" s="23">
        <v>4</v>
      </c>
    </row>
    <row r="4405" spans="1:25" ht="13.5" customHeight="1">
      <c r="A4405" s="4"/>
      <c r="B4405" s="10"/>
      <c r="C4405" s="16"/>
      <c r="D4405" s="21"/>
      <c r="E4405" s="4"/>
      <c r="F4405" s="10"/>
      <c r="G4405" s="16"/>
      <c r="H4405" s="21"/>
      <c r="I4405" s="4"/>
      <c r="J4405" s="10"/>
      <c r="K4405" s="16"/>
      <c r="L4405" s="21"/>
      <c r="M4405" s="4"/>
      <c r="N4405" s="10"/>
      <c r="O4405" s="16"/>
      <c r="P4405" s="21"/>
      <c r="Q4405" s="4"/>
      <c r="R4405" s="10"/>
      <c r="S4405" s="16"/>
      <c r="T4405" s="21"/>
      <c r="V4405" s="4"/>
      <c r="W4405" s="10"/>
      <c r="X4405" s="16"/>
      <c r="Y4405" s="21"/>
    </row>
    <row r="4406" spans="1:25" ht="13.5" customHeight="1">
      <c r="A4406" s="5"/>
      <c r="B4406" s="11"/>
      <c r="C4406" s="17"/>
      <c r="D4406" s="22"/>
      <c r="E4406" s="5"/>
      <c r="F4406" s="11"/>
      <c r="G4406" s="17"/>
      <c r="H4406" s="22"/>
      <c r="I4406" s="5"/>
      <c r="J4406" s="11"/>
      <c r="K4406" s="17"/>
      <c r="L4406" s="22"/>
      <c r="M4406" s="5"/>
      <c r="N4406" s="11"/>
      <c r="O4406" s="17"/>
      <c r="P4406" s="22"/>
      <c r="Q4406" s="5"/>
      <c r="R4406" s="11"/>
      <c r="S4406" s="17"/>
      <c r="T4406" s="22"/>
      <c r="V4406" s="5"/>
      <c r="W4406" s="11"/>
      <c r="X4406" s="17"/>
      <c r="Y4406" s="22"/>
    </row>
    <row r="4407" spans="1:25" ht="13.5" customHeight="1">
      <c r="A4407" s="6" t="s">
        <v>136</v>
      </c>
      <c r="B4407" s="12">
        <v>2</v>
      </c>
      <c r="C4407" s="18">
        <v>0</v>
      </c>
      <c r="D4407" s="23">
        <v>2</v>
      </c>
      <c r="E4407" s="6" t="s">
        <v>104</v>
      </c>
      <c r="F4407" s="12">
        <v>1</v>
      </c>
      <c r="G4407" s="18">
        <v>0</v>
      </c>
      <c r="H4407" s="23">
        <v>1</v>
      </c>
      <c r="I4407" s="6" t="s">
        <v>137</v>
      </c>
      <c r="J4407" s="12">
        <v>0</v>
      </c>
      <c r="K4407" s="18">
        <v>3</v>
      </c>
      <c r="L4407" s="23">
        <v>3</v>
      </c>
      <c r="M4407" s="6" t="s">
        <v>138</v>
      </c>
      <c r="N4407" s="12">
        <v>0</v>
      </c>
      <c r="O4407" s="18">
        <v>1</v>
      </c>
      <c r="P4407" s="23">
        <v>1</v>
      </c>
      <c r="Q4407" s="6" t="s">
        <v>139</v>
      </c>
      <c r="R4407" s="12">
        <v>0</v>
      </c>
      <c r="S4407" s="18">
        <v>0</v>
      </c>
      <c r="T4407" s="23">
        <v>0</v>
      </c>
      <c r="V4407" s="6" t="s">
        <v>140</v>
      </c>
      <c r="W4407" s="12">
        <v>1</v>
      </c>
      <c r="X4407" s="18">
        <v>1</v>
      </c>
      <c r="Y4407" s="23">
        <v>2</v>
      </c>
    </row>
    <row r="4408" spans="1:25" ht="13.5" customHeight="1">
      <c r="A4408" s="4"/>
      <c r="B4408" s="10"/>
      <c r="C4408" s="16"/>
      <c r="D4408" s="21"/>
      <c r="E4408" s="4"/>
      <c r="F4408" s="10"/>
      <c r="G4408" s="16"/>
      <c r="H4408" s="21"/>
      <c r="I4408" s="4"/>
      <c r="J4408" s="10"/>
      <c r="K4408" s="16"/>
      <c r="L4408" s="21"/>
      <c r="M4408" s="4"/>
      <c r="N4408" s="10"/>
      <c r="O4408" s="16"/>
      <c r="P4408" s="21"/>
      <c r="Q4408" s="4"/>
      <c r="R4408" s="10"/>
      <c r="S4408" s="16"/>
      <c r="T4408" s="21"/>
      <c r="V4408" s="4"/>
      <c r="W4408" s="10"/>
      <c r="X4408" s="16"/>
      <c r="Y4408" s="21"/>
    </row>
    <row r="4409" spans="1:25" ht="13.5" customHeight="1">
      <c r="A4409" s="5"/>
      <c r="B4409" s="11"/>
      <c r="C4409" s="17"/>
      <c r="D4409" s="22"/>
      <c r="E4409" s="5"/>
      <c r="F4409" s="11"/>
      <c r="G4409" s="17"/>
      <c r="H4409" s="22"/>
      <c r="I4409" s="5"/>
      <c r="J4409" s="11"/>
      <c r="K4409" s="17"/>
      <c r="L4409" s="22"/>
      <c r="M4409" s="5"/>
      <c r="N4409" s="11"/>
      <c r="O4409" s="17"/>
      <c r="P4409" s="22"/>
      <c r="Q4409" s="5"/>
      <c r="R4409" s="11"/>
      <c r="S4409" s="17"/>
      <c r="T4409" s="22"/>
      <c r="V4409" s="5"/>
      <c r="W4409" s="11"/>
      <c r="X4409" s="17"/>
      <c r="Y4409" s="22"/>
    </row>
    <row r="4410" spans="1:25" ht="13.5" customHeight="1">
      <c r="A4410" s="6" t="s">
        <v>141</v>
      </c>
      <c r="B4410" s="12">
        <v>0</v>
      </c>
      <c r="C4410" s="18">
        <v>0</v>
      </c>
      <c r="D4410" s="23">
        <v>0</v>
      </c>
      <c r="E4410" s="6" t="s">
        <v>143</v>
      </c>
      <c r="F4410" s="12">
        <v>0</v>
      </c>
      <c r="G4410" s="18">
        <v>0</v>
      </c>
      <c r="H4410" s="23">
        <v>0</v>
      </c>
      <c r="I4410" s="6" t="s">
        <v>144</v>
      </c>
      <c r="J4410" s="12">
        <v>0</v>
      </c>
      <c r="K4410" s="18">
        <v>1</v>
      </c>
      <c r="L4410" s="23">
        <v>1</v>
      </c>
      <c r="M4410" s="6" t="s">
        <v>145</v>
      </c>
      <c r="N4410" s="12">
        <v>0</v>
      </c>
      <c r="O4410" s="18">
        <v>1</v>
      </c>
      <c r="P4410" s="23">
        <v>1</v>
      </c>
      <c r="Q4410" s="6" t="s">
        <v>146</v>
      </c>
      <c r="R4410" s="12">
        <v>0</v>
      </c>
      <c r="S4410" s="18">
        <v>0</v>
      </c>
      <c r="T4410" s="23">
        <v>0</v>
      </c>
      <c r="V4410" s="6" t="s">
        <v>81</v>
      </c>
      <c r="W4410" s="12">
        <v>0</v>
      </c>
      <c r="X4410" s="18">
        <v>1</v>
      </c>
      <c r="Y4410" s="23">
        <v>1</v>
      </c>
    </row>
    <row r="4411" spans="1:25" ht="13.5" customHeight="1">
      <c r="A4411" s="4"/>
      <c r="B4411" s="10"/>
      <c r="C4411" s="16"/>
      <c r="D4411" s="21"/>
      <c r="E4411" s="4"/>
      <c r="F4411" s="10"/>
      <c r="G4411" s="16"/>
      <c r="H4411" s="21"/>
      <c r="I4411" s="4"/>
      <c r="J4411" s="10"/>
      <c r="K4411" s="16"/>
      <c r="L4411" s="21"/>
      <c r="M4411" s="4"/>
      <c r="N4411" s="10"/>
      <c r="O4411" s="16"/>
      <c r="P4411" s="21"/>
      <c r="Q4411" s="4"/>
      <c r="R4411" s="10"/>
      <c r="S4411" s="16"/>
      <c r="T4411" s="21"/>
      <c r="V4411" s="4"/>
      <c r="W4411" s="10"/>
      <c r="X4411" s="16"/>
      <c r="Y4411" s="21"/>
    </row>
    <row r="4412" spans="1:25" ht="13.5" customHeight="1">
      <c r="A4412" s="5"/>
      <c r="B4412" s="11"/>
      <c r="C4412" s="17"/>
      <c r="D4412" s="22"/>
      <c r="E4412" s="5"/>
      <c r="F4412" s="11"/>
      <c r="G4412" s="17"/>
      <c r="H4412" s="22"/>
      <c r="I4412" s="5"/>
      <c r="J4412" s="11"/>
      <c r="K4412" s="17"/>
      <c r="L4412" s="22"/>
      <c r="M4412" s="5"/>
      <c r="N4412" s="11"/>
      <c r="O4412" s="17"/>
      <c r="P4412" s="22"/>
      <c r="Q4412" s="7"/>
      <c r="R4412" s="13"/>
      <c r="S4412" s="19"/>
      <c r="T4412" s="24"/>
      <c r="V4412" s="7"/>
      <c r="W4412" s="13"/>
      <c r="X4412" s="19"/>
      <c r="Y4412" s="24"/>
    </row>
    <row r="4413" spans="1:25" ht="13.5" customHeight="1">
      <c r="A4413" s="6" t="s">
        <v>147</v>
      </c>
      <c r="B4413" s="12">
        <v>0</v>
      </c>
      <c r="C4413" s="18">
        <v>0</v>
      </c>
      <c r="D4413" s="23">
        <v>0</v>
      </c>
      <c r="E4413" s="6" t="s">
        <v>148</v>
      </c>
      <c r="F4413" s="12">
        <v>2</v>
      </c>
      <c r="G4413" s="18">
        <v>2</v>
      </c>
      <c r="H4413" s="23">
        <v>4</v>
      </c>
      <c r="I4413" s="6" t="s">
        <v>149</v>
      </c>
      <c r="J4413" s="12">
        <v>2</v>
      </c>
      <c r="K4413" s="18">
        <v>2</v>
      </c>
      <c r="L4413" s="23">
        <v>4</v>
      </c>
      <c r="M4413" s="6" t="s">
        <v>150</v>
      </c>
      <c r="N4413" s="12">
        <v>0</v>
      </c>
      <c r="O4413" s="18">
        <v>0</v>
      </c>
      <c r="P4413" s="23">
        <v>0</v>
      </c>
      <c r="Q4413" s="25" t="s">
        <v>151</v>
      </c>
      <c r="R4413" s="28">
        <v>75</v>
      </c>
      <c r="S4413" s="28">
        <v>72</v>
      </c>
      <c r="T4413" s="28">
        <v>147</v>
      </c>
      <c r="V4413" s="25" t="s">
        <v>151</v>
      </c>
      <c r="W4413" s="28">
        <v>75</v>
      </c>
      <c r="X4413" s="28">
        <v>72</v>
      </c>
      <c r="Y4413" s="28">
        <v>147</v>
      </c>
    </row>
    <row r="4414" spans="1:25" ht="13.5" customHeight="1">
      <c r="A4414" s="4"/>
      <c r="B4414" s="10"/>
      <c r="C4414" s="16"/>
      <c r="D4414" s="21"/>
      <c r="E4414" s="4"/>
      <c r="F4414" s="10"/>
      <c r="G4414" s="16"/>
      <c r="H4414" s="21"/>
      <c r="I4414" s="4"/>
      <c r="J4414" s="10"/>
      <c r="K4414" s="16"/>
      <c r="L4414" s="21"/>
      <c r="M4414" s="4"/>
      <c r="N4414" s="10"/>
      <c r="O4414" s="16"/>
      <c r="P4414" s="21"/>
      <c r="Q4414" s="26"/>
      <c r="R4414" s="40"/>
      <c r="S4414" s="40"/>
      <c r="T4414" s="40"/>
      <c r="V4414" s="26"/>
      <c r="W4414" s="40"/>
      <c r="X4414" s="40"/>
      <c r="Y4414" s="40"/>
    </row>
    <row r="4415" spans="1:25" ht="13.5" customHeight="1">
      <c r="A4415" s="5"/>
      <c r="B4415" s="11"/>
      <c r="C4415" s="17"/>
      <c r="D4415" s="22"/>
      <c r="E4415" s="5"/>
      <c r="F4415" s="11"/>
      <c r="G4415" s="17"/>
      <c r="H4415" s="22"/>
      <c r="I4415" s="5"/>
      <c r="J4415" s="11"/>
      <c r="K4415" s="17"/>
      <c r="L4415" s="22"/>
      <c r="M4415" s="5"/>
      <c r="N4415" s="11"/>
      <c r="O4415" s="17"/>
      <c r="P4415" s="22"/>
      <c r="Q4415" s="25" t="s">
        <v>36</v>
      </c>
      <c r="R4415" s="32">
        <v>32</v>
      </c>
      <c r="S4415" s="32">
        <v>46</v>
      </c>
      <c r="T4415" s="32">
        <v>78</v>
      </c>
    </row>
    <row r="4416" spans="1:25" ht="13.5" customHeight="1">
      <c r="A4416" s="6" t="s">
        <v>152</v>
      </c>
      <c r="B4416" s="12">
        <v>1</v>
      </c>
      <c r="C4416" s="18">
        <v>1</v>
      </c>
      <c r="D4416" s="23">
        <v>2</v>
      </c>
      <c r="E4416" s="6" t="s">
        <v>154</v>
      </c>
      <c r="F4416" s="12">
        <v>2</v>
      </c>
      <c r="G4416" s="18">
        <v>3</v>
      </c>
      <c r="H4416" s="23">
        <v>5</v>
      </c>
      <c r="I4416" s="6" t="s">
        <v>156</v>
      </c>
      <c r="J4416" s="12">
        <v>2</v>
      </c>
      <c r="K4416" s="18">
        <v>6</v>
      </c>
      <c r="L4416" s="23">
        <v>8</v>
      </c>
      <c r="M4416" s="6" t="s">
        <v>157</v>
      </c>
      <c r="N4416" s="12">
        <v>1</v>
      </c>
      <c r="O4416" s="18">
        <v>0</v>
      </c>
      <c r="P4416" s="23">
        <v>1</v>
      </c>
      <c r="Q4416" s="26"/>
      <c r="R4416" s="33"/>
      <c r="S4416" s="33"/>
      <c r="T4416" s="33"/>
    </row>
    <row r="4417" spans="1:25" ht="13.5" customHeight="1">
      <c r="A4417" s="4"/>
      <c r="B4417" s="10"/>
      <c r="C4417" s="16"/>
      <c r="D4417" s="21"/>
      <c r="E4417" s="4"/>
      <c r="F4417" s="10"/>
      <c r="G4417" s="16"/>
      <c r="H4417" s="21"/>
      <c r="I4417" s="4"/>
      <c r="J4417" s="10"/>
      <c r="K4417" s="16"/>
      <c r="L4417" s="21"/>
      <c r="M4417" s="4"/>
      <c r="N4417" s="10"/>
      <c r="O4417" s="16"/>
      <c r="P4417" s="21"/>
      <c r="Q4417" s="25" t="s">
        <v>153</v>
      </c>
      <c r="R4417" s="32">
        <v>57</v>
      </c>
      <c r="S4417" s="32">
        <v>65</v>
      </c>
      <c r="T4417" s="32">
        <v>61</v>
      </c>
    </row>
    <row r="4418" spans="1:25" ht="13.5" customHeight="1">
      <c r="A4418" s="5"/>
      <c r="B4418" s="11"/>
      <c r="C4418" s="17"/>
      <c r="D4418" s="22"/>
      <c r="E4418" s="5"/>
      <c r="F4418" s="11"/>
      <c r="G4418" s="17"/>
      <c r="H4418" s="22"/>
      <c r="I4418" s="5"/>
      <c r="J4418" s="11"/>
      <c r="K4418" s="17"/>
      <c r="L4418" s="22"/>
      <c r="M4418" s="5"/>
      <c r="N4418" s="11"/>
      <c r="O4418" s="17"/>
      <c r="P4418" s="22"/>
      <c r="Q4418" s="26"/>
      <c r="R4418" s="33"/>
      <c r="S4418" s="33"/>
      <c r="T4418" s="33"/>
    </row>
    <row r="4419" spans="1:25" ht="13.5" customHeight="1">
      <c r="A4419" s="6" t="s">
        <v>158</v>
      </c>
      <c r="B4419" s="12">
        <v>0</v>
      </c>
      <c r="C4419" s="18">
        <v>0</v>
      </c>
      <c r="D4419" s="23">
        <v>0</v>
      </c>
      <c r="E4419" s="6" t="s">
        <v>88</v>
      </c>
      <c r="F4419" s="12">
        <v>2</v>
      </c>
      <c r="G4419" s="18">
        <v>0</v>
      </c>
      <c r="H4419" s="23">
        <v>2</v>
      </c>
      <c r="I4419" s="6" t="s">
        <v>159</v>
      </c>
      <c r="J4419" s="12">
        <v>3</v>
      </c>
      <c r="K4419" s="18">
        <v>2</v>
      </c>
      <c r="L4419" s="23">
        <v>5</v>
      </c>
      <c r="M4419" s="6" t="s">
        <v>160</v>
      </c>
      <c r="N4419" s="12">
        <v>0</v>
      </c>
      <c r="O4419" s="18">
        <v>0</v>
      </c>
      <c r="P4419" s="23">
        <v>0</v>
      </c>
    </row>
    <row r="4420" spans="1:25" ht="13.5" customHeight="1">
      <c r="A4420" s="4"/>
      <c r="B4420" s="10"/>
      <c r="C4420" s="16"/>
      <c r="D4420" s="21"/>
      <c r="E4420" s="4"/>
      <c r="F4420" s="10"/>
      <c r="G4420" s="16"/>
      <c r="H4420" s="21"/>
      <c r="I4420" s="4"/>
      <c r="J4420" s="10"/>
      <c r="K4420" s="16"/>
      <c r="L4420" s="21"/>
      <c r="M4420" s="4"/>
      <c r="N4420" s="10"/>
      <c r="O4420" s="16"/>
      <c r="P4420" s="21"/>
      <c r="Q4420" s="27" t="s">
        <v>161</v>
      </c>
      <c r="R4420" s="34"/>
      <c r="S4420" s="34"/>
      <c r="T4420" s="34"/>
    </row>
    <row r="4421" spans="1:25" ht="13.5" customHeight="1">
      <c r="A4421" s="5"/>
      <c r="B4421" s="11"/>
      <c r="C4421" s="17"/>
      <c r="D4421" s="22"/>
      <c r="E4421" s="5"/>
      <c r="F4421" s="11"/>
      <c r="G4421" s="17"/>
      <c r="H4421" s="22"/>
      <c r="I4421" s="5"/>
      <c r="J4421" s="11"/>
      <c r="K4421" s="17"/>
      <c r="L4421" s="22"/>
      <c r="M4421" s="5"/>
      <c r="N4421" s="11"/>
      <c r="O4421" s="17"/>
      <c r="P4421" s="22"/>
      <c r="Q4421" s="25" t="s">
        <v>151</v>
      </c>
      <c r="R4421" s="32">
        <v>0</v>
      </c>
      <c r="S4421" s="32">
        <v>0</v>
      </c>
      <c r="T4421" s="32">
        <v>0</v>
      </c>
    </row>
    <row r="4422" spans="1:25" ht="13.5" customHeight="1">
      <c r="A4422" s="6" t="s">
        <v>155</v>
      </c>
      <c r="B4422" s="12">
        <v>1</v>
      </c>
      <c r="C4422" s="18">
        <v>0</v>
      </c>
      <c r="D4422" s="23">
        <v>1</v>
      </c>
      <c r="E4422" s="6" t="s">
        <v>163</v>
      </c>
      <c r="F4422" s="12">
        <v>1</v>
      </c>
      <c r="G4422" s="18">
        <v>1</v>
      </c>
      <c r="H4422" s="23">
        <v>2</v>
      </c>
      <c r="I4422" s="6" t="s">
        <v>93</v>
      </c>
      <c r="J4422" s="12">
        <v>2</v>
      </c>
      <c r="K4422" s="18">
        <v>2</v>
      </c>
      <c r="L4422" s="23">
        <v>4</v>
      </c>
      <c r="M4422" s="6" t="s">
        <v>164</v>
      </c>
      <c r="N4422" s="12">
        <v>0</v>
      </c>
      <c r="O4422" s="18">
        <v>0</v>
      </c>
      <c r="P4422" s="23">
        <v>0</v>
      </c>
      <c r="Q4422" s="26"/>
      <c r="R4422" s="33"/>
      <c r="S4422" s="33"/>
      <c r="T4422" s="33"/>
    </row>
    <row r="4423" spans="1:25" ht="13.5" customHeight="1">
      <c r="A4423" s="4"/>
      <c r="B4423" s="10"/>
      <c r="C4423" s="16"/>
      <c r="D4423" s="21"/>
      <c r="E4423" s="4"/>
      <c r="F4423" s="10"/>
      <c r="G4423" s="16"/>
      <c r="H4423" s="21"/>
      <c r="I4423" s="4"/>
      <c r="J4423" s="10"/>
      <c r="K4423" s="16"/>
      <c r="L4423" s="21"/>
      <c r="M4423" s="4"/>
      <c r="N4423" s="10"/>
      <c r="O4423" s="16"/>
      <c r="P4423" s="21"/>
    </row>
    <row r="4424" spans="1:25" ht="13.5" customHeight="1">
      <c r="A4424" s="7"/>
      <c r="B4424" s="13"/>
      <c r="C4424" s="19"/>
      <c r="D4424" s="24"/>
      <c r="E4424" s="7"/>
      <c r="F4424" s="13"/>
      <c r="G4424" s="19"/>
      <c r="H4424" s="24"/>
      <c r="I4424" s="7"/>
      <c r="J4424" s="13"/>
      <c r="K4424" s="19"/>
      <c r="L4424" s="24"/>
      <c r="M4424" s="7"/>
      <c r="N4424" s="13"/>
      <c r="O4424" s="19"/>
      <c r="P4424" s="24"/>
    </row>
    <row r="4425" spans="1:25">
      <c r="V4425" t="s">
        <v>179</v>
      </c>
    </row>
    <row r="4426" spans="1:25">
      <c r="A4426" t="s">
        <v>110</v>
      </c>
    </row>
    <row r="4427" spans="1:25">
      <c r="A4427" s="1" t="s">
        <v>5</v>
      </c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</row>
    <row r="4428" spans="1:25">
      <c r="A4428" s="2" t="s">
        <v>15</v>
      </c>
      <c r="B4428" s="8" t="s">
        <v>17</v>
      </c>
      <c r="C4428" s="14" t="s">
        <v>16</v>
      </c>
      <c r="D4428" s="2" t="s">
        <v>12</v>
      </c>
      <c r="E4428" s="2" t="s">
        <v>15</v>
      </c>
      <c r="F4428" s="8" t="s">
        <v>17</v>
      </c>
      <c r="G4428" s="14" t="s">
        <v>16</v>
      </c>
      <c r="H4428" s="2" t="s">
        <v>12</v>
      </c>
      <c r="I4428" s="2" t="s">
        <v>15</v>
      </c>
      <c r="J4428" s="8" t="s">
        <v>17</v>
      </c>
      <c r="K4428" s="14" t="s">
        <v>16</v>
      </c>
      <c r="L4428" s="2" t="s">
        <v>12</v>
      </c>
      <c r="M4428" s="2" t="s">
        <v>15</v>
      </c>
      <c r="N4428" s="8" t="s">
        <v>17</v>
      </c>
      <c r="O4428" s="14" t="s">
        <v>16</v>
      </c>
      <c r="P4428" s="2" t="s">
        <v>12</v>
      </c>
      <c r="Q4428" s="2" t="s">
        <v>15</v>
      </c>
      <c r="R4428" s="8" t="s">
        <v>17</v>
      </c>
      <c r="S4428" s="14" t="s">
        <v>16</v>
      </c>
      <c r="T4428" s="2" t="s">
        <v>12</v>
      </c>
      <c r="V4428" s="2" t="s">
        <v>9</v>
      </c>
      <c r="W4428" s="8" t="s">
        <v>17</v>
      </c>
      <c r="X4428" s="14" t="s">
        <v>16</v>
      </c>
      <c r="Y4428" s="2" t="s">
        <v>12</v>
      </c>
    </row>
    <row r="4429" spans="1:25" ht="13.5" customHeight="1">
      <c r="A4429" s="3" t="s">
        <v>19</v>
      </c>
      <c r="B4429" s="9">
        <v>0</v>
      </c>
      <c r="C4429" s="15">
        <v>1</v>
      </c>
      <c r="D4429" s="20">
        <v>1</v>
      </c>
      <c r="E4429" s="3" t="s">
        <v>2</v>
      </c>
      <c r="F4429" s="9">
        <v>0</v>
      </c>
      <c r="G4429" s="15">
        <v>1</v>
      </c>
      <c r="H4429" s="20">
        <v>1</v>
      </c>
      <c r="I4429" s="3" t="s">
        <v>20</v>
      </c>
      <c r="J4429" s="9">
        <v>1</v>
      </c>
      <c r="K4429" s="15">
        <v>0</v>
      </c>
      <c r="L4429" s="20">
        <v>1</v>
      </c>
      <c r="M4429" s="3" t="s">
        <v>21</v>
      </c>
      <c r="N4429" s="9">
        <v>3</v>
      </c>
      <c r="O4429" s="15">
        <v>0</v>
      </c>
      <c r="P4429" s="20">
        <v>3</v>
      </c>
      <c r="Q4429" s="3" t="s">
        <v>23</v>
      </c>
      <c r="R4429" s="9">
        <v>0</v>
      </c>
      <c r="S4429" s="15">
        <v>0</v>
      </c>
      <c r="T4429" s="20">
        <v>0</v>
      </c>
      <c r="V4429" s="3" t="s">
        <v>25</v>
      </c>
      <c r="W4429" s="9">
        <v>8</v>
      </c>
      <c r="X4429" s="15">
        <v>6</v>
      </c>
      <c r="Y4429" s="20">
        <v>14</v>
      </c>
    </row>
    <row r="4430" spans="1:25" ht="13.5" customHeight="1">
      <c r="A4430" s="4"/>
      <c r="B4430" s="10"/>
      <c r="C4430" s="16"/>
      <c r="D4430" s="21"/>
      <c r="E4430" s="4"/>
      <c r="F4430" s="10"/>
      <c r="G4430" s="16"/>
      <c r="H4430" s="21"/>
      <c r="I4430" s="4"/>
      <c r="J4430" s="10"/>
      <c r="K4430" s="16"/>
      <c r="L4430" s="21"/>
      <c r="M4430" s="4"/>
      <c r="N4430" s="10"/>
      <c r="O4430" s="16"/>
      <c r="P4430" s="21"/>
      <c r="Q4430" s="4"/>
      <c r="R4430" s="10"/>
      <c r="S4430" s="16"/>
      <c r="T4430" s="21"/>
      <c r="V4430" s="4"/>
      <c r="W4430" s="10"/>
      <c r="X4430" s="16"/>
      <c r="Y4430" s="21"/>
    </row>
    <row r="4431" spans="1:25" ht="13.5" customHeight="1">
      <c r="A4431" s="5"/>
      <c r="B4431" s="11"/>
      <c r="C4431" s="17"/>
      <c r="D4431" s="22"/>
      <c r="E4431" s="5"/>
      <c r="F4431" s="11"/>
      <c r="G4431" s="17"/>
      <c r="H4431" s="22"/>
      <c r="I4431" s="5"/>
      <c r="J4431" s="11"/>
      <c r="K4431" s="17"/>
      <c r="L4431" s="22"/>
      <c r="M4431" s="5"/>
      <c r="N4431" s="11"/>
      <c r="O4431" s="17"/>
      <c r="P4431" s="22"/>
      <c r="Q4431" s="5"/>
      <c r="R4431" s="11"/>
      <c r="S4431" s="17"/>
      <c r="T4431" s="22"/>
      <c r="V4431" s="5"/>
      <c r="W4431" s="11"/>
      <c r="X4431" s="17"/>
      <c r="Y4431" s="22"/>
    </row>
    <row r="4432" spans="1:25" ht="13.5" customHeight="1">
      <c r="A4432" s="6" t="s">
        <v>26</v>
      </c>
      <c r="B4432" s="12">
        <v>3</v>
      </c>
      <c r="C4432" s="18">
        <v>1</v>
      </c>
      <c r="D4432" s="23">
        <v>4</v>
      </c>
      <c r="E4432" s="6" t="s">
        <v>18</v>
      </c>
      <c r="F4432" s="12">
        <v>0</v>
      </c>
      <c r="G4432" s="18">
        <v>0</v>
      </c>
      <c r="H4432" s="23">
        <v>0</v>
      </c>
      <c r="I4432" s="6" t="s">
        <v>28</v>
      </c>
      <c r="J4432" s="12">
        <v>3</v>
      </c>
      <c r="K4432" s="18">
        <v>1</v>
      </c>
      <c r="L4432" s="23">
        <v>4</v>
      </c>
      <c r="M4432" s="6" t="s">
        <v>4</v>
      </c>
      <c r="N4432" s="12">
        <v>1</v>
      </c>
      <c r="O4432" s="18">
        <v>3</v>
      </c>
      <c r="P4432" s="23">
        <v>4</v>
      </c>
      <c r="Q4432" s="6" t="s">
        <v>33</v>
      </c>
      <c r="R4432" s="12">
        <v>0</v>
      </c>
      <c r="S4432" s="18">
        <v>1</v>
      </c>
      <c r="T4432" s="23">
        <v>1</v>
      </c>
      <c r="V4432" s="6" t="s">
        <v>37</v>
      </c>
      <c r="W4432" s="12">
        <v>12</v>
      </c>
      <c r="X4432" s="18">
        <v>16</v>
      </c>
      <c r="Y4432" s="23">
        <v>28</v>
      </c>
    </row>
    <row r="4433" spans="1:25" ht="13.5" customHeight="1">
      <c r="A4433" s="4"/>
      <c r="B4433" s="10"/>
      <c r="C4433" s="16"/>
      <c r="D4433" s="21"/>
      <c r="E4433" s="4"/>
      <c r="F4433" s="10"/>
      <c r="G4433" s="16"/>
      <c r="H4433" s="21"/>
      <c r="I4433" s="4"/>
      <c r="J4433" s="10"/>
      <c r="K4433" s="16"/>
      <c r="L4433" s="21"/>
      <c r="M4433" s="4"/>
      <c r="N4433" s="10"/>
      <c r="O4433" s="16"/>
      <c r="P4433" s="21"/>
      <c r="Q4433" s="4"/>
      <c r="R4433" s="10"/>
      <c r="S4433" s="16"/>
      <c r="T4433" s="21"/>
      <c r="V4433" s="4"/>
      <c r="W4433" s="10"/>
      <c r="X4433" s="16"/>
      <c r="Y4433" s="21"/>
    </row>
    <row r="4434" spans="1:25" ht="13.5" customHeight="1">
      <c r="A4434" s="5"/>
      <c r="B4434" s="11"/>
      <c r="C4434" s="17"/>
      <c r="D4434" s="22"/>
      <c r="E4434" s="5"/>
      <c r="F4434" s="11"/>
      <c r="G4434" s="17"/>
      <c r="H4434" s="22"/>
      <c r="I4434" s="5"/>
      <c r="J4434" s="11"/>
      <c r="K4434" s="17"/>
      <c r="L4434" s="22"/>
      <c r="M4434" s="5"/>
      <c r="N4434" s="11"/>
      <c r="O4434" s="17"/>
      <c r="P4434" s="22"/>
      <c r="Q4434" s="5"/>
      <c r="R4434" s="11"/>
      <c r="S4434" s="17"/>
      <c r="T4434" s="22"/>
      <c r="V4434" s="5"/>
      <c r="W4434" s="11"/>
      <c r="X4434" s="17"/>
      <c r="Y4434" s="22"/>
    </row>
    <row r="4435" spans="1:25" ht="13.5" customHeight="1">
      <c r="A4435" s="6" t="s">
        <v>39</v>
      </c>
      <c r="B4435" s="12">
        <v>2</v>
      </c>
      <c r="C4435" s="18">
        <v>1</v>
      </c>
      <c r="D4435" s="23">
        <v>3</v>
      </c>
      <c r="E4435" s="6" t="s">
        <v>43</v>
      </c>
      <c r="F4435" s="12">
        <v>0</v>
      </c>
      <c r="G4435" s="18">
        <v>0</v>
      </c>
      <c r="H4435" s="23">
        <v>0</v>
      </c>
      <c r="I4435" s="6" t="s">
        <v>45</v>
      </c>
      <c r="J4435" s="12">
        <v>1</v>
      </c>
      <c r="K4435" s="18">
        <v>2</v>
      </c>
      <c r="L4435" s="23">
        <v>3</v>
      </c>
      <c r="M4435" s="6" t="s">
        <v>47</v>
      </c>
      <c r="N4435" s="12">
        <v>1</v>
      </c>
      <c r="O4435" s="18">
        <v>0</v>
      </c>
      <c r="P4435" s="23">
        <v>1</v>
      </c>
      <c r="Q4435" s="6" t="s">
        <v>8</v>
      </c>
      <c r="R4435" s="12">
        <v>0</v>
      </c>
      <c r="S4435" s="18">
        <v>0</v>
      </c>
      <c r="T4435" s="23">
        <v>0</v>
      </c>
      <c r="V4435" s="6" t="s">
        <v>48</v>
      </c>
      <c r="W4435" s="12">
        <v>12</v>
      </c>
      <c r="X4435" s="18">
        <v>10</v>
      </c>
      <c r="Y4435" s="23">
        <v>22</v>
      </c>
    </row>
    <row r="4436" spans="1:25" ht="13.5" customHeight="1">
      <c r="A4436" s="4"/>
      <c r="B4436" s="10"/>
      <c r="C4436" s="16"/>
      <c r="D4436" s="21"/>
      <c r="E4436" s="4"/>
      <c r="F4436" s="10"/>
      <c r="G4436" s="16"/>
      <c r="H4436" s="21"/>
      <c r="I4436" s="4"/>
      <c r="J4436" s="10"/>
      <c r="K4436" s="16"/>
      <c r="L4436" s="21"/>
      <c r="M4436" s="4"/>
      <c r="N4436" s="10"/>
      <c r="O4436" s="16"/>
      <c r="P4436" s="21"/>
      <c r="Q4436" s="4"/>
      <c r="R4436" s="10"/>
      <c r="S4436" s="16"/>
      <c r="T4436" s="21"/>
      <c r="V4436" s="4"/>
      <c r="W4436" s="10"/>
      <c r="X4436" s="16"/>
      <c r="Y4436" s="21"/>
    </row>
    <row r="4437" spans="1:25" ht="13.5" customHeight="1">
      <c r="A4437" s="5"/>
      <c r="B4437" s="11"/>
      <c r="C4437" s="17"/>
      <c r="D4437" s="22"/>
      <c r="E4437" s="5"/>
      <c r="F4437" s="11"/>
      <c r="G4437" s="17"/>
      <c r="H4437" s="22"/>
      <c r="I4437" s="5"/>
      <c r="J4437" s="11"/>
      <c r="K4437" s="17"/>
      <c r="L4437" s="22"/>
      <c r="M4437" s="5"/>
      <c r="N4437" s="11"/>
      <c r="O4437" s="17"/>
      <c r="P4437" s="22"/>
      <c r="Q4437" s="5"/>
      <c r="R4437" s="11"/>
      <c r="S4437" s="17"/>
      <c r="T4437" s="22"/>
      <c r="V4437" s="5"/>
      <c r="W4437" s="11"/>
      <c r="X4437" s="17"/>
      <c r="Y4437" s="22"/>
    </row>
    <row r="4438" spans="1:25" ht="13.5" customHeight="1">
      <c r="A4438" s="6" t="s">
        <v>50</v>
      </c>
      <c r="B4438" s="12">
        <v>2</v>
      </c>
      <c r="C4438" s="18">
        <v>1</v>
      </c>
      <c r="D4438" s="23">
        <v>3</v>
      </c>
      <c r="E4438" s="6" t="s">
        <v>52</v>
      </c>
      <c r="F4438" s="12">
        <v>0</v>
      </c>
      <c r="G4438" s="18">
        <v>1</v>
      </c>
      <c r="H4438" s="23">
        <v>1</v>
      </c>
      <c r="I4438" s="6" t="s">
        <v>42</v>
      </c>
      <c r="J4438" s="12">
        <v>2</v>
      </c>
      <c r="K4438" s="18">
        <v>1</v>
      </c>
      <c r="L4438" s="23">
        <v>3</v>
      </c>
      <c r="M4438" s="6" t="s">
        <v>54</v>
      </c>
      <c r="N4438" s="12">
        <v>0</v>
      </c>
      <c r="O4438" s="18">
        <v>0</v>
      </c>
      <c r="P4438" s="23">
        <v>0</v>
      </c>
      <c r="Q4438" s="6" t="s">
        <v>55</v>
      </c>
      <c r="R4438" s="12">
        <v>0</v>
      </c>
      <c r="S4438" s="18">
        <v>0</v>
      </c>
      <c r="T4438" s="23">
        <v>0</v>
      </c>
      <c r="V4438" s="6" t="s">
        <v>32</v>
      </c>
      <c r="W4438" s="12">
        <v>6</v>
      </c>
      <c r="X4438" s="18">
        <v>7</v>
      </c>
      <c r="Y4438" s="23">
        <v>13</v>
      </c>
    </row>
    <row r="4439" spans="1:25" ht="13.5" customHeight="1">
      <c r="A4439" s="4"/>
      <c r="B4439" s="10"/>
      <c r="C4439" s="16"/>
      <c r="D4439" s="21"/>
      <c r="E4439" s="4"/>
      <c r="F4439" s="10"/>
      <c r="G4439" s="16"/>
      <c r="H4439" s="21"/>
      <c r="I4439" s="4"/>
      <c r="J4439" s="10"/>
      <c r="K4439" s="16"/>
      <c r="L4439" s="21"/>
      <c r="M4439" s="4"/>
      <c r="N4439" s="10"/>
      <c r="O4439" s="16"/>
      <c r="P4439" s="21"/>
      <c r="Q4439" s="4"/>
      <c r="R4439" s="10"/>
      <c r="S4439" s="16"/>
      <c r="T4439" s="21"/>
      <c r="V4439" s="4"/>
      <c r="W4439" s="10"/>
      <c r="X4439" s="16"/>
      <c r="Y4439" s="21"/>
    </row>
    <row r="4440" spans="1:25" ht="13.5" customHeight="1">
      <c r="A4440" s="5"/>
      <c r="B4440" s="11"/>
      <c r="C4440" s="17"/>
      <c r="D4440" s="22"/>
      <c r="E4440" s="5"/>
      <c r="F4440" s="11"/>
      <c r="G4440" s="17"/>
      <c r="H4440" s="22"/>
      <c r="I4440" s="5"/>
      <c r="J4440" s="11"/>
      <c r="K4440" s="17"/>
      <c r="L4440" s="22"/>
      <c r="M4440" s="5"/>
      <c r="N4440" s="11"/>
      <c r="O4440" s="17"/>
      <c r="P4440" s="22"/>
      <c r="Q4440" s="5"/>
      <c r="R4440" s="11"/>
      <c r="S4440" s="17"/>
      <c r="T4440" s="22"/>
      <c r="V4440" s="5"/>
      <c r="W4440" s="11"/>
      <c r="X4440" s="17"/>
      <c r="Y4440" s="22"/>
    </row>
    <row r="4441" spans="1:25" ht="13.5" customHeight="1">
      <c r="A4441" s="6" t="s">
        <v>56</v>
      </c>
      <c r="B4441" s="12">
        <v>1</v>
      </c>
      <c r="C4441" s="18">
        <v>2</v>
      </c>
      <c r="D4441" s="23">
        <v>3</v>
      </c>
      <c r="E4441" s="6" t="s">
        <v>58</v>
      </c>
      <c r="F4441" s="12">
        <v>1</v>
      </c>
      <c r="G4441" s="18">
        <v>0</v>
      </c>
      <c r="H4441" s="23">
        <v>1</v>
      </c>
      <c r="I4441" s="6" t="s">
        <v>61</v>
      </c>
      <c r="J4441" s="12">
        <v>2</v>
      </c>
      <c r="K4441" s="18">
        <v>3</v>
      </c>
      <c r="L4441" s="23">
        <v>5</v>
      </c>
      <c r="M4441" s="6" t="s">
        <v>3</v>
      </c>
      <c r="N4441" s="12">
        <v>1</v>
      </c>
      <c r="O4441" s="18">
        <v>4</v>
      </c>
      <c r="P4441" s="23">
        <v>5</v>
      </c>
      <c r="Q4441" s="6" t="s">
        <v>63</v>
      </c>
      <c r="R4441" s="12">
        <v>0</v>
      </c>
      <c r="S4441" s="18">
        <v>0</v>
      </c>
      <c r="T4441" s="23">
        <v>0</v>
      </c>
      <c r="V4441" s="6" t="s">
        <v>64</v>
      </c>
      <c r="W4441" s="12">
        <v>2</v>
      </c>
      <c r="X4441" s="18">
        <v>3</v>
      </c>
      <c r="Y4441" s="23">
        <v>5</v>
      </c>
    </row>
    <row r="4442" spans="1:25" ht="13.5" customHeight="1">
      <c r="A4442" s="4"/>
      <c r="B4442" s="10"/>
      <c r="C4442" s="16"/>
      <c r="D4442" s="21"/>
      <c r="E4442" s="4"/>
      <c r="F4442" s="10"/>
      <c r="G4442" s="16"/>
      <c r="H4442" s="21"/>
      <c r="I4442" s="4"/>
      <c r="J4442" s="10"/>
      <c r="K4442" s="16"/>
      <c r="L4442" s="21"/>
      <c r="M4442" s="4"/>
      <c r="N4442" s="10"/>
      <c r="O4442" s="16"/>
      <c r="P4442" s="21"/>
      <c r="Q4442" s="4"/>
      <c r="R4442" s="10"/>
      <c r="S4442" s="16"/>
      <c r="T4442" s="21"/>
      <c r="V4442" s="4"/>
      <c r="W4442" s="10"/>
      <c r="X4442" s="16"/>
      <c r="Y4442" s="21"/>
    </row>
    <row r="4443" spans="1:25" ht="13.5" customHeight="1">
      <c r="A4443" s="5"/>
      <c r="B4443" s="11"/>
      <c r="C4443" s="17"/>
      <c r="D4443" s="22"/>
      <c r="E4443" s="5"/>
      <c r="F4443" s="11"/>
      <c r="G4443" s="17"/>
      <c r="H4443" s="22"/>
      <c r="I4443" s="5"/>
      <c r="J4443" s="11"/>
      <c r="K4443" s="17"/>
      <c r="L4443" s="22"/>
      <c r="M4443" s="5"/>
      <c r="N4443" s="11"/>
      <c r="O4443" s="17"/>
      <c r="P4443" s="22"/>
      <c r="Q4443" s="5"/>
      <c r="R4443" s="11"/>
      <c r="S4443" s="17"/>
      <c r="T4443" s="22"/>
      <c r="V4443" s="5"/>
      <c r="W4443" s="11"/>
      <c r="X4443" s="17"/>
      <c r="Y4443" s="22"/>
    </row>
    <row r="4444" spans="1:25" ht="13.5" customHeight="1">
      <c r="A4444" s="6" t="s">
        <v>66</v>
      </c>
      <c r="B4444" s="12">
        <v>1</v>
      </c>
      <c r="C4444" s="18">
        <v>1</v>
      </c>
      <c r="D4444" s="23">
        <v>2</v>
      </c>
      <c r="E4444" s="6" t="s">
        <v>67</v>
      </c>
      <c r="F4444" s="12">
        <v>1</v>
      </c>
      <c r="G4444" s="18">
        <v>0</v>
      </c>
      <c r="H4444" s="23">
        <v>1</v>
      </c>
      <c r="I4444" s="6" t="s">
        <v>41</v>
      </c>
      <c r="J4444" s="12">
        <v>0</v>
      </c>
      <c r="K4444" s="18">
        <v>2</v>
      </c>
      <c r="L4444" s="23">
        <v>2</v>
      </c>
      <c r="M4444" s="6" t="s">
        <v>70</v>
      </c>
      <c r="N4444" s="12">
        <v>1</v>
      </c>
      <c r="O4444" s="18">
        <v>1</v>
      </c>
      <c r="P4444" s="23">
        <v>2</v>
      </c>
      <c r="Q4444" s="6" t="s">
        <v>71</v>
      </c>
      <c r="R4444" s="12">
        <v>0</v>
      </c>
      <c r="S4444" s="18">
        <v>0</v>
      </c>
      <c r="T4444" s="23">
        <v>0</v>
      </c>
      <c r="V4444" s="6" t="s">
        <v>72</v>
      </c>
      <c r="W4444" s="12">
        <v>1</v>
      </c>
      <c r="X4444" s="18">
        <v>2</v>
      </c>
      <c r="Y4444" s="23">
        <v>3</v>
      </c>
    </row>
    <row r="4445" spans="1:25" ht="13.5" customHeight="1">
      <c r="A4445" s="4"/>
      <c r="B4445" s="10"/>
      <c r="C4445" s="16"/>
      <c r="D4445" s="21"/>
      <c r="E4445" s="4"/>
      <c r="F4445" s="10"/>
      <c r="G4445" s="16"/>
      <c r="H4445" s="21"/>
      <c r="I4445" s="4"/>
      <c r="J4445" s="10"/>
      <c r="K4445" s="16"/>
      <c r="L4445" s="21"/>
      <c r="M4445" s="4"/>
      <c r="N4445" s="10"/>
      <c r="O4445" s="16"/>
      <c r="P4445" s="21"/>
      <c r="Q4445" s="4"/>
      <c r="R4445" s="10"/>
      <c r="S4445" s="16"/>
      <c r="T4445" s="21"/>
      <c r="V4445" s="4"/>
      <c r="W4445" s="10"/>
      <c r="X4445" s="16"/>
      <c r="Y4445" s="21"/>
    </row>
    <row r="4446" spans="1:25" ht="13.5" customHeight="1">
      <c r="A4446" s="5"/>
      <c r="B4446" s="11"/>
      <c r="C4446" s="17"/>
      <c r="D4446" s="22"/>
      <c r="E4446" s="5"/>
      <c r="F4446" s="11"/>
      <c r="G4446" s="17"/>
      <c r="H4446" s="22"/>
      <c r="I4446" s="5"/>
      <c r="J4446" s="11"/>
      <c r="K4446" s="17"/>
      <c r="L4446" s="22"/>
      <c r="M4446" s="5"/>
      <c r="N4446" s="11"/>
      <c r="O4446" s="17"/>
      <c r="P4446" s="22"/>
      <c r="Q4446" s="5"/>
      <c r="R4446" s="11"/>
      <c r="S4446" s="17"/>
      <c r="T4446" s="22"/>
      <c r="V4446" s="5"/>
      <c r="W4446" s="11"/>
      <c r="X4446" s="17"/>
      <c r="Y4446" s="22"/>
    </row>
    <row r="4447" spans="1:25" ht="13.5" customHeight="1">
      <c r="A4447" s="6" t="s">
        <v>73</v>
      </c>
      <c r="B4447" s="12">
        <v>1</v>
      </c>
      <c r="C4447" s="18">
        <v>4</v>
      </c>
      <c r="D4447" s="23">
        <v>5</v>
      </c>
      <c r="E4447" s="6" t="s">
        <v>13</v>
      </c>
      <c r="F4447" s="12">
        <v>0</v>
      </c>
      <c r="G4447" s="18">
        <v>3</v>
      </c>
      <c r="H4447" s="23">
        <v>3</v>
      </c>
      <c r="I4447" s="6" t="s">
        <v>49</v>
      </c>
      <c r="J4447" s="12">
        <v>2</v>
      </c>
      <c r="K4447" s="18">
        <v>4</v>
      </c>
      <c r="L4447" s="23">
        <v>6</v>
      </c>
      <c r="M4447" s="6" t="s">
        <v>60</v>
      </c>
      <c r="N4447" s="12">
        <v>1</v>
      </c>
      <c r="O4447" s="18">
        <v>2</v>
      </c>
      <c r="P4447" s="23">
        <v>3</v>
      </c>
      <c r="Q4447" s="6" t="s">
        <v>57</v>
      </c>
      <c r="R4447" s="12">
        <v>0</v>
      </c>
      <c r="S4447" s="18">
        <v>0</v>
      </c>
      <c r="T4447" s="23">
        <v>0</v>
      </c>
      <c r="V4447" s="6" t="s">
        <v>10</v>
      </c>
      <c r="W4447" s="12">
        <v>6</v>
      </c>
      <c r="X4447" s="18">
        <v>7</v>
      </c>
      <c r="Y4447" s="23">
        <v>13</v>
      </c>
    </row>
    <row r="4448" spans="1:25" ht="13.5" customHeight="1">
      <c r="A4448" s="4"/>
      <c r="B4448" s="10"/>
      <c r="C4448" s="16"/>
      <c r="D4448" s="21"/>
      <c r="E4448" s="4"/>
      <c r="F4448" s="10"/>
      <c r="G4448" s="16"/>
      <c r="H4448" s="21"/>
      <c r="I4448" s="4"/>
      <c r="J4448" s="10"/>
      <c r="K4448" s="16"/>
      <c r="L4448" s="21"/>
      <c r="M4448" s="4"/>
      <c r="N4448" s="10"/>
      <c r="O4448" s="16"/>
      <c r="P4448" s="21"/>
      <c r="Q4448" s="4"/>
      <c r="R4448" s="10"/>
      <c r="S4448" s="16"/>
      <c r="T4448" s="21"/>
      <c r="V4448" s="4"/>
      <c r="W4448" s="10"/>
      <c r="X4448" s="16"/>
      <c r="Y4448" s="21"/>
    </row>
    <row r="4449" spans="1:25" ht="13.5" customHeight="1">
      <c r="A4449" s="5"/>
      <c r="B4449" s="11"/>
      <c r="C4449" s="17"/>
      <c r="D4449" s="22"/>
      <c r="E4449" s="5"/>
      <c r="F4449" s="11"/>
      <c r="G4449" s="17"/>
      <c r="H4449" s="22"/>
      <c r="I4449" s="5"/>
      <c r="J4449" s="11"/>
      <c r="K4449" s="17"/>
      <c r="L4449" s="22"/>
      <c r="M4449" s="5"/>
      <c r="N4449" s="11"/>
      <c r="O4449" s="17"/>
      <c r="P4449" s="22"/>
      <c r="Q4449" s="5"/>
      <c r="R4449" s="11"/>
      <c r="S4449" s="17"/>
      <c r="T4449" s="22"/>
      <c r="V4449" s="5"/>
      <c r="W4449" s="11"/>
      <c r="X4449" s="17"/>
      <c r="Y4449" s="22"/>
    </row>
    <row r="4450" spans="1:25" ht="13.5" customHeight="1">
      <c r="A4450" s="6" t="s">
        <v>62</v>
      </c>
      <c r="B4450" s="12">
        <v>4</v>
      </c>
      <c r="C4450" s="18">
        <v>3</v>
      </c>
      <c r="D4450" s="23">
        <v>7</v>
      </c>
      <c r="E4450" s="6" t="s">
        <v>30</v>
      </c>
      <c r="F4450" s="12">
        <v>3</v>
      </c>
      <c r="G4450" s="18">
        <v>0</v>
      </c>
      <c r="H4450" s="23">
        <v>3</v>
      </c>
      <c r="I4450" s="6" t="s">
        <v>74</v>
      </c>
      <c r="J4450" s="12">
        <v>4</v>
      </c>
      <c r="K4450" s="18">
        <v>3</v>
      </c>
      <c r="L4450" s="23">
        <v>7</v>
      </c>
      <c r="M4450" s="6" t="s">
        <v>68</v>
      </c>
      <c r="N4450" s="12">
        <v>1</v>
      </c>
      <c r="O4450" s="18">
        <v>2</v>
      </c>
      <c r="P4450" s="23">
        <v>3</v>
      </c>
      <c r="Q4450" s="6" t="s">
        <v>35</v>
      </c>
      <c r="R4450" s="12">
        <v>0</v>
      </c>
      <c r="S4450" s="18">
        <v>0</v>
      </c>
      <c r="T4450" s="23">
        <v>0</v>
      </c>
      <c r="V4450" s="6" t="s">
        <v>75</v>
      </c>
      <c r="W4450" s="12">
        <v>9</v>
      </c>
      <c r="X4450" s="18">
        <v>6</v>
      </c>
      <c r="Y4450" s="23">
        <v>15</v>
      </c>
    </row>
    <row r="4451" spans="1:25" ht="13.5" customHeight="1">
      <c r="A4451" s="4"/>
      <c r="B4451" s="10"/>
      <c r="C4451" s="16"/>
      <c r="D4451" s="21"/>
      <c r="E4451" s="4"/>
      <c r="F4451" s="10"/>
      <c r="G4451" s="16"/>
      <c r="H4451" s="21"/>
      <c r="I4451" s="4"/>
      <c r="J4451" s="10"/>
      <c r="K4451" s="16"/>
      <c r="L4451" s="21"/>
      <c r="M4451" s="4"/>
      <c r="N4451" s="10"/>
      <c r="O4451" s="16"/>
      <c r="P4451" s="21"/>
      <c r="Q4451" s="4"/>
      <c r="R4451" s="10"/>
      <c r="S4451" s="16"/>
      <c r="T4451" s="21"/>
      <c r="V4451" s="4"/>
      <c r="W4451" s="10"/>
      <c r="X4451" s="16"/>
      <c r="Y4451" s="21"/>
    </row>
    <row r="4452" spans="1:25" ht="13.5" customHeight="1">
      <c r="A4452" s="5"/>
      <c r="B4452" s="11"/>
      <c r="C4452" s="17"/>
      <c r="D4452" s="22"/>
      <c r="E4452" s="5"/>
      <c r="F4452" s="11"/>
      <c r="G4452" s="17"/>
      <c r="H4452" s="22"/>
      <c r="I4452" s="5"/>
      <c r="J4452" s="11"/>
      <c r="K4452" s="17"/>
      <c r="L4452" s="22"/>
      <c r="M4452" s="5"/>
      <c r="N4452" s="11"/>
      <c r="O4452" s="17"/>
      <c r="P4452" s="22"/>
      <c r="Q4452" s="5"/>
      <c r="R4452" s="11"/>
      <c r="S4452" s="17"/>
      <c r="T4452" s="22"/>
      <c r="V4452" s="5"/>
      <c r="W4452" s="11"/>
      <c r="X4452" s="17"/>
      <c r="Y4452" s="22"/>
    </row>
    <row r="4453" spans="1:25" ht="13.5" customHeight="1">
      <c r="A4453" s="6" t="s">
        <v>53</v>
      </c>
      <c r="B4453" s="12">
        <v>3</v>
      </c>
      <c r="C4453" s="18">
        <v>5</v>
      </c>
      <c r="D4453" s="23">
        <v>8</v>
      </c>
      <c r="E4453" s="6" t="s">
        <v>24</v>
      </c>
      <c r="F4453" s="12">
        <v>0</v>
      </c>
      <c r="G4453" s="18">
        <v>1</v>
      </c>
      <c r="H4453" s="23">
        <v>1</v>
      </c>
      <c r="I4453" s="6" t="s">
        <v>77</v>
      </c>
      <c r="J4453" s="12">
        <v>1</v>
      </c>
      <c r="K4453" s="18">
        <v>1</v>
      </c>
      <c r="L4453" s="23">
        <v>2</v>
      </c>
      <c r="M4453" s="6" t="s">
        <v>44</v>
      </c>
      <c r="N4453" s="12">
        <v>4</v>
      </c>
      <c r="O4453" s="18">
        <v>3</v>
      </c>
      <c r="P4453" s="23">
        <v>7</v>
      </c>
      <c r="Q4453" s="6" t="s">
        <v>46</v>
      </c>
      <c r="R4453" s="12">
        <v>0</v>
      </c>
      <c r="S4453" s="18">
        <v>0</v>
      </c>
      <c r="T4453" s="23">
        <v>0</v>
      </c>
      <c r="V4453" s="6" t="s">
        <v>29</v>
      </c>
      <c r="W4453" s="12">
        <v>9</v>
      </c>
      <c r="X4453" s="18">
        <v>8</v>
      </c>
      <c r="Y4453" s="23">
        <v>17</v>
      </c>
    </row>
    <row r="4454" spans="1:25" ht="13.5" customHeight="1">
      <c r="A4454" s="4"/>
      <c r="B4454" s="10"/>
      <c r="C4454" s="16"/>
      <c r="D4454" s="21"/>
      <c r="E4454" s="4"/>
      <c r="F4454" s="10"/>
      <c r="G4454" s="16"/>
      <c r="H4454" s="21"/>
      <c r="I4454" s="4"/>
      <c r="J4454" s="10"/>
      <c r="K4454" s="16"/>
      <c r="L4454" s="21"/>
      <c r="M4454" s="4"/>
      <c r="N4454" s="10"/>
      <c r="O4454" s="16"/>
      <c r="P4454" s="21"/>
      <c r="Q4454" s="4"/>
      <c r="R4454" s="10"/>
      <c r="S4454" s="16"/>
      <c r="T4454" s="21"/>
      <c r="V4454" s="4"/>
      <c r="W4454" s="10"/>
      <c r="X4454" s="16"/>
      <c r="Y4454" s="21"/>
    </row>
    <row r="4455" spans="1:25" ht="13.5" customHeight="1">
      <c r="A4455" s="5"/>
      <c r="B4455" s="11"/>
      <c r="C4455" s="17"/>
      <c r="D4455" s="22"/>
      <c r="E4455" s="5"/>
      <c r="F4455" s="11"/>
      <c r="G4455" s="17"/>
      <c r="H4455" s="22"/>
      <c r="I4455" s="5"/>
      <c r="J4455" s="11"/>
      <c r="K4455" s="17"/>
      <c r="L4455" s="22"/>
      <c r="M4455" s="5"/>
      <c r="N4455" s="11"/>
      <c r="O4455" s="17"/>
      <c r="P4455" s="22"/>
      <c r="Q4455" s="5"/>
      <c r="R4455" s="11"/>
      <c r="S4455" s="17"/>
      <c r="T4455" s="22"/>
      <c r="V4455" s="5"/>
      <c r="W4455" s="11"/>
      <c r="X4455" s="17"/>
      <c r="Y4455" s="22"/>
    </row>
    <row r="4456" spans="1:25" ht="13.5" customHeight="1">
      <c r="A4456" s="6" t="s">
        <v>78</v>
      </c>
      <c r="B4456" s="12">
        <v>3</v>
      </c>
      <c r="C4456" s="18">
        <v>3</v>
      </c>
      <c r="D4456" s="23">
        <v>6</v>
      </c>
      <c r="E4456" s="6" t="s">
        <v>79</v>
      </c>
      <c r="F4456" s="12">
        <v>2</v>
      </c>
      <c r="G4456" s="18">
        <v>3</v>
      </c>
      <c r="H4456" s="23">
        <v>5</v>
      </c>
      <c r="I4456" s="6" t="s">
        <v>7</v>
      </c>
      <c r="J4456" s="12">
        <v>0</v>
      </c>
      <c r="K4456" s="18">
        <v>0</v>
      </c>
      <c r="L4456" s="23">
        <v>0</v>
      </c>
      <c r="M4456" s="6" t="s">
        <v>59</v>
      </c>
      <c r="N4456" s="12">
        <v>0</v>
      </c>
      <c r="O4456" s="18">
        <v>0</v>
      </c>
      <c r="P4456" s="23">
        <v>0</v>
      </c>
      <c r="Q4456" s="6" t="s">
        <v>80</v>
      </c>
      <c r="R4456" s="12">
        <v>0</v>
      </c>
      <c r="S4456" s="18">
        <v>0</v>
      </c>
      <c r="T4456" s="23">
        <v>0</v>
      </c>
      <c r="V4456" s="6" t="s">
        <v>82</v>
      </c>
      <c r="W4456" s="12">
        <v>7</v>
      </c>
      <c r="X4456" s="18">
        <v>13</v>
      </c>
      <c r="Y4456" s="23">
        <v>20</v>
      </c>
    </row>
    <row r="4457" spans="1:25" ht="13.5" customHeight="1">
      <c r="A4457" s="4"/>
      <c r="B4457" s="10"/>
      <c r="C4457" s="16"/>
      <c r="D4457" s="21"/>
      <c r="E4457" s="4"/>
      <c r="F4457" s="10"/>
      <c r="G4457" s="16"/>
      <c r="H4457" s="21"/>
      <c r="I4457" s="4"/>
      <c r="J4457" s="10"/>
      <c r="K4457" s="16"/>
      <c r="L4457" s="21"/>
      <c r="M4457" s="4"/>
      <c r="N4457" s="10"/>
      <c r="O4457" s="16"/>
      <c r="P4457" s="21"/>
      <c r="Q4457" s="4"/>
      <c r="R4457" s="10"/>
      <c r="S4457" s="16"/>
      <c r="T4457" s="21"/>
      <c r="V4457" s="4"/>
      <c r="W4457" s="10"/>
      <c r="X4457" s="16"/>
      <c r="Y4457" s="21"/>
    </row>
    <row r="4458" spans="1:25" ht="13.5" customHeight="1">
      <c r="A4458" s="5"/>
      <c r="B4458" s="11"/>
      <c r="C4458" s="17"/>
      <c r="D4458" s="22"/>
      <c r="E4458" s="5"/>
      <c r="F4458" s="11"/>
      <c r="G4458" s="17"/>
      <c r="H4458" s="22"/>
      <c r="I4458" s="5"/>
      <c r="J4458" s="11"/>
      <c r="K4458" s="17"/>
      <c r="L4458" s="22"/>
      <c r="M4458" s="5"/>
      <c r="N4458" s="11"/>
      <c r="O4458" s="17"/>
      <c r="P4458" s="22"/>
      <c r="Q4458" s="5"/>
      <c r="R4458" s="11"/>
      <c r="S4458" s="17"/>
      <c r="T4458" s="22"/>
      <c r="V4458" s="5"/>
      <c r="W4458" s="11"/>
      <c r="X4458" s="17"/>
      <c r="Y4458" s="22"/>
    </row>
    <row r="4459" spans="1:25" ht="13.5" customHeight="1">
      <c r="A4459" s="6" t="s">
        <v>83</v>
      </c>
      <c r="B4459" s="12">
        <v>2</v>
      </c>
      <c r="C4459" s="18">
        <v>2</v>
      </c>
      <c r="D4459" s="23">
        <v>4</v>
      </c>
      <c r="E4459" s="6" t="s">
        <v>85</v>
      </c>
      <c r="F4459" s="12">
        <v>1</v>
      </c>
      <c r="G4459" s="18">
        <v>1</v>
      </c>
      <c r="H4459" s="23">
        <v>2</v>
      </c>
      <c r="I4459" s="6" t="s">
        <v>86</v>
      </c>
      <c r="J4459" s="12">
        <v>3</v>
      </c>
      <c r="K4459" s="18">
        <v>1</v>
      </c>
      <c r="L4459" s="23">
        <v>4</v>
      </c>
      <c r="M4459" s="6" t="s">
        <v>69</v>
      </c>
      <c r="N4459" s="12">
        <v>2</v>
      </c>
      <c r="O4459" s="18">
        <v>1</v>
      </c>
      <c r="P4459" s="23">
        <v>3</v>
      </c>
      <c r="Q4459" s="6" t="s">
        <v>87</v>
      </c>
      <c r="R4459" s="12">
        <v>0</v>
      </c>
      <c r="S4459" s="18">
        <v>0</v>
      </c>
      <c r="T4459" s="23">
        <v>0</v>
      </c>
      <c r="V4459" s="6" t="s">
        <v>51</v>
      </c>
      <c r="W4459" s="12">
        <v>9</v>
      </c>
      <c r="X4459" s="18">
        <v>7</v>
      </c>
      <c r="Y4459" s="23">
        <v>16</v>
      </c>
    </row>
    <row r="4460" spans="1:25" ht="13.5" customHeight="1">
      <c r="A4460" s="4"/>
      <c r="B4460" s="10"/>
      <c r="C4460" s="16"/>
      <c r="D4460" s="21"/>
      <c r="E4460" s="4"/>
      <c r="F4460" s="10"/>
      <c r="G4460" s="16"/>
      <c r="H4460" s="21"/>
      <c r="I4460" s="4"/>
      <c r="J4460" s="10"/>
      <c r="K4460" s="16"/>
      <c r="L4460" s="21"/>
      <c r="M4460" s="4"/>
      <c r="N4460" s="10"/>
      <c r="O4460" s="16"/>
      <c r="P4460" s="21"/>
      <c r="Q4460" s="4"/>
      <c r="R4460" s="10"/>
      <c r="S4460" s="16"/>
      <c r="T4460" s="21"/>
      <c r="V4460" s="4"/>
      <c r="W4460" s="10"/>
      <c r="X4460" s="16"/>
      <c r="Y4460" s="21"/>
    </row>
    <row r="4461" spans="1:25" ht="13.5" customHeight="1">
      <c r="A4461" s="5"/>
      <c r="B4461" s="11"/>
      <c r="C4461" s="17"/>
      <c r="D4461" s="22"/>
      <c r="E4461" s="5"/>
      <c r="F4461" s="11"/>
      <c r="G4461" s="17"/>
      <c r="H4461" s="22"/>
      <c r="I4461" s="5"/>
      <c r="J4461" s="11"/>
      <c r="K4461" s="17"/>
      <c r="L4461" s="22"/>
      <c r="M4461" s="5"/>
      <c r="N4461" s="11"/>
      <c r="O4461" s="17"/>
      <c r="P4461" s="22"/>
      <c r="Q4461" s="5"/>
      <c r="R4461" s="11"/>
      <c r="S4461" s="17"/>
      <c r="T4461" s="22"/>
      <c r="V4461" s="5"/>
      <c r="W4461" s="11"/>
      <c r="X4461" s="17"/>
      <c r="Y4461" s="22"/>
    </row>
    <row r="4462" spans="1:25" ht="13.5" customHeight="1">
      <c r="A4462" s="6" t="s">
        <v>89</v>
      </c>
      <c r="B4462" s="12">
        <v>6</v>
      </c>
      <c r="C4462" s="18">
        <v>1</v>
      </c>
      <c r="D4462" s="23">
        <v>7</v>
      </c>
      <c r="E4462" s="6" t="s">
        <v>91</v>
      </c>
      <c r="F4462" s="12">
        <v>2</v>
      </c>
      <c r="G4462" s="18">
        <v>1</v>
      </c>
      <c r="H4462" s="23">
        <v>3</v>
      </c>
      <c r="I4462" s="6" t="s">
        <v>92</v>
      </c>
      <c r="J4462" s="12">
        <v>2</v>
      </c>
      <c r="K4462" s="18">
        <v>0</v>
      </c>
      <c r="L4462" s="23">
        <v>2</v>
      </c>
      <c r="M4462" s="6" t="s">
        <v>94</v>
      </c>
      <c r="N4462" s="12">
        <v>2</v>
      </c>
      <c r="O4462" s="18">
        <v>4</v>
      </c>
      <c r="P4462" s="23">
        <v>6</v>
      </c>
      <c r="Q4462" s="6" t="s">
        <v>95</v>
      </c>
      <c r="R4462" s="12">
        <v>0</v>
      </c>
      <c r="S4462" s="18">
        <v>0</v>
      </c>
      <c r="T4462" s="23">
        <v>0</v>
      </c>
      <c r="V4462" s="6" t="s">
        <v>96</v>
      </c>
      <c r="W4462" s="12">
        <v>7</v>
      </c>
      <c r="X4462" s="18">
        <v>10</v>
      </c>
      <c r="Y4462" s="23">
        <v>17</v>
      </c>
    </row>
    <row r="4463" spans="1:25" ht="13.5" customHeight="1">
      <c r="A4463" s="4"/>
      <c r="B4463" s="10"/>
      <c r="C4463" s="16"/>
      <c r="D4463" s="21"/>
      <c r="E4463" s="4"/>
      <c r="F4463" s="10"/>
      <c r="G4463" s="16"/>
      <c r="H4463" s="21"/>
      <c r="I4463" s="4"/>
      <c r="J4463" s="10"/>
      <c r="K4463" s="16"/>
      <c r="L4463" s="21"/>
      <c r="M4463" s="4"/>
      <c r="N4463" s="10"/>
      <c r="O4463" s="16"/>
      <c r="P4463" s="21"/>
      <c r="Q4463" s="4"/>
      <c r="R4463" s="10"/>
      <c r="S4463" s="16"/>
      <c r="T4463" s="21"/>
      <c r="V4463" s="4"/>
      <c r="W4463" s="10"/>
      <c r="X4463" s="16"/>
      <c r="Y4463" s="21"/>
    </row>
    <row r="4464" spans="1:25" ht="13.5" customHeight="1">
      <c r="A4464" s="5"/>
      <c r="B4464" s="11"/>
      <c r="C4464" s="17"/>
      <c r="D4464" s="22"/>
      <c r="E4464" s="5"/>
      <c r="F4464" s="11"/>
      <c r="G4464" s="17"/>
      <c r="H4464" s="22"/>
      <c r="I4464" s="5"/>
      <c r="J4464" s="11"/>
      <c r="K4464" s="17"/>
      <c r="L4464" s="22"/>
      <c r="M4464" s="5"/>
      <c r="N4464" s="11"/>
      <c r="O4464" s="17"/>
      <c r="P4464" s="22"/>
      <c r="Q4464" s="5"/>
      <c r="R4464" s="11"/>
      <c r="S4464" s="17"/>
      <c r="T4464" s="22"/>
      <c r="V4464" s="5"/>
      <c r="W4464" s="11"/>
      <c r="X4464" s="17"/>
      <c r="Y4464" s="22"/>
    </row>
    <row r="4465" spans="1:25" ht="13.5" customHeight="1">
      <c r="A4465" s="6" t="s">
        <v>40</v>
      </c>
      <c r="B4465" s="12">
        <v>3</v>
      </c>
      <c r="C4465" s="18">
        <v>4</v>
      </c>
      <c r="D4465" s="23">
        <v>7</v>
      </c>
      <c r="E4465" s="6" t="s">
        <v>97</v>
      </c>
      <c r="F4465" s="12">
        <v>2</v>
      </c>
      <c r="G4465" s="18">
        <v>2</v>
      </c>
      <c r="H4465" s="23">
        <v>4</v>
      </c>
      <c r="I4465" s="6" t="s">
        <v>98</v>
      </c>
      <c r="J4465" s="12">
        <v>2</v>
      </c>
      <c r="K4465" s="18">
        <v>1</v>
      </c>
      <c r="L4465" s="23">
        <v>3</v>
      </c>
      <c r="M4465" s="6" t="s">
        <v>99</v>
      </c>
      <c r="N4465" s="12">
        <v>1</v>
      </c>
      <c r="O4465" s="18">
        <v>0</v>
      </c>
      <c r="P4465" s="23">
        <v>1</v>
      </c>
      <c r="Q4465" s="6" t="s">
        <v>100</v>
      </c>
      <c r="R4465" s="12">
        <v>0</v>
      </c>
      <c r="S4465" s="18">
        <v>0</v>
      </c>
      <c r="T4465" s="23">
        <v>0</v>
      </c>
      <c r="V4465" s="6" t="s">
        <v>101</v>
      </c>
      <c r="W4465" s="12">
        <v>9</v>
      </c>
      <c r="X4465" s="18">
        <v>3</v>
      </c>
      <c r="Y4465" s="23">
        <v>12</v>
      </c>
    </row>
    <row r="4466" spans="1:25" ht="13.5" customHeight="1">
      <c r="A4466" s="4"/>
      <c r="B4466" s="10"/>
      <c r="C4466" s="16"/>
      <c r="D4466" s="21"/>
      <c r="E4466" s="4"/>
      <c r="F4466" s="10"/>
      <c r="G4466" s="16"/>
      <c r="H4466" s="21"/>
      <c r="I4466" s="4"/>
      <c r="J4466" s="10"/>
      <c r="K4466" s="16"/>
      <c r="L4466" s="21"/>
      <c r="M4466" s="4"/>
      <c r="N4466" s="10"/>
      <c r="O4466" s="16"/>
      <c r="P4466" s="21"/>
      <c r="Q4466" s="4"/>
      <c r="R4466" s="10"/>
      <c r="S4466" s="16"/>
      <c r="T4466" s="21"/>
      <c r="V4466" s="4"/>
      <c r="W4466" s="10"/>
      <c r="X4466" s="16"/>
      <c r="Y4466" s="21"/>
    </row>
    <row r="4467" spans="1:25" ht="13.5" customHeight="1">
      <c r="A4467" s="5"/>
      <c r="B4467" s="11"/>
      <c r="C4467" s="17"/>
      <c r="D4467" s="22"/>
      <c r="E4467" s="5"/>
      <c r="F4467" s="11"/>
      <c r="G4467" s="17"/>
      <c r="H4467" s="22"/>
      <c r="I4467" s="5"/>
      <c r="J4467" s="11"/>
      <c r="K4467" s="17"/>
      <c r="L4467" s="22"/>
      <c r="M4467" s="5"/>
      <c r="N4467" s="11"/>
      <c r="O4467" s="17"/>
      <c r="P4467" s="22"/>
      <c r="Q4467" s="5"/>
      <c r="R4467" s="11"/>
      <c r="S4467" s="17"/>
      <c r="T4467" s="22"/>
      <c r="V4467" s="5"/>
      <c r="W4467" s="11"/>
      <c r="X4467" s="17"/>
      <c r="Y4467" s="22"/>
    </row>
    <row r="4468" spans="1:25" ht="13.5" customHeight="1">
      <c r="A4468" s="6" t="s">
        <v>103</v>
      </c>
      <c r="B4468" s="12">
        <v>0</v>
      </c>
      <c r="C4468" s="18">
        <v>1</v>
      </c>
      <c r="D4468" s="23">
        <v>1</v>
      </c>
      <c r="E4468" s="6" t="s">
        <v>106</v>
      </c>
      <c r="F4468" s="12">
        <v>2</v>
      </c>
      <c r="G4468" s="18">
        <v>1</v>
      </c>
      <c r="H4468" s="23">
        <v>3</v>
      </c>
      <c r="I4468" s="6" t="s">
        <v>107</v>
      </c>
      <c r="J4468" s="12">
        <v>1</v>
      </c>
      <c r="K4468" s="18">
        <v>0</v>
      </c>
      <c r="L4468" s="23">
        <v>1</v>
      </c>
      <c r="M4468" s="6" t="s">
        <v>108</v>
      </c>
      <c r="N4468" s="12">
        <v>3</v>
      </c>
      <c r="O4468" s="18">
        <v>1</v>
      </c>
      <c r="P4468" s="23">
        <v>4</v>
      </c>
      <c r="Q4468" s="6" t="s">
        <v>109</v>
      </c>
      <c r="R4468" s="12">
        <v>0</v>
      </c>
      <c r="S4468" s="18">
        <v>0</v>
      </c>
      <c r="T4468" s="23">
        <v>0</v>
      </c>
      <c r="V4468" s="6" t="s">
        <v>111</v>
      </c>
      <c r="W4468" s="12">
        <v>6</v>
      </c>
      <c r="X4468" s="18">
        <v>9</v>
      </c>
      <c r="Y4468" s="23">
        <v>15</v>
      </c>
    </row>
    <row r="4469" spans="1:25" ht="13.5" customHeight="1">
      <c r="A4469" s="4"/>
      <c r="B4469" s="10"/>
      <c r="C4469" s="16"/>
      <c r="D4469" s="21"/>
      <c r="E4469" s="4"/>
      <c r="F4469" s="10"/>
      <c r="G4469" s="16"/>
      <c r="H4469" s="21"/>
      <c r="I4469" s="4"/>
      <c r="J4469" s="10"/>
      <c r="K4469" s="16"/>
      <c r="L4469" s="21"/>
      <c r="M4469" s="4"/>
      <c r="N4469" s="10"/>
      <c r="O4469" s="16"/>
      <c r="P4469" s="21"/>
      <c r="Q4469" s="4"/>
      <c r="R4469" s="10"/>
      <c r="S4469" s="16"/>
      <c r="T4469" s="21"/>
      <c r="V4469" s="4"/>
      <c r="W4469" s="10"/>
      <c r="X4469" s="16"/>
      <c r="Y4469" s="21"/>
    </row>
    <row r="4470" spans="1:25" ht="13.5" customHeight="1">
      <c r="A4470" s="5"/>
      <c r="B4470" s="11"/>
      <c r="C4470" s="17"/>
      <c r="D4470" s="22"/>
      <c r="E4470" s="5"/>
      <c r="F4470" s="11"/>
      <c r="G4470" s="17"/>
      <c r="H4470" s="22"/>
      <c r="I4470" s="5"/>
      <c r="J4470" s="11"/>
      <c r="K4470" s="17"/>
      <c r="L4470" s="22"/>
      <c r="M4470" s="5"/>
      <c r="N4470" s="11"/>
      <c r="O4470" s="17"/>
      <c r="P4470" s="22"/>
      <c r="Q4470" s="5"/>
      <c r="R4470" s="11"/>
      <c r="S4470" s="17"/>
      <c r="T4470" s="22"/>
      <c r="V4470" s="5"/>
      <c r="W4470" s="11"/>
      <c r="X4470" s="17"/>
      <c r="Y4470" s="22"/>
    </row>
    <row r="4471" spans="1:25" ht="13.5" customHeight="1">
      <c r="A4471" s="6" t="s">
        <v>14</v>
      </c>
      <c r="B4471" s="12">
        <v>1</v>
      </c>
      <c r="C4471" s="18">
        <v>2</v>
      </c>
      <c r="D4471" s="23">
        <v>3</v>
      </c>
      <c r="E4471" s="6" t="s">
        <v>112</v>
      </c>
      <c r="F4471" s="12">
        <v>2</v>
      </c>
      <c r="G4471" s="18">
        <v>1</v>
      </c>
      <c r="H4471" s="23">
        <v>3</v>
      </c>
      <c r="I4471" s="6" t="s">
        <v>38</v>
      </c>
      <c r="J4471" s="12">
        <v>1</v>
      </c>
      <c r="K4471" s="18">
        <v>1</v>
      </c>
      <c r="L4471" s="23">
        <v>2</v>
      </c>
      <c r="M4471" s="6" t="s">
        <v>113</v>
      </c>
      <c r="N4471" s="12">
        <v>0</v>
      </c>
      <c r="O4471" s="18">
        <v>0</v>
      </c>
      <c r="P4471" s="23">
        <v>0</v>
      </c>
      <c r="Q4471" s="6" t="s">
        <v>114</v>
      </c>
      <c r="R4471" s="12">
        <v>0</v>
      </c>
      <c r="S4471" s="18">
        <v>0</v>
      </c>
      <c r="T4471" s="23">
        <v>0</v>
      </c>
      <c r="V4471" s="6" t="s">
        <v>115</v>
      </c>
      <c r="W4471" s="12">
        <v>6</v>
      </c>
      <c r="X4471" s="18">
        <v>11</v>
      </c>
      <c r="Y4471" s="23">
        <v>17</v>
      </c>
    </row>
    <row r="4472" spans="1:25" ht="13.5" customHeight="1">
      <c r="A4472" s="4"/>
      <c r="B4472" s="10"/>
      <c r="C4472" s="16"/>
      <c r="D4472" s="21"/>
      <c r="E4472" s="4"/>
      <c r="F4472" s="10"/>
      <c r="G4472" s="16"/>
      <c r="H4472" s="21"/>
      <c r="I4472" s="4"/>
      <c r="J4472" s="10"/>
      <c r="K4472" s="16"/>
      <c r="L4472" s="21"/>
      <c r="M4472" s="4"/>
      <c r="N4472" s="10"/>
      <c r="O4472" s="16"/>
      <c r="P4472" s="21"/>
      <c r="Q4472" s="4"/>
      <c r="R4472" s="10"/>
      <c r="S4472" s="16"/>
      <c r="T4472" s="21"/>
      <c r="V4472" s="4"/>
      <c r="W4472" s="10"/>
      <c r="X4472" s="16"/>
      <c r="Y4472" s="21"/>
    </row>
    <row r="4473" spans="1:25" ht="13.5" customHeight="1">
      <c r="A4473" s="5"/>
      <c r="B4473" s="11"/>
      <c r="C4473" s="17"/>
      <c r="D4473" s="22"/>
      <c r="E4473" s="5"/>
      <c r="F4473" s="11"/>
      <c r="G4473" s="17"/>
      <c r="H4473" s="22"/>
      <c r="I4473" s="5"/>
      <c r="J4473" s="11"/>
      <c r="K4473" s="17"/>
      <c r="L4473" s="22"/>
      <c r="M4473" s="5"/>
      <c r="N4473" s="11"/>
      <c r="O4473" s="17"/>
      <c r="P4473" s="22"/>
      <c r="Q4473" s="5"/>
      <c r="R4473" s="11"/>
      <c r="S4473" s="17"/>
      <c r="T4473" s="22"/>
      <c r="V4473" s="5"/>
      <c r="W4473" s="11"/>
      <c r="X4473" s="17"/>
      <c r="Y4473" s="22"/>
    </row>
    <row r="4474" spans="1:25" ht="13.5" customHeight="1">
      <c r="A4474" s="6" t="s">
        <v>116</v>
      </c>
      <c r="B4474" s="12">
        <v>2</v>
      </c>
      <c r="C4474" s="18">
        <v>2</v>
      </c>
      <c r="D4474" s="23">
        <v>4</v>
      </c>
      <c r="E4474" s="6" t="s">
        <v>117</v>
      </c>
      <c r="F4474" s="12">
        <v>1</v>
      </c>
      <c r="G4474" s="18">
        <v>2</v>
      </c>
      <c r="H4474" s="23">
        <v>3</v>
      </c>
      <c r="I4474" s="6" t="s">
        <v>102</v>
      </c>
      <c r="J4474" s="12">
        <v>2</v>
      </c>
      <c r="K4474" s="18">
        <v>1</v>
      </c>
      <c r="L4474" s="23">
        <v>3</v>
      </c>
      <c r="M4474" s="6" t="s">
        <v>118</v>
      </c>
      <c r="N4474" s="12">
        <v>1</v>
      </c>
      <c r="O4474" s="18">
        <v>0</v>
      </c>
      <c r="P4474" s="23">
        <v>1</v>
      </c>
      <c r="Q4474" s="6" t="s">
        <v>119</v>
      </c>
      <c r="R4474" s="12">
        <v>0</v>
      </c>
      <c r="S4474" s="18">
        <v>0</v>
      </c>
      <c r="T4474" s="23">
        <v>0</v>
      </c>
      <c r="V4474" s="6" t="s">
        <v>121</v>
      </c>
      <c r="W4474" s="12">
        <v>6</v>
      </c>
      <c r="X4474" s="18">
        <v>7</v>
      </c>
      <c r="Y4474" s="23">
        <v>13</v>
      </c>
    </row>
    <row r="4475" spans="1:25" ht="13.5" customHeight="1">
      <c r="A4475" s="4"/>
      <c r="B4475" s="10"/>
      <c r="C4475" s="16"/>
      <c r="D4475" s="21"/>
      <c r="E4475" s="4"/>
      <c r="F4475" s="10"/>
      <c r="G4475" s="16"/>
      <c r="H4475" s="21"/>
      <c r="I4475" s="4"/>
      <c r="J4475" s="10"/>
      <c r="K4475" s="16"/>
      <c r="L4475" s="21"/>
      <c r="M4475" s="4"/>
      <c r="N4475" s="10"/>
      <c r="O4475" s="16"/>
      <c r="P4475" s="21"/>
      <c r="Q4475" s="4"/>
      <c r="R4475" s="10"/>
      <c r="S4475" s="16"/>
      <c r="T4475" s="21"/>
      <c r="V4475" s="4"/>
      <c r="W4475" s="10"/>
      <c r="X4475" s="16"/>
      <c r="Y4475" s="21"/>
    </row>
    <row r="4476" spans="1:25" ht="13.5" customHeight="1">
      <c r="A4476" s="5"/>
      <c r="B4476" s="11"/>
      <c r="C4476" s="17"/>
      <c r="D4476" s="22"/>
      <c r="E4476" s="5"/>
      <c r="F4476" s="11"/>
      <c r="G4476" s="17"/>
      <c r="H4476" s="22"/>
      <c r="I4476" s="5"/>
      <c r="J4476" s="11"/>
      <c r="K4476" s="17"/>
      <c r="L4476" s="22"/>
      <c r="M4476" s="5"/>
      <c r="N4476" s="11"/>
      <c r="O4476" s="17"/>
      <c r="P4476" s="22"/>
      <c r="Q4476" s="5"/>
      <c r="R4476" s="11"/>
      <c r="S4476" s="17"/>
      <c r="T4476" s="22"/>
      <c r="V4476" s="5"/>
      <c r="W4476" s="11"/>
      <c r="X4476" s="17"/>
      <c r="Y4476" s="22"/>
    </row>
    <row r="4477" spans="1:25" ht="13.5" customHeight="1">
      <c r="A4477" s="6" t="s">
        <v>122</v>
      </c>
      <c r="B4477" s="12">
        <v>0</v>
      </c>
      <c r="C4477" s="18">
        <v>4</v>
      </c>
      <c r="D4477" s="23">
        <v>4</v>
      </c>
      <c r="E4477" s="6" t="s">
        <v>123</v>
      </c>
      <c r="F4477" s="12">
        <v>2</v>
      </c>
      <c r="G4477" s="18">
        <v>2</v>
      </c>
      <c r="H4477" s="23">
        <v>4</v>
      </c>
      <c r="I4477" s="6" t="s">
        <v>124</v>
      </c>
      <c r="J4477" s="12">
        <v>0</v>
      </c>
      <c r="K4477" s="18">
        <v>2</v>
      </c>
      <c r="L4477" s="23">
        <v>2</v>
      </c>
      <c r="M4477" s="6" t="s">
        <v>125</v>
      </c>
      <c r="N4477" s="12">
        <v>0</v>
      </c>
      <c r="O4477" s="18">
        <v>1</v>
      </c>
      <c r="P4477" s="23">
        <v>1</v>
      </c>
      <c r="Q4477" s="6" t="s">
        <v>126</v>
      </c>
      <c r="R4477" s="12">
        <v>0</v>
      </c>
      <c r="S4477" s="18">
        <v>0</v>
      </c>
      <c r="T4477" s="23">
        <v>0</v>
      </c>
      <c r="V4477" s="6" t="s">
        <v>127</v>
      </c>
      <c r="W4477" s="12">
        <v>7</v>
      </c>
      <c r="X4477" s="18">
        <v>8</v>
      </c>
      <c r="Y4477" s="23">
        <v>15</v>
      </c>
    </row>
    <row r="4478" spans="1:25" ht="13.5" customHeight="1">
      <c r="A4478" s="4"/>
      <c r="B4478" s="10"/>
      <c r="C4478" s="16"/>
      <c r="D4478" s="21"/>
      <c r="E4478" s="4"/>
      <c r="F4478" s="10"/>
      <c r="G4478" s="16"/>
      <c r="H4478" s="21"/>
      <c r="I4478" s="4"/>
      <c r="J4478" s="10"/>
      <c r="K4478" s="16"/>
      <c r="L4478" s="21"/>
      <c r="M4478" s="4"/>
      <c r="N4478" s="10"/>
      <c r="O4478" s="16"/>
      <c r="P4478" s="21"/>
      <c r="Q4478" s="4"/>
      <c r="R4478" s="10"/>
      <c r="S4478" s="16"/>
      <c r="T4478" s="21"/>
      <c r="V4478" s="4"/>
      <c r="W4478" s="10"/>
      <c r="X4478" s="16"/>
      <c r="Y4478" s="21"/>
    </row>
    <row r="4479" spans="1:25" ht="13.5" customHeight="1">
      <c r="A4479" s="5"/>
      <c r="B4479" s="11"/>
      <c r="C4479" s="17"/>
      <c r="D4479" s="22"/>
      <c r="E4479" s="5"/>
      <c r="F4479" s="11"/>
      <c r="G4479" s="17"/>
      <c r="H4479" s="22"/>
      <c r="I4479" s="5"/>
      <c r="J4479" s="11"/>
      <c r="K4479" s="17"/>
      <c r="L4479" s="22"/>
      <c r="M4479" s="5"/>
      <c r="N4479" s="11"/>
      <c r="O4479" s="17"/>
      <c r="P4479" s="22"/>
      <c r="Q4479" s="5"/>
      <c r="R4479" s="11"/>
      <c r="S4479" s="17"/>
      <c r="T4479" s="22"/>
      <c r="V4479" s="5"/>
      <c r="W4479" s="11"/>
      <c r="X4479" s="17"/>
      <c r="Y4479" s="22"/>
    </row>
    <row r="4480" spans="1:25" ht="13.5" customHeight="1">
      <c r="A4480" s="6" t="s">
        <v>128</v>
      </c>
      <c r="B4480" s="12">
        <v>1</v>
      </c>
      <c r="C4480" s="18">
        <v>0</v>
      </c>
      <c r="D4480" s="23">
        <v>1</v>
      </c>
      <c r="E4480" s="6" t="s">
        <v>129</v>
      </c>
      <c r="F4480" s="12">
        <v>0</v>
      </c>
      <c r="G4480" s="18">
        <v>4</v>
      </c>
      <c r="H4480" s="23">
        <v>4</v>
      </c>
      <c r="I4480" s="6" t="s">
        <v>130</v>
      </c>
      <c r="J4480" s="12">
        <v>0</v>
      </c>
      <c r="K4480" s="18">
        <v>1</v>
      </c>
      <c r="L4480" s="23">
        <v>1</v>
      </c>
      <c r="M4480" s="6" t="s">
        <v>131</v>
      </c>
      <c r="N4480" s="12">
        <v>0</v>
      </c>
      <c r="O4480" s="18">
        <v>1</v>
      </c>
      <c r="P4480" s="23">
        <v>1</v>
      </c>
      <c r="Q4480" s="6" t="s">
        <v>27</v>
      </c>
      <c r="R4480" s="12">
        <v>0</v>
      </c>
      <c r="S4480" s="18">
        <v>0</v>
      </c>
      <c r="T4480" s="23">
        <v>0</v>
      </c>
      <c r="V4480" s="6" t="s">
        <v>84</v>
      </c>
      <c r="W4480" s="12">
        <v>8</v>
      </c>
      <c r="X4480" s="18">
        <v>6</v>
      </c>
      <c r="Y4480" s="23">
        <v>14</v>
      </c>
    </row>
    <row r="4481" spans="1:25" ht="13.5" customHeight="1">
      <c r="A4481" s="4"/>
      <c r="B4481" s="10"/>
      <c r="C4481" s="16"/>
      <c r="D4481" s="21"/>
      <c r="E4481" s="4"/>
      <c r="F4481" s="10"/>
      <c r="G4481" s="16"/>
      <c r="H4481" s="21"/>
      <c r="I4481" s="4"/>
      <c r="J4481" s="10"/>
      <c r="K4481" s="16"/>
      <c r="L4481" s="21"/>
      <c r="M4481" s="4"/>
      <c r="N4481" s="10"/>
      <c r="O4481" s="16"/>
      <c r="P4481" s="21"/>
      <c r="Q4481" s="4"/>
      <c r="R4481" s="10"/>
      <c r="S4481" s="16"/>
      <c r="T4481" s="21"/>
      <c r="V4481" s="4"/>
      <c r="W4481" s="10"/>
      <c r="X4481" s="16"/>
      <c r="Y4481" s="21"/>
    </row>
    <row r="4482" spans="1:25" ht="13.5" customHeight="1">
      <c r="A4482" s="5"/>
      <c r="B4482" s="11"/>
      <c r="C4482" s="17"/>
      <c r="D4482" s="22"/>
      <c r="E4482" s="5"/>
      <c r="F4482" s="11"/>
      <c r="G4482" s="17"/>
      <c r="H4482" s="22"/>
      <c r="I4482" s="5"/>
      <c r="J4482" s="11"/>
      <c r="K4482" s="17"/>
      <c r="L4482" s="22"/>
      <c r="M4482" s="5"/>
      <c r="N4482" s="11"/>
      <c r="O4482" s="17"/>
      <c r="P4482" s="22"/>
      <c r="Q4482" s="5"/>
      <c r="R4482" s="11"/>
      <c r="S4482" s="17"/>
      <c r="T4482" s="22"/>
      <c r="V4482" s="5"/>
      <c r="W4482" s="11"/>
      <c r="X4482" s="17"/>
      <c r="Y4482" s="22"/>
    </row>
    <row r="4483" spans="1:25" ht="13.5" customHeight="1">
      <c r="A4483" s="6" t="s">
        <v>132</v>
      </c>
      <c r="B4483" s="12">
        <v>3</v>
      </c>
      <c r="C4483" s="18">
        <v>1</v>
      </c>
      <c r="D4483" s="23">
        <v>4</v>
      </c>
      <c r="E4483" s="6" t="s">
        <v>133</v>
      </c>
      <c r="F4483" s="12">
        <v>2</v>
      </c>
      <c r="G4483" s="18">
        <v>0</v>
      </c>
      <c r="H4483" s="23">
        <v>2</v>
      </c>
      <c r="I4483" s="6" t="s">
        <v>134</v>
      </c>
      <c r="J4483" s="12">
        <v>3</v>
      </c>
      <c r="K4483" s="18">
        <v>2</v>
      </c>
      <c r="L4483" s="23">
        <v>5</v>
      </c>
      <c r="M4483" s="6" t="s">
        <v>105</v>
      </c>
      <c r="N4483" s="12">
        <v>0</v>
      </c>
      <c r="O4483" s="18">
        <v>0</v>
      </c>
      <c r="P4483" s="23">
        <v>0</v>
      </c>
      <c r="Q4483" s="6" t="s">
        <v>76</v>
      </c>
      <c r="R4483" s="12">
        <v>0</v>
      </c>
      <c r="S4483" s="18">
        <v>0</v>
      </c>
      <c r="T4483" s="23">
        <v>0</v>
      </c>
      <c r="V4483" s="6" t="s">
        <v>135</v>
      </c>
      <c r="W4483" s="12">
        <v>1</v>
      </c>
      <c r="X4483" s="18">
        <v>2</v>
      </c>
      <c r="Y4483" s="23">
        <v>3</v>
      </c>
    </row>
    <row r="4484" spans="1:25" ht="13.5" customHeight="1">
      <c r="A4484" s="4"/>
      <c r="B4484" s="10"/>
      <c r="C4484" s="16"/>
      <c r="D4484" s="21"/>
      <c r="E4484" s="4"/>
      <c r="F4484" s="10"/>
      <c r="G4484" s="16"/>
      <c r="H4484" s="21"/>
      <c r="I4484" s="4"/>
      <c r="J4484" s="10"/>
      <c r="K4484" s="16"/>
      <c r="L4484" s="21"/>
      <c r="M4484" s="4"/>
      <c r="N4484" s="10"/>
      <c r="O4484" s="16"/>
      <c r="P4484" s="21"/>
      <c r="Q4484" s="4"/>
      <c r="R4484" s="10"/>
      <c r="S4484" s="16"/>
      <c r="T4484" s="21"/>
      <c r="V4484" s="4"/>
      <c r="W4484" s="10"/>
      <c r="X4484" s="16"/>
      <c r="Y4484" s="21"/>
    </row>
    <row r="4485" spans="1:25" ht="13.5" customHeight="1">
      <c r="A4485" s="5"/>
      <c r="B4485" s="11"/>
      <c r="C4485" s="17"/>
      <c r="D4485" s="22"/>
      <c r="E4485" s="5"/>
      <c r="F4485" s="11"/>
      <c r="G4485" s="17"/>
      <c r="H4485" s="22"/>
      <c r="I4485" s="5"/>
      <c r="J4485" s="11"/>
      <c r="K4485" s="17"/>
      <c r="L4485" s="22"/>
      <c r="M4485" s="5"/>
      <c r="N4485" s="11"/>
      <c r="O4485" s="17"/>
      <c r="P4485" s="22"/>
      <c r="Q4485" s="5"/>
      <c r="R4485" s="11"/>
      <c r="S4485" s="17"/>
      <c r="T4485" s="22"/>
      <c r="V4485" s="5"/>
      <c r="W4485" s="11"/>
      <c r="X4485" s="17"/>
      <c r="Y4485" s="22"/>
    </row>
    <row r="4486" spans="1:25" ht="13.5" customHeight="1">
      <c r="A4486" s="6" t="s">
        <v>136</v>
      </c>
      <c r="B4486" s="12">
        <v>0</v>
      </c>
      <c r="C4486" s="18">
        <v>0</v>
      </c>
      <c r="D4486" s="23">
        <v>0</v>
      </c>
      <c r="E4486" s="6" t="s">
        <v>104</v>
      </c>
      <c r="F4486" s="12">
        <v>4</v>
      </c>
      <c r="G4486" s="18">
        <v>0</v>
      </c>
      <c r="H4486" s="23">
        <v>4</v>
      </c>
      <c r="I4486" s="6" t="s">
        <v>137</v>
      </c>
      <c r="J4486" s="12">
        <v>1</v>
      </c>
      <c r="K4486" s="18">
        <v>3</v>
      </c>
      <c r="L4486" s="23">
        <v>4</v>
      </c>
      <c r="M4486" s="6" t="s">
        <v>138</v>
      </c>
      <c r="N4486" s="12">
        <v>0</v>
      </c>
      <c r="O4486" s="18">
        <v>0</v>
      </c>
      <c r="P4486" s="23">
        <v>0</v>
      </c>
      <c r="Q4486" s="6" t="s">
        <v>139</v>
      </c>
      <c r="R4486" s="12">
        <v>0</v>
      </c>
      <c r="S4486" s="18">
        <v>0</v>
      </c>
      <c r="T4486" s="23">
        <v>0</v>
      </c>
      <c r="V4486" s="6" t="s">
        <v>140</v>
      </c>
      <c r="W4486" s="12">
        <v>0</v>
      </c>
      <c r="X4486" s="18">
        <v>3</v>
      </c>
      <c r="Y4486" s="23">
        <v>3</v>
      </c>
    </row>
    <row r="4487" spans="1:25" ht="13.5" customHeight="1">
      <c r="A4487" s="4"/>
      <c r="B4487" s="10"/>
      <c r="C4487" s="16"/>
      <c r="D4487" s="21"/>
      <c r="E4487" s="4"/>
      <c r="F4487" s="10"/>
      <c r="G4487" s="16"/>
      <c r="H4487" s="21"/>
      <c r="I4487" s="4"/>
      <c r="J4487" s="10"/>
      <c r="K4487" s="16"/>
      <c r="L4487" s="21"/>
      <c r="M4487" s="4"/>
      <c r="N4487" s="10"/>
      <c r="O4487" s="16"/>
      <c r="P4487" s="21"/>
      <c r="Q4487" s="4"/>
      <c r="R4487" s="10"/>
      <c r="S4487" s="16"/>
      <c r="T4487" s="21"/>
      <c r="V4487" s="4"/>
      <c r="W4487" s="10"/>
      <c r="X4487" s="16"/>
      <c r="Y4487" s="21"/>
    </row>
    <row r="4488" spans="1:25" ht="13.5" customHeight="1">
      <c r="A4488" s="5"/>
      <c r="B4488" s="11"/>
      <c r="C4488" s="17"/>
      <c r="D4488" s="22"/>
      <c r="E4488" s="5"/>
      <c r="F4488" s="11"/>
      <c r="G4488" s="17"/>
      <c r="H4488" s="22"/>
      <c r="I4488" s="5"/>
      <c r="J4488" s="11"/>
      <c r="K4488" s="17"/>
      <c r="L4488" s="22"/>
      <c r="M4488" s="5"/>
      <c r="N4488" s="11"/>
      <c r="O4488" s="17"/>
      <c r="P4488" s="22"/>
      <c r="Q4488" s="5"/>
      <c r="R4488" s="11"/>
      <c r="S4488" s="17"/>
      <c r="T4488" s="22"/>
      <c r="V4488" s="5"/>
      <c r="W4488" s="11"/>
      <c r="X4488" s="17"/>
      <c r="Y4488" s="22"/>
    </row>
    <row r="4489" spans="1:25" ht="13.5" customHeight="1">
      <c r="A4489" s="6" t="s">
        <v>141</v>
      </c>
      <c r="B4489" s="12">
        <v>0</v>
      </c>
      <c r="C4489" s="18">
        <v>0</v>
      </c>
      <c r="D4489" s="23">
        <v>0</v>
      </c>
      <c r="E4489" s="6" t="s">
        <v>143</v>
      </c>
      <c r="F4489" s="12">
        <v>3</v>
      </c>
      <c r="G4489" s="18">
        <v>5</v>
      </c>
      <c r="H4489" s="23">
        <v>8</v>
      </c>
      <c r="I4489" s="6" t="s">
        <v>144</v>
      </c>
      <c r="J4489" s="12">
        <v>0</v>
      </c>
      <c r="K4489" s="18">
        <v>0</v>
      </c>
      <c r="L4489" s="23">
        <v>0</v>
      </c>
      <c r="M4489" s="6" t="s">
        <v>145</v>
      </c>
      <c r="N4489" s="12">
        <v>0</v>
      </c>
      <c r="O4489" s="18">
        <v>2</v>
      </c>
      <c r="P4489" s="23">
        <v>2</v>
      </c>
      <c r="Q4489" s="6" t="s">
        <v>146</v>
      </c>
      <c r="R4489" s="12">
        <v>0</v>
      </c>
      <c r="S4489" s="18">
        <v>0</v>
      </c>
      <c r="T4489" s="23">
        <v>0</v>
      </c>
      <c r="V4489" s="6" t="s">
        <v>81</v>
      </c>
      <c r="W4489" s="12">
        <v>0</v>
      </c>
      <c r="X4489" s="18">
        <v>1</v>
      </c>
      <c r="Y4489" s="23">
        <v>1</v>
      </c>
    </row>
    <row r="4490" spans="1:25" ht="13.5" customHeight="1">
      <c r="A4490" s="4"/>
      <c r="B4490" s="10"/>
      <c r="C4490" s="16"/>
      <c r="D4490" s="21"/>
      <c r="E4490" s="4"/>
      <c r="F4490" s="10"/>
      <c r="G4490" s="16"/>
      <c r="H4490" s="21"/>
      <c r="I4490" s="4"/>
      <c r="J4490" s="10"/>
      <c r="K4490" s="16"/>
      <c r="L4490" s="21"/>
      <c r="M4490" s="4"/>
      <c r="N4490" s="10"/>
      <c r="O4490" s="16"/>
      <c r="P4490" s="21"/>
      <c r="Q4490" s="4"/>
      <c r="R4490" s="10"/>
      <c r="S4490" s="16"/>
      <c r="T4490" s="21"/>
      <c r="V4490" s="4"/>
      <c r="W4490" s="10"/>
      <c r="X4490" s="16"/>
      <c r="Y4490" s="21"/>
    </row>
    <row r="4491" spans="1:25" ht="13.5" customHeight="1">
      <c r="A4491" s="5"/>
      <c r="B4491" s="11"/>
      <c r="C4491" s="17"/>
      <c r="D4491" s="22"/>
      <c r="E4491" s="5"/>
      <c r="F4491" s="11"/>
      <c r="G4491" s="17"/>
      <c r="H4491" s="22"/>
      <c r="I4491" s="5"/>
      <c r="J4491" s="11"/>
      <c r="K4491" s="17"/>
      <c r="L4491" s="22"/>
      <c r="M4491" s="5"/>
      <c r="N4491" s="11"/>
      <c r="O4491" s="17"/>
      <c r="P4491" s="22"/>
      <c r="Q4491" s="7"/>
      <c r="R4491" s="13"/>
      <c r="S4491" s="19"/>
      <c r="T4491" s="24"/>
      <c r="V4491" s="7"/>
      <c r="W4491" s="13"/>
      <c r="X4491" s="19"/>
      <c r="Y4491" s="24"/>
    </row>
    <row r="4492" spans="1:25" ht="13.5" customHeight="1">
      <c r="A4492" s="6" t="s">
        <v>147</v>
      </c>
      <c r="B4492" s="12">
        <v>1</v>
      </c>
      <c r="C4492" s="18">
        <v>1</v>
      </c>
      <c r="D4492" s="23">
        <v>2</v>
      </c>
      <c r="E4492" s="6" t="s">
        <v>148</v>
      </c>
      <c r="F4492" s="12">
        <v>1</v>
      </c>
      <c r="G4492" s="18">
        <v>2</v>
      </c>
      <c r="H4492" s="23">
        <v>3</v>
      </c>
      <c r="I4492" s="6" t="s">
        <v>149</v>
      </c>
      <c r="J4492" s="12">
        <v>0</v>
      </c>
      <c r="K4492" s="18">
        <v>2</v>
      </c>
      <c r="L4492" s="23">
        <v>2</v>
      </c>
      <c r="M4492" s="6" t="s">
        <v>150</v>
      </c>
      <c r="N4492" s="12">
        <v>0</v>
      </c>
      <c r="O4492" s="18">
        <v>0</v>
      </c>
      <c r="P4492" s="23">
        <v>0</v>
      </c>
      <c r="Q4492" s="25" t="s">
        <v>151</v>
      </c>
      <c r="R4492" s="28">
        <v>131</v>
      </c>
      <c r="S4492" s="28">
        <v>145</v>
      </c>
      <c r="T4492" s="28">
        <v>276</v>
      </c>
      <c r="V4492" s="25" t="s">
        <v>151</v>
      </c>
      <c r="W4492" s="28">
        <v>131</v>
      </c>
      <c r="X4492" s="28">
        <v>145</v>
      </c>
      <c r="Y4492" s="28">
        <v>276</v>
      </c>
    </row>
    <row r="4493" spans="1:25" ht="13.5" customHeight="1">
      <c r="A4493" s="4"/>
      <c r="B4493" s="10"/>
      <c r="C4493" s="16"/>
      <c r="D4493" s="21"/>
      <c r="E4493" s="4"/>
      <c r="F4493" s="10"/>
      <c r="G4493" s="16"/>
      <c r="H4493" s="21"/>
      <c r="I4493" s="4"/>
      <c r="J4493" s="10"/>
      <c r="K4493" s="16"/>
      <c r="L4493" s="21"/>
      <c r="M4493" s="4"/>
      <c r="N4493" s="10"/>
      <c r="O4493" s="16"/>
      <c r="P4493" s="21"/>
      <c r="Q4493" s="26"/>
      <c r="R4493" s="40"/>
      <c r="S4493" s="40"/>
      <c r="T4493" s="40"/>
      <c r="V4493" s="26"/>
      <c r="W4493" s="40"/>
      <c r="X4493" s="40"/>
      <c r="Y4493" s="40"/>
    </row>
    <row r="4494" spans="1:25" ht="13.5" customHeight="1">
      <c r="A4494" s="5"/>
      <c r="B4494" s="11"/>
      <c r="C4494" s="17"/>
      <c r="D4494" s="22"/>
      <c r="E4494" s="5"/>
      <c r="F4494" s="11"/>
      <c r="G4494" s="17"/>
      <c r="H4494" s="22"/>
      <c r="I4494" s="5"/>
      <c r="J4494" s="11"/>
      <c r="K4494" s="17"/>
      <c r="L4494" s="22"/>
      <c r="M4494" s="5"/>
      <c r="N4494" s="11"/>
      <c r="O4494" s="17"/>
      <c r="P4494" s="22"/>
      <c r="Q4494" s="25" t="s">
        <v>36</v>
      </c>
      <c r="R4494" s="32">
        <v>34</v>
      </c>
      <c r="S4494" s="32">
        <v>47</v>
      </c>
      <c r="T4494" s="32">
        <v>81</v>
      </c>
    </row>
    <row r="4495" spans="1:25" ht="13.5" customHeight="1">
      <c r="A4495" s="6" t="s">
        <v>152</v>
      </c>
      <c r="B4495" s="12">
        <v>1</v>
      </c>
      <c r="C4495" s="18">
        <v>1</v>
      </c>
      <c r="D4495" s="23">
        <v>2</v>
      </c>
      <c r="E4495" s="6" t="s">
        <v>154</v>
      </c>
      <c r="F4495" s="12">
        <v>1</v>
      </c>
      <c r="G4495" s="18">
        <v>2</v>
      </c>
      <c r="H4495" s="23">
        <v>3</v>
      </c>
      <c r="I4495" s="6" t="s">
        <v>156</v>
      </c>
      <c r="J4495" s="12">
        <v>4</v>
      </c>
      <c r="K4495" s="18">
        <v>3</v>
      </c>
      <c r="L4495" s="23">
        <v>7</v>
      </c>
      <c r="M4495" s="6" t="s">
        <v>157</v>
      </c>
      <c r="N4495" s="12">
        <v>0</v>
      </c>
      <c r="O4495" s="18">
        <v>0</v>
      </c>
      <c r="P4495" s="23">
        <v>0</v>
      </c>
      <c r="Q4495" s="26"/>
      <c r="R4495" s="33"/>
      <c r="S4495" s="33"/>
      <c r="T4495" s="33"/>
    </row>
    <row r="4496" spans="1:25" ht="13.5" customHeight="1">
      <c r="A4496" s="4"/>
      <c r="B4496" s="10"/>
      <c r="C4496" s="16"/>
      <c r="D4496" s="21"/>
      <c r="E4496" s="4"/>
      <c r="F4496" s="10"/>
      <c r="G4496" s="16"/>
      <c r="H4496" s="21"/>
      <c r="I4496" s="4"/>
      <c r="J4496" s="10"/>
      <c r="K4496" s="16"/>
      <c r="L4496" s="21"/>
      <c r="M4496" s="4"/>
      <c r="N4496" s="10"/>
      <c r="O4496" s="16"/>
      <c r="P4496" s="21"/>
      <c r="Q4496" s="25" t="s">
        <v>153</v>
      </c>
      <c r="R4496" s="32">
        <v>43</v>
      </c>
      <c r="S4496" s="32">
        <v>46</v>
      </c>
      <c r="T4496" s="32">
        <v>44</v>
      </c>
    </row>
    <row r="4497" spans="1:25" ht="13.5" customHeight="1">
      <c r="A4497" s="5"/>
      <c r="B4497" s="11"/>
      <c r="C4497" s="17"/>
      <c r="D4497" s="22"/>
      <c r="E4497" s="5"/>
      <c r="F4497" s="11"/>
      <c r="G4497" s="17"/>
      <c r="H4497" s="22"/>
      <c r="I4497" s="5"/>
      <c r="J4497" s="11"/>
      <c r="K4497" s="17"/>
      <c r="L4497" s="22"/>
      <c r="M4497" s="5"/>
      <c r="N4497" s="11"/>
      <c r="O4497" s="17"/>
      <c r="P4497" s="22"/>
      <c r="Q4497" s="26"/>
      <c r="R4497" s="33"/>
      <c r="S4497" s="33"/>
      <c r="T4497" s="33"/>
    </row>
    <row r="4498" spans="1:25" ht="13.5" customHeight="1">
      <c r="A4498" s="6" t="s">
        <v>158</v>
      </c>
      <c r="B4498" s="12">
        <v>0</v>
      </c>
      <c r="C4498" s="18">
        <v>1</v>
      </c>
      <c r="D4498" s="23">
        <v>1</v>
      </c>
      <c r="E4498" s="6" t="s">
        <v>88</v>
      </c>
      <c r="F4498" s="12">
        <v>2</v>
      </c>
      <c r="G4498" s="18">
        <v>1</v>
      </c>
      <c r="H4498" s="23">
        <v>3</v>
      </c>
      <c r="I4498" s="6" t="s">
        <v>159</v>
      </c>
      <c r="J4498" s="12">
        <v>0</v>
      </c>
      <c r="K4498" s="18">
        <v>4</v>
      </c>
      <c r="L4498" s="23">
        <v>4</v>
      </c>
      <c r="M4498" s="6" t="s">
        <v>160</v>
      </c>
      <c r="N4498" s="12">
        <v>0</v>
      </c>
      <c r="O4498" s="18">
        <v>1</v>
      </c>
      <c r="P4498" s="23">
        <v>1</v>
      </c>
    </row>
    <row r="4499" spans="1:25" ht="13.5" customHeight="1">
      <c r="A4499" s="4"/>
      <c r="B4499" s="10"/>
      <c r="C4499" s="16"/>
      <c r="D4499" s="21"/>
      <c r="E4499" s="4"/>
      <c r="F4499" s="10"/>
      <c r="G4499" s="16"/>
      <c r="H4499" s="21"/>
      <c r="I4499" s="4"/>
      <c r="J4499" s="10"/>
      <c r="K4499" s="16"/>
      <c r="L4499" s="21"/>
      <c r="M4499" s="4"/>
      <c r="N4499" s="10"/>
      <c r="O4499" s="16"/>
      <c r="P4499" s="21"/>
      <c r="Q4499" s="27" t="s">
        <v>161</v>
      </c>
      <c r="R4499" s="34"/>
      <c r="S4499" s="34"/>
      <c r="T4499" s="34"/>
    </row>
    <row r="4500" spans="1:25" ht="13.5" customHeight="1">
      <c r="A4500" s="5"/>
      <c r="B4500" s="11"/>
      <c r="C4500" s="17"/>
      <c r="D4500" s="22"/>
      <c r="E4500" s="5"/>
      <c r="F4500" s="11"/>
      <c r="G4500" s="17"/>
      <c r="H4500" s="22"/>
      <c r="I4500" s="5"/>
      <c r="J4500" s="11"/>
      <c r="K4500" s="17"/>
      <c r="L4500" s="22"/>
      <c r="M4500" s="5"/>
      <c r="N4500" s="11"/>
      <c r="O4500" s="17"/>
      <c r="P4500" s="22"/>
      <c r="Q4500" s="25" t="s">
        <v>151</v>
      </c>
      <c r="R4500" s="32">
        <v>0</v>
      </c>
      <c r="S4500" s="32">
        <v>0</v>
      </c>
      <c r="T4500" s="32">
        <v>0</v>
      </c>
    </row>
    <row r="4501" spans="1:25" ht="13.5" customHeight="1">
      <c r="A4501" s="6" t="s">
        <v>155</v>
      </c>
      <c r="B4501" s="12">
        <v>0</v>
      </c>
      <c r="C4501" s="18">
        <v>0</v>
      </c>
      <c r="D4501" s="23">
        <v>0</v>
      </c>
      <c r="E4501" s="6" t="s">
        <v>163</v>
      </c>
      <c r="F4501" s="12">
        <v>0</v>
      </c>
      <c r="G4501" s="18">
        <v>3</v>
      </c>
      <c r="H4501" s="23">
        <v>3</v>
      </c>
      <c r="I4501" s="6" t="s">
        <v>93</v>
      </c>
      <c r="J4501" s="12">
        <v>2</v>
      </c>
      <c r="K4501" s="18">
        <v>2</v>
      </c>
      <c r="L4501" s="23">
        <v>4</v>
      </c>
      <c r="M4501" s="6" t="s">
        <v>164</v>
      </c>
      <c r="N4501" s="12">
        <v>0</v>
      </c>
      <c r="O4501" s="18">
        <v>0</v>
      </c>
      <c r="P4501" s="23">
        <v>0</v>
      </c>
      <c r="Q4501" s="26"/>
      <c r="R4501" s="33"/>
      <c r="S4501" s="33"/>
      <c r="T4501" s="33"/>
    </row>
    <row r="4502" spans="1:25" ht="13.5" customHeight="1">
      <c r="A4502" s="4"/>
      <c r="B4502" s="10"/>
      <c r="C4502" s="16"/>
      <c r="D4502" s="21"/>
      <c r="E4502" s="4"/>
      <c r="F4502" s="10"/>
      <c r="G4502" s="16"/>
      <c r="H4502" s="21"/>
      <c r="I4502" s="4"/>
      <c r="J4502" s="10"/>
      <c r="K4502" s="16"/>
      <c r="L4502" s="21"/>
      <c r="M4502" s="4"/>
      <c r="N4502" s="10"/>
      <c r="O4502" s="16"/>
      <c r="P4502" s="21"/>
    </row>
    <row r="4503" spans="1:25" ht="13.5" customHeight="1">
      <c r="A4503" s="7"/>
      <c r="B4503" s="13"/>
      <c r="C4503" s="19"/>
      <c r="D4503" s="24"/>
      <c r="E4503" s="7"/>
      <c r="F4503" s="13"/>
      <c r="G4503" s="19"/>
      <c r="H4503" s="24"/>
      <c r="I4503" s="7"/>
      <c r="J4503" s="13"/>
      <c r="K4503" s="19"/>
      <c r="L4503" s="24"/>
      <c r="M4503" s="7"/>
      <c r="N4503" s="13"/>
      <c r="O4503" s="19"/>
      <c r="P4503" s="24"/>
    </row>
    <row r="4504" spans="1:25">
      <c r="V4504" t="s">
        <v>179</v>
      </c>
    </row>
    <row r="4505" spans="1:25">
      <c r="A4505" t="s">
        <v>191</v>
      </c>
    </row>
    <row r="4506" spans="1:25">
      <c r="A4506" s="1" t="s">
        <v>5</v>
      </c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</row>
    <row r="4507" spans="1:25">
      <c r="A4507" s="2" t="s">
        <v>15</v>
      </c>
      <c r="B4507" s="8" t="s">
        <v>17</v>
      </c>
      <c r="C4507" s="14" t="s">
        <v>16</v>
      </c>
      <c r="D4507" s="2" t="s">
        <v>12</v>
      </c>
      <c r="E4507" s="2" t="s">
        <v>15</v>
      </c>
      <c r="F4507" s="8" t="s">
        <v>17</v>
      </c>
      <c r="G4507" s="14" t="s">
        <v>16</v>
      </c>
      <c r="H4507" s="2" t="s">
        <v>12</v>
      </c>
      <c r="I4507" s="2" t="s">
        <v>15</v>
      </c>
      <c r="J4507" s="8" t="s">
        <v>17</v>
      </c>
      <c r="K4507" s="14" t="s">
        <v>16</v>
      </c>
      <c r="L4507" s="2" t="s">
        <v>12</v>
      </c>
      <c r="M4507" s="2" t="s">
        <v>15</v>
      </c>
      <c r="N4507" s="8" t="s">
        <v>17</v>
      </c>
      <c r="O4507" s="14" t="s">
        <v>16</v>
      </c>
      <c r="P4507" s="2" t="s">
        <v>12</v>
      </c>
      <c r="Q4507" s="2" t="s">
        <v>15</v>
      </c>
      <c r="R4507" s="8" t="s">
        <v>17</v>
      </c>
      <c r="S4507" s="14" t="s">
        <v>16</v>
      </c>
      <c r="T4507" s="2" t="s">
        <v>12</v>
      </c>
      <c r="V4507" s="2" t="s">
        <v>9</v>
      </c>
      <c r="W4507" s="8" t="s">
        <v>17</v>
      </c>
      <c r="X4507" s="14" t="s">
        <v>16</v>
      </c>
      <c r="Y4507" s="2" t="s">
        <v>12</v>
      </c>
    </row>
    <row r="4508" spans="1:25" ht="13.5" customHeight="1">
      <c r="A4508" s="3" t="s">
        <v>19</v>
      </c>
      <c r="B4508" s="9">
        <v>0</v>
      </c>
      <c r="C4508" s="15">
        <v>0</v>
      </c>
      <c r="D4508" s="20">
        <v>0</v>
      </c>
      <c r="E4508" s="3" t="s">
        <v>2</v>
      </c>
      <c r="F4508" s="9">
        <v>3</v>
      </c>
      <c r="G4508" s="15">
        <v>1</v>
      </c>
      <c r="H4508" s="20">
        <v>4</v>
      </c>
      <c r="I4508" s="3" t="s">
        <v>20</v>
      </c>
      <c r="J4508" s="9">
        <v>1</v>
      </c>
      <c r="K4508" s="15">
        <v>4</v>
      </c>
      <c r="L4508" s="20">
        <v>5</v>
      </c>
      <c r="M4508" s="3" t="s">
        <v>21</v>
      </c>
      <c r="N4508" s="9">
        <v>3</v>
      </c>
      <c r="O4508" s="15">
        <v>4</v>
      </c>
      <c r="P4508" s="20">
        <v>7</v>
      </c>
      <c r="Q4508" s="3" t="s">
        <v>23</v>
      </c>
      <c r="R4508" s="9">
        <v>0</v>
      </c>
      <c r="S4508" s="15">
        <v>0</v>
      </c>
      <c r="T4508" s="20">
        <v>0</v>
      </c>
      <c r="V4508" s="3" t="s">
        <v>25</v>
      </c>
      <c r="W4508" s="9">
        <v>3</v>
      </c>
      <c r="X4508" s="15">
        <v>4</v>
      </c>
      <c r="Y4508" s="20">
        <v>7</v>
      </c>
    </row>
    <row r="4509" spans="1:25" ht="13.5" customHeight="1">
      <c r="A4509" s="4"/>
      <c r="B4509" s="10"/>
      <c r="C4509" s="16"/>
      <c r="D4509" s="21"/>
      <c r="E4509" s="4"/>
      <c r="F4509" s="10"/>
      <c r="G4509" s="16"/>
      <c r="H4509" s="21"/>
      <c r="I4509" s="4"/>
      <c r="J4509" s="10"/>
      <c r="K4509" s="16"/>
      <c r="L4509" s="21"/>
      <c r="M4509" s="4"/>
      <c r="N4509" s="10"/>
      <c r="O4509" s="16"/>
      <c r="P4509" s="21"/>
      <c r="Q4509" s="4"/>
      <c r="R4509" s="10"/>
      <c r="S4509" s="16"/>
      <c r="T4509" s="21"/>
      <c r="V4509" s="4"/>
      <c r="W4509" s="10"/>
      <c r="X4509" s="16"/>
      <c r="Y4509" s="21"/>
    </row>
    <row r="4510" spans="1:25" ht="13.5" customHeight="1">
      <c r="A4510" s="5"/>
      <c r="B4510" s="11"/>
      <c r="C4510" s="17"/>
      <c r="D4510" s="22"/>
      <c r="E4510" s="5"/>
      <c r="F4510" s="11"/>
      <c r="G4510" s="17"/>
      <c r="H4510" s="22"/>
      <c r="I4510" s="5"/>
      <c r="J4510" s="11"/>
      <c r="K4510" s="17"/>
      <c r="L4510" s="22"/>
      <c r="M4510" s="5"/>
      <c r="N4510" s="11"/>
      <c r="O4510" s="17"/>
      <c r="P4510" s="22"/>
      <c r="Q4510" s="5"/>
      <c r="R4510" s="11"/>
      <c r="S4510" s="17"/>
      <c r="T4510" s="22"/>
      <c r="V4510" s="5"/>
      <c r="W4510" s="11"/>
      <c r="X4510" s="17"/>
      <c r="Y4510" s="22"/>
    </row>
    <row r="4511" spans="1:25" ht="13.5" customHeight="1">
      <c r="A4511" s="6" t="s">
        <v>26</v>
      </c>
      <c r="B4511" s="12">
        <v>0</v>
      </c>
      <c r="C4511" s="18">
        <v>1</v>
      </c>
      <c r="D4511" s="23">
        <v>1</v>
      </c>
      <c r="E4511" s="6" t="s">
        <v>18</v>
      </c>
      <c r="F4511" s="12">
        <v>1</v>
      </c>
      <c r="G4511" s="18">
        <v>0</v>
      </c>
      <c r="H4511" s="23">
        <v>1</v>
      </c>
      <c r="I4511" s="6" t="s">
        <v>28</v>
      </c>
      <c r="J4511" s="12">
        <v>0</v>
      </c>
      <c r="K4511" s="18">
        <v>1</v>
      </c>
      <c r="L4511" s="23">
        <v>1</v>
      </c>
      <c r="M4511" s="6" t="s">
        <v>4</v>
      </c>
      <c r="N4511" s="12">
        <v>2</v>
      </c>
      <c r="O4511" s="18">
        <v>6</v>
      </c>
      <c r="P4511" s="23">
        <v>8</v>
      </c>
      <c r="Q4511" s="6" t="s">
        <v>33</v>
      </c>
      <c r="R4511" s="12">
        <v>0</v>
      </c>
      <c r="S4511" s="18">
        <v>0</v>
      </c>
      <c r="T4511" s="23">
        <v>0</v>
      </c>
      <c r="V4511" s="6" t="s">
        <v>37</v>
      </c>
      <c r="W4511" s="12">
        <v>6</v>
      </c>
      <c r="X4511" s="18">
        <v>4</v>
      </c>
      <c r="Y4511" s="23">
        <v>10</v>
      </c>
    </row>
    <row r="4512" spans="1:25" ht="13.5" customHeight="1">
      <c r="A4512" s="4"/>
      <c r="B4512" s="10"/>
      <c r="C4512" s="16"/>
      <c r="D4512" s="21"/>
      <c r="E4512" s="4"/>
      <c r="F4512" s="10"/>
      <c r="G4512" s="16"/>
      <c r="H4512" s="21"/>
      <c r="I4512" s="4"/>
      <c r="J4512" s="10"/>
      <c r="K4512" s="16"/>
      <c r="L4512" s="21"/>
      <c r="M4512" s="4"/>
      <c r="N4512" s="10"/>
      <c r="O4512" s="16"/>
      <c r="P4512" s="21"/>
      <c r="Q4512" s="4"/>
      <c r="R4512" s="10"/>
      <c r="S4512" s="16"/>
      <c r="T4512" s="21"/>
      <c r="V4512" s="4"/>
      <c r="W4512" s="10"/>
      <c r="X4512" s="16"/>
      <c r="Y4512" s="21"/>
    </row>
    <row r="4513" spans="1:25" ht="13.5" customHeight="1">
      <c r="A4513" s="5"/>
      <c r="B4513" s="11"/>
      <c r="C4513" s="17"/>
      <c r="D4513" s="22"/>
      <c r="E4513" s="5"/>
      <c r="F4513" s="11"/>
      <c r="G4513" s="17"/>
      <c r="H4513" s="22"/>
      <c r="I4513" s="5"/>
      <c r="J4513" s="11"/>
      <c r="K4513" s="17"/>
      <c r="L4513" s="22"/>
      <c r="M4513" s="5"/>
      <c r="N4513" s="11"/>
      <c r="O4513" s="17"/>
      <c r="P4513" s="22"/>
      <c r="Q4513" s="5"/>
      <c r="R4513" s="11"/>
      <c r="S4513" s="17"/>
      <c r="T4513" s="22"/>
      <c r="V4513" s="5"/>
      <c r="W4513" s="11"/>
      <c r="X4513" s="17"/>
      <c r="Y4513" s="22"/>
    </row>
    <row r="4514" spans="1:25" ht="13.5" customHeight="1">
      <c r="A4514" s="6" t="s">
        <v>39</v>
      </c>
      <c r="B4514" s="12">
        <v>1</v>
      </c>
      <c r="C4514" s="18">
        <v>1</v>
      </c>
      <c r="D4514" s="23">
        <v>2</v>
      </c>
      <c r="E4514" s="6" t="s">
        <v>43</v>
      </c>
      <c r="F4514" s="12">
        <v>0</v>
      </c>
      <c r="G4514" s="18">
        <v>0</v>
      </c>
      <c r="H4514" s="23">
        <v>0</v>
      </c>
      <c r="I4514" s="6" t="s">
        <v>45</v>
      </c>
      <c r="J4514" s="12">
        <v>3</v>
      </c>
      <c r="K4514" s="18">
        <v>1</v>
      </c>
      <c r="L4514" s="23">
        <v>4</v>
      </c>
      <c r="M4514" s="6" t="s">
        <v>47</v>
      </c>
      <c r="N4514" s="12">
        <v>0</v>
      </c>
      <c r="O4514" s="18">
        <v>4</v>
      </c>
      <c r="P4514" s="23">
        <v>4</v>
      </c>
      <c r="Q4514" s="6" t="s">
        <v>8</v>
      </c>
      <c r="R4514" s="12">
        <v>0</v>
      </c>
      <c r="S4514" s="18">
        <v>0</v>
      </c>
      <c r="T4514" s="23">
        <v>0</v>
      </c>
      <c r="V4514" s="6" t="s">
        <v>48</v>
      </c>
      <c r="W4514" s="12">
        <v>5</v>
      </c>
      <c r="X4514" s="18">
        <v>7</v>
      </c>
      <c r="Y4514" s="23">
        <v>12</v>
      </c>
    </row>
    <row r="4515" spans="1:25" ht="13.5" customHeight="1">
      <c r="A4515" s="4"/>
      <c r="B4515" s="10"/>
      <c r="C4515" s="16"/>
      <c r="D4515" s="21"/>
      <c r="E4515" s="4"/>
      <c r="F4515" s="10"/>
      <c r="G4515" s="16"/>
      <c r="H4515" s="21"/>
      <c r="I4515" s="4"/>
      <c r="J4515" s="10"/>
      <c r="K4515" s="16"/>
      <c r="L4515" s="21"/>
      <c r="M4515" s="4"/>
      <c r="N4515" s="10"/>
      <c r="O4515" s="16"/>
      <c r="P4515" s="21"/>
      <c r="Q4515" s="4"/>
      <c r="R4515" s="10"/>
      <c r="S4515" s="16"/>
      <c r="T4515" s="21"/>
      <c r="V4515" s="4"/>
      <c r="W4515" s="10"/>
      <c r="X4515" s="16"/>
      <c r="Y4515" s="21"/>
    </row>
    <row r="4516" spans="1:25" ht="13.5" customHeight="1">
      <c r="A4516" s="5"/>
      <c r="B4516" s="11"/>
      <c r="C4516" s="17"/>
      <c r="D4516" s="22"/>
      <c r="E4516" s="5"/>
      <c r="F4516" s="11"/>
      <c r="G4516" s="17"/>
      <c r="H4516" s="22"/>
      <c r="I4516" s="5"/>
      <c r="J4516" s="11"/>
      <c r="K4516" s="17"/>
      <c r="L4516" s="22"/>
      <c r="M4516" s="5"/>
      <c r="N4516" s="11"/>
      <c r="O4516" s="17"/>
      <c r="P4516" s="22"/>
      <c r="Q4516" s="5"/>
      <c r="R4516" s="11"/>
      <c r="S4516" s="17"/>
      <c r="T4516" s="22"/>
      <c r="V4516" s="5"/>
      <c r="W4516" s="11"/>
      <c r="X4516" s="17"/>
      <c r="Y4516" s="22"/>
    </row>
    <row r="4517" spans="1:25" ht="13.5" customHeight="1">
      <c r="A4517" s="6" t="s">
        <v>50</v>
      </c>
      <c r="B4517" s="12">
        <v>0</v>
      </c>
      <c r="C4517" s="18">
        <v>1</v>
      </c>
      <c r="D4517" s="23">
        <v>1</v>
      </c>
      <c r="E4517" s="6" t="s">
        <v>52</v>
      </c>
      <c r="F4517" s="12">
        <v>0</v>
      </c>
      <c r="G4517" s="18">
        <v>1</v>
      </c>
      <c r="H4517" s="23">
        <v>1</v>
      </c>
      <c r="I4517" s="6" t="s">
        <v>42</v>
      </c>
      <c r="J4517" s="12">
        <v>0</v>
      </c>
      <c r="K4517" s="18">
        <v>2</v>
      </c>
      <c r="L4517" s="23">
        <v>2</v>
      </c>
      <c r="M4517" s="6" t="s">
        <v>54</v>
      </c>
      <c r="N4517" s="12">
        <v>2</v>
      </c>
      <c r="O4517" s="18">
        <v>1</v>
      </c>
      <c r="P4517" s="23">
        <v>3</v>
      </c>
      <c r="Q4517" s="6" t="s">
        <v>55</v>
      </c>
      <c r="R4517" s="12">
        <v>0</v>
      </c>
      <c r="S4517" s="18">
        <v>0</v>
      </c>
      <c r="T4517" s="23">
        <v>0</v>
      </c>
      <c r="V4517" s="6" t="s">
        <v>32</v>
      </c>
      <c r="W4517" s="12">
        <v>3</v>
      </c>
      <c r="X4517" s="18">
        <v>2</v>
      </c>
      <c r="Y4517" s="23">
        <v>5</v>
      </c>
    </row>
    <row r="4518" spans="1:25" ht="13.5" customHeight="1">
      <c r="A4518" s="4"/>
      <c r="B4518" s="10"/>
      <c r="C4518" s="16"/>
      <c r="D4518" s="21"/>
      <c r="E4518" s="4"/>
      <c r="F4518" s="10"/>
      <c r="G4518" s="16"/>
      <c r="H4518" s="21"/>
      <c r="I4518" s="4"/>
      <c r="J4518" s="10"/>
      <c r="K4518" s="16"/>
      <c r="L4518" s="21"/>
      <c r="M4518" s="4"/>
      <c r="N4518" s="10"/>
      <c r="O4518" s="16"/>
      <c r="P4518" s="21"/>
      <c r="Q4518" s="4"/>
      <c r="R4518" s="10"/>
      <c r="S4518" s="16"/>
      <c r="T4518" s="21"/>
      <c r="V4518" s="4"/>
      <c r="W4518" s="10"/>
      <c r="X4518" s="16"/>
      <c r="Y4518" s="21"/>
    </row>
    <row r="4519" spans="1:25" ht="13.5" customHeight="1">
      <c r="A4519" s="5"/>
      <c r="B4519" s="11"/>
      <c r="C4519" s="17"/>
      <c r="D4519" s="22"/>
      <c r="E4519" s="5"/>
      <c r="F4519" s="11"/>
      <c r="G4519" s="17"/>
      <c r="H4519" s="22"/>
      <c r="I4519" s="5"/>
      <c r="J4519" s="11"/>
      <c r="K4519" s="17"/>
      <c r="L4519" s="22"/>
      <c r="M4519" s="5"/>
      <c r="N4519" s="11"/>
      <c r="O4519" s="17"/>
      <c r="P4519" s="22"/>
      <c r="Q4519" s="5"/>
      <c r="R4519" s="11"/>
      <c r="S4519" s="17"/>
      <c r="T4519" s="22"/>
      <c r="V4519" s="5"/>
      <c r="W4519" s="11"/>
      <c r="X4519" s="17"/>
      <c r="Y4519" s="22"/>
    </row>
    <row r="4520" spans="1:25" ht="13.5" customHeight="1">
      <c r="A4520" s="6" t="s">
        <v>56</v>
      </c>
      <c r="B4520" s="12">
        <v>2</v>
      </c>
      <c r="C4520" s="18">
        <v>1</v>
      </c>
      <c r="D4520" s="23">
        <v>3</v>
      </c>
      <c r="E4520" s="6" t="s">
        <v>58</v>
      </c>
      <c r="F4520" s="12">
        <v>1</v>
      </c>
      <c r="G4520" s="18">
        <v>0</v>
      </c>
      <c r="H4520" s="23">
        <v>1</v>
      </c>
      <c r="I4520" s="6" t="s">
        <v>61</v>
      </c>
      <c r="J4520" s="12">
        <v>2</v>
      </c>
      <c r="K4520" s="18">
        <v>5</v>
      </c>
      <c r="L4520" s="23">
        <v>7</v>
      </c>
      <c r="M4520" s="6" t="s">
        <v>3</v>
      </c>
      <c r="N4520" s="12">
        <v>2</v>
      </c>
      <c r="O4520" s="18">
        <v>1</v>
      </c>
      <c r="P4520" s="23">
        <v>3</v>
      </c>
      <c r="Q4520" s="6" t="s">
        <v>63</v>
      </c>
      <c r="R4520" s="12">
        <v>0</v>
      </c>
      <c r="S4520" s="18">
        <v>0</v>
      </c>
      <c r="T4520" s="23">
        <v>0</v>
      </c>
      <c r="V4520" s="6" t="s">
        <v>64</v>
      </c>
      <c r="W4520" s="12">
        <v>5</v>
      </c>
      <c r="X4520" s="18">
        <v>2</v>
      </c>
      <c r="Y4520" s="23">
        <v>7</v>
      </c>
    </row>
    <row r="4521" spans="1:25" ht="13.5" customHeight="1">
      <c r="A4521" s="4"/>
      <c r="B4521" s="10"/>
      <c r="C4521" s="16"/>
      <c r="D4521" s="21"/>
      <c r="E4521" s="4"/>
      <c r="F4521" s="10"/>
      <c r="G4521" s="16"/>
      <c r="H4521" s="21"/>
      <c r="I4521" s="4"/>
      <c r="J4521" s="10"/>
      <c r="K4521" s="16"/>
      <c r="L4521" s="21"/>
      <c r="M4521" s="4"/>
      <c r="N4521" s="10"/>
      <c r="O4521" s="16"/>
      <c r="P4521" s="21"/>
      <c r="Q4521" s="4"/>
      <c r="R4521" s="10"/>
      <c r="S4521" s="16"/>
      <c r="T4521" s="21"/>
      <c r="V4521" s="4"/>
      <c r="W4521" s="10"/>
      <c r="X4521" s="16"/>
      <c r="Y4521" s="21"/>
    </row>
    <row r="4522" spans="1:25" ht="13.5" customHeight="1">
      <c r="A4522" s="5"/>
      <c r="B4522" s="11"/>
      <c r="C4522" s="17"/>
      <c r="D4522" s="22"/>
      <c r="E4522" s="5"/>
      <c r="F4522" s="11"/>
      <c r="G4522" s="17"/>
      <c r="H4522" s="22"/>
      <c r="I4522" s="5"/>
      <c r="J4522" s="11"/>
      <c r="K4522" s="17"/>
      <c r="L4522" s="22"/>
      <c r="M4522" s="5"/>
      <c r="N4522" s="11"/>
      <c r="O4522" s="17"/>
      <c r="P4522" s="22"/>
      <c r="Q4522" s="5"/>
      <c r="R4522" s="11"/>
      <c r="S4522" s="17"/>
      <c r="T4522" s="22"/>
      <c r="V4522" s="5"/>
      <c r="W4522" s="11"/>
      <c r="X4522" s="17"/>
      <c r="Y4522" s="22"/>
    </row>
    <row r="4523" spans="1:25" ht="13.5" customHeight="1">
      <c r="A4523" s="6" t="s">
        <v>66</v>
      </c>
      <c r="B4523" s="12">
        <v>0</v>
      </c>
      <c r="C4523" s="18">
        <v>1</v>
      </c>
      <c r="D4523" s="23">
        <v>1</v>
      </c>
      <c r="E4523" s="6" t="s">
        <v>67</v>
      </c>
      <c r="F4523" s="12">
        <v>3</v>
      </c>
      <c r="G4523" s="18">
        <v>1</v>
      </c>
      <c r="H4523" s="23">
        <v>4</v>
      </c>
      <c r="I4523" s="6" t="s">
        <v>41</v>
      </c>
      <c r="J4523" s="12">
        <v>1</v>
      </c>
      <c r="K4523" s="18">
        <v>2</v>
      </c>
      <c r="L4523" s="23">
        <v>3</v>
      </c>
      <c r="M4523" s="6" t="s">
        <v>70</v>
      </c>
      <c r="N4523" s="12">
        <v>0</v>
      </c>
      <c r="O4523" s="18">
        <v>2</v>
      </c>
      <c r="P4523" s="23">
        <v>2</v>
      </c>
      <c r="Q4523" s="6" t="s">
        <v>71</v>
      </c>
      <c r="R4523" s="12">
        <v>0</v>
      </c>
      <c r="S4523" s="18">
        <v>0</v>
      </c>
      <c r="T4523" s="23">
        <v>0</v>
      </c>
      <c r="V4523" s="6" t="s">
        <v>72</v>
      </c>
      <c r="W4523" s="12">
        <v>5</v>
      </c>
      <c r="X4523" s="18">
        <v>2</v>
      </c>
      <c r="Y4523" s="23">
        <v>7</v>
      </c>
    </row>
    <row r="4524" spans="1:25" ht="13.5" customHeight="1">
      <c r="A4524" s="4"/>
      <c r="B4524" s="10"/>
      <c r="C4524" s="16"/>
      <c r="D4524" s="21"/>
      <c r="E4524" s="4"/>
      <c r="F4524" s="10"/>
      <c r="G4524" s="16"/>
      <c r="H4524" s="21"/>
      <c r="I4524" s="4"/>
      <c r="J4524" s="10"/>
      <c r="K4524" s="16"/>
      <c r="L4524" s="21"/>
      <c r="M4524" s="4"/>
      <c r="N4524" s="10"/>
      <c r="O4524" s="16"/>
      <c r="P4524" s="21"/>
      <c r="Q4524" s="4"/>
      <c r="R4524" s="10"/>
      <c r="S4524" s="16"/>
      <c r="T4524" s="21"/>
      <c r="V4524" s="4"/>
      <c r="W4524" s="10"/>
      <c r="X4524" s="16"/>
      <c r="Y4524" s="21"/>
    </row>
    <row r="4525" spans="1:25" ht="13.5" customHeight="1">
      <c r="A4525" s="5"/>
      <c r="B4525" s="11"/>
      <c r="C4525" s="17"/>
      <c r="D4525" s="22"/>
      <c r="E4525" s="5"/>
      <c r="F4525" s="11"/>
      <c r="G4525" s="17"/>
      <c r="H4525" s="22"/>
      <c r="I4525" s="5"/>
      <c r="J4525" s="11"/>
      <c r="K4525" s="17"/>
      <c r="L4525" s="22"/>
      <c r="M4525" s="5"/>
      <c r="N4525" s="11"/>
      <c r="O4525" s="17"/>
      <c r="P4525" s="22"/>
      <c r="Q4525" s="5"/>
      <c r="R4525" s="11"/>
      <c r="S4525" s="17"/>
      <c r="T4525" s="22"/>
      <c r="V4525" s="5"/>
      <c r="W4525" s="11"/>
      <c r="X4525" s="17"/>
      <c r="Y4525" s="22"/>
    </row>
    <row r="4526" spans="1:25" ht="13.5" customHeight="1">
      <c r="A4526" s="6" t="s">
        <v>73</v>
      </c>
      <c r="B4526" s="12">
        <v>0</v>
      </c>
      <c r="C4526" s="18">
        <v>0</v>
      </c>
      <c r="D4526" s="23">
        <v>0</v>
      </c>
      <c r="E4526" s="6" t="s">
        <v>13</v>
      </c>
      <c r="F4526" s="12">
        <v>2</v>
      </c>
      <c r="G4526" s="18">
        <v>0</v>
      </c>
      <c r="H4526" s="23">
        <v>2</v>
      </c>
      <c r="I4526" s="6" t="s">
        <v>49</v>
      </c>
      <c r="J4526" s="12">
        <v>3</v>
      </c>
      <c r="K4526" s="18">
        <v>4</v>
      </c>
      <c r="L4526" s="23">
        <v>7</v>
      </c>
      <c r="M4526" s="6" t="s">
        <v>60</v>
      </c>
      <c r="N4526" s="12">
        <v>2</v>
      </c>
      <c r="O4526" s="18">
        <v>3</v>
      </c>
      <c r="P4526" s="23">
        <v>5</v>
      </c>
      <c r="Q4526" s="6" t="s">
        <v>57</v>
      </c>
      <c r="R4526" s="12">
        <v>0</v>
      </c>
      <c r="S4526" s="18">
        <v>0</v>
      </c>
      <c r="T4526" s="23">
        <v>0</v>
      </c>
      <c r="V4526" s="6" t="s">
        <v>10</v>
      </c>
      <c r="W4526" s="12">
        <v>9</v>
      </c>
      <c r="X4526" s="18">
        <v>3</v>
      </c>
      <c r="Y4526" s="23">
        <v>12</v>
      </c>
    </row>
    <row r="4527" spans="1:25" ht="13.5" customHeight="1">
      <c r="A4527" s="4"/>
      <c r="B4527" s="10"/>
      <c r="C4527" s="16"/>
      <c r="D4527" s="21"/>
      <c r="E4527" s="4"/>
      <c r="F4527" s="10"/>
      <c r="G4527" s="16"/>
      <c r="H4527" s="21"/>
      <c r="I4527" s="4"/>
      <c r="J4527" s="10"/>
      <c r="K4527" s="16"/>
      <c r="L4527" s="21"/>
      <c r="M4527" s="4"/>
      <c r="N4527" s="10"/>
      <c r="O4527" s="16"/>
      <c r="P4527" s="21"/>
      <c r="Q4527" s="4"/>
      <c r="R4527" s="10"/>
      <c r="S4527" s="16"/>
      <c r="T4527" s="21"/>
      <c r="V4527" s="4"/>
      <c r="W4527" s="10"/>
      <c r="X4527" s="16"/>
      <c r="Y4527" s="21"/>
    </row>
    <row r="4528" spans="1:25" ht="13.5" customHeight="1">
      <c r="A4528" s="5"/>
      <c r="B4528" s="11"/>
      <c r="C4528" s="17"/>
      <c r="D4528" s="22"/>
      <c r="E4528" s="5"/>
      <c r="F4528" s="11"/>
      <c r="G4528" s="17"/>
      <c r="H4528" s="22"/>
      <c r="I4528" s="5"/>
      <c r="J4528" s="11"/>
      <c r="K4528" s="17"/>
      <c r="L4528" s="22"/>
      <c r="M4528" s="5"/>
      <c r="N4528" s="11"/>
      <c r="O4528" s="17"/>
      <c r="P4528" s="22"/>
      <c r="Q4528" s="5"/>
      <c r="R4528" s="11"/>
      <c r="S4528" s="17"/>
      <c r="T4528" s="22"/>
      <c r="V4528" s="5"/>
      <c r="W4528" s="11"/>
      <c r="X4528" s="17"/>
      <c r="Y4528" s="22"/>
    </row>
    <row r="4529" spans="1:25" ht="13.5" customHeight="1">
      <c r="A4529" s="6" t="s">
        <v>62</v>
      </c>
      <c r="B4529" s="12">
        <v>2</v>
      </c>
      <c r="C4529" s="18">
        <v>1</v>
      </c>
      <c r="D4529" s="23">
        <v>3</v>
      </c>
      <c r="E4529" s="6" t="s">
        <v>30</v>
      </c>
      <c r="F4529" s="12">
        <v>0</v>
      </c>
      <c r="G4529" s="18">
        <v>1</v>
      </c>
      <c r="H4529" s="23">
        <v>1</v>
      </c>
      <c r="I4529" s="6" t="s">
        <v>74</v>
      </c>
      <c r="J4529" s="12">
        <v>1</v>
      </c>
      <c r="K4529" s="18">
        <v>1</v>
      </c>
      <c r="L4529" s="23">
        <v>2</v>
      </c>
      <c r="M4529" s="6" t="s">
        <v>68</v>
      </c>
      <c r="N4529" s="12">
        <v>1</v>
      </c>
      <c r="O4529" s="18">
        <v>3</v>
      </c>
      <c r="P4529" s="23">
        <v>4</v>
      </c>
      <c r="Q4529" s="6" t="s">
        <v>35</v>
      </c>
      <c r="R4529" s="12">
        <v>0</v>
      </c>
      <c r="S4529" s="18">
        <v>0</v>
      </c>
      <c r="T4529" s="23">
        <v>0</v>
      </c>
      <c r="V4529" s="6" t="s">
        <v>75</v>
      </c>
      <c r="W4529" s="12">
        <v>5</v>
      </c>
      <c r="X4529" s="18">
        <v>3</v>
      </c>
      <c r="Y4529" s="23">
        <v>8</v>
      </c>
    </row>
    <row r="4530" spans="1:25" ht="13.5" customHeight="1">
      <c r="A4530" s="4"/>
      <c r="B4530" s="10"/>
      <c r="C4530" s="16"/>
      <c r="D4530" s="21"/>
      <c r="E4530" s="4"/>
      <c r="F4530" s="10"/>
      <c r="G4530" s="16"/>
      <c r="H4530" s="21"/>
      <c r="I4530" s="4"/>
      <c r="J4530" s="10"/>
      <c r="K4530" s="16"/>
      <c r="L4530" s="21"/>
      <c r="M4530" s="4"/>
      <c r="N4530" s="10"/>
      <c r="O4530" s="16"/>
      <c r="P4530" s="21"/>
      <c r="Q4530" s="4"/>
      <c r="R4530" s="10"/>
      <c r="S4530" s="16"/>
      <c r="T4530" s="21"/>
      <c r="V4530" s="4"/>
      <c r="W4530" s="10"/>
      <c r="X4530" s="16"/>
      <c r="Y4530" s="21"/>
    </row>
    <row r="4531" spans="1:25" ht="13.5" customHeight="1">
      <c r="A4531" s="5"/>
      <c r="B4531" s="11"/>
      <c r="C4531" s="17"/>
      <c r="D4531" s="22"/>
      <c r="E4531" s="5"/>
      <c r="F4531" s="11"/>
      <c r="G4531" s="17"/>
      <c r="H4531" s="22"/>
      <c r="I4531" s="5"/>
      <c r="J4531" s="11"/>
      <c r="K4531" s="17"/>
      <c r="L4531" s="22"/>
      <c r="M4531" s="5"/>
      <c r="N4531" s="11"/>
      <c r="O4531" s="17"/>
      <c r="P4531" s="22"/>
      <c r="Q4531" s="5"/>
      <c r="R4531" s="11"/>
      <c r="S4531" s="17"/>
      <c r="T4531" s="22"/>
      <c r="V4531" s="5"/>
      <c r="W4531" s="11"/>
      <c r="X4531" s="17"/>
      <c r="Y4531" s="22"/>
    </row>
    <row r="4532" spans="1:25" ht="13.5" customHeight="1">
      <c r="A4532" s="6" t="s">
        <v>53</v>
      </c>
      <c r="B4532" s="12">
        <v>2</v>
      </c>
      <c r="C4532" s="18">
        <v>2</v>
      </c>
      <c r="D4532" s="23">
        <v>4</v>
      </c>
      <c r="E4532" s="6" t="s">
        <v>24</v>
      </c>
      <c r="F4532" s="12">
        <v>2</v>
      </c>
      <c r="G4532" s="18">
        <v>1</v>
      </c>
      <c r="H4532" s="23">
        <v>3</v>
      </c>
      <c r="I4532" s="6" t="s">
        <v>77</v>
      </c>
      <c r="J4532" s="12">
        <v>1</v>
      </c>
      <c r="K4532" s="18">
        <v>1</v>
      </c>
      <c r="L4532" s="23">
        <v>2</v>
      </c>
      <c r="M4532" s="6" t="s">
        <v>44</v>
      </c>
      <c r="N4532" s="12">
        <v>5</v>
      </c>
      <c r="O4532" s="18">
        <v>1</v>
      </c>
      <c r="P4532" s="23">
        <v>6</v>
      </c>
      <c r="Q4532" s="6" t="s">
        <v>46</v>
      </c>
      <c r="R4532" s="12">
        <v>0</v>
      </c>
      <c r="S4532" s="18">
        <v>0</v>
      </c>
      <c r="T4532" s="23">
        <v>0</v>
      </c>
      <c r="V4532" s="6" t="s">
        <v>29</v>
      </c>
      <c r="W4532" s="12">
        <v>9</v>
      </c>
      <c r="X4532" s="18">
        <v>5</v>
      </c>
      <c r="Y4532" s="23">
        <v>14</v>
      </c>
    </row>
    <row r="4533" spans="1:25" ht="13.5" customHeight="1">
      <c r="A4533" s="4"/>
      <c r="B4533" s="10"/>
      <c r="C4533" s="16"/>
      <c r="D4533" s="21"/>
      <c r="E4533" s="4"/>
      <c r="F4533" s="10"/>
      <c r="G4533" s="16"/>
      <c r="H4533" s="21"/>
      <c r="I4533" s="4"/>
      <c r="J4533" s="10"/>
      <c r="K4533" s="16"/>
      <c r="L4533" s="21"/>
      <c r="M4533" s="4"/>
      <c r="N4533" s="10"/>
      <c r="O4533" s="16"/>
      <c r="P4533" s="21"/>
      <c r="Q4533" s="4"/>
      <c r="R4533" s="10"/>
      <c r="S4533" s="16"/>
      <c r="T4533" s="21"/>
      <c r="V4533" s="4"/>
      <c r="W4533" s="10"/>
      <c r="X4533" s="16"/>
      <c r="Y4533" s="21"/>
    </row>
    <row r="4534" spans="1:25" ht="13.5" customHeight="1">
      <c r="A4534" s="5"/>
      <c r="B4534" s="11"/>
      <c r="C4534" s="17"/>
      <c r="D4534" s="22"/>
      <c r="E4534" s="5"/>
      <c r="F4534" s="11"/>
      <c r="G4534" s="17"/>
      <c r="H4534" s="22"/>
      <c r="I4534" s="5"/>
      <c r="J4534" s="11"/>
      <c r="K4534" s="17"/>
      <c r="L4534" s="22"/>
      <c r="M4534" s="5"/>
      <c r="N4534" s="11"/>
      <c r="O4534" s="17"/>
      <c r="P4534" s="22"/>
      <c r="Q4534" s="5"/>
      <c r="R4534" s="11"/>
      <c r="S4534" s="17"/>
      <c r="T4534" s="22"/>
      <c r="V4534" s="5"/>
      <c r="W4534" s="11"/>
      <c r="X4534" s="17"/>
      <c r="Y4534" s="22"/>
    </row>
    <row r="4535" spans="1:25" ht="13.5" customHeight="1">
      <c r="A4535" s="6" t="s">
        <v>78</v>
      </c>
      <c r="B4535" s="12">
        <v>2</v>
      </c>
      <c r="C4535" s="18">
        <v>0</v>
      </c>
      <c r="D4535" s="23">
        <v>2</v>
      </c>
      <c r="E4535" s="6" t="s">
        <v>79</v>
      </c>
      <c r="F4535" s="12">
        <v>2</v>
      </c>
      <c r="G4535" s="18">
        <v>0</v>
      </c>
      <c r="H4535" s="23">
        <v>2</v>
      </c>
      <c r="I4535" s="6" t="s">
        <v>7</v>
      </c>
      <c r="J4535" s="12">
        <v>0</v>
      </c>
      <c r="K4535" s="18">
        <v>1</v>
      </c>
      <c r="L4535" s="23">
        <v>1</v>
      </c>
      <c r="M4535" s="6" t="s">
        <v>59</v>
      </c>
      <c r="N4535" s="12">
        <v>1</v>
      </c>
      <c r="O4535" s="18">
        <v>1</v>
      </c>
      <c r="P4535" s="23">
        <v>2</v>
      </c>
      <c r="Q4535" s="6" t="s">
        <v>80</v>
      </c>
      <c r="R4535" s="12">
        <v>0</v>
      </c>
      <c r="S4535" s="18">
        <v>0</v>
      </c>
      <c r="T4535" s="23">
        <v>0</v>
      </c>
      <c r="V4535" s="6" t="s">
        <v>82</v>
      </c>
      <c r="W4535" s="12">
        <v>10</v>
      </c>
      <c r="X4535" s="18">
        <v>10</v>
      </c>
      <c r="Y4535" s="23">
        <v>20</v>
      </c>
    </row>
    <row r="4536" spans="1:25" ht="13.5" customHeight="1">
      <c r="A4536" s="4"/>
      <c r="B4536" s="10"/>
      <c r="C4536" s="16"/>
      <c r="D4536" s="21"/>
      <c r="E4536" s="4"/>
      <c r="F4536" s="10"/>
      <c r="G4536" s="16"/>
      <c r="H4536" s="21"/>
      <c r="I4536" s="4"/>
      <c r="J4536" s="10"/>
      <c r="K4536" s="16"/>
      <c r="L4536" s="21"/>
      <c r="M4536" s="4"/>
      <c r="N4536" s="10"/>
      <c r="O4536" s="16"/>
      <c r="P4536" s="21"/>
      <c r="Q4536" s="4"/>
      <c r="R4536" s="10"/>
      <c r="S4536" s="16"/>
      <c r="T4536" s="21"/>
      <c r="V4536" s="4"/>
      <c r="W4536" s="10"/>
      <c r="X4536" s="16"/>
      <c r="Y4536" s="21"/>
    </row>
    <row r="4537" spans="1:25" ht="13.5" customHeight="1">
      <c r="A4537" s="5"/>
      <c r="B4537" s="11"/>
      <c r="C4537" s="17"/>
      <c r="D4537" s="22"/>
      <c r="E4537" s="5"/>
      <c r="F4537" s="11"/>
      <c r="G4537" s="17"/>
      <c r="H4537" s="22"/>
      <c r="I4537" s="5"/>
      <c r="J4537" s="11"/>
      <c r="K4537" s="17"/>
      <c r="L4537" s="22"/>
      <c r="M4537" s="5"/>
      <c r="N4537" s="11"/>
      <c r="O4537" s="17"/>
      <c r="P4537" s="22"/>
      <c r="Q4537" s="5"/>
      <c r="R4537" s="11"/>
      <c r="S4537" s="17"/>
      <c r="T4537" s="22"/>
      <c r="V4537" s="5"/>
      <c r="W4537" s="11"/>
      <c r="X4537" s="17"/>
      <c r="Y4537" s="22"/>
    </row>
    <row r="4538" spans="1:25" ht="13.5" customHeight="1">
      <c r="A4538" s="6" t="s">
        <v>83</v>
      </c>
      <c r="B4538" s="12">
        <v>0</v>
      </c>
      <c r="C4538" s="18">
        <v>3</v>
      </c>
      <c r="D4538" s="23">
        <v>3</v>
      </c>
      <c r="E4538" s="6" t="s">
        <v>85</v>
      </c>
      <c r="F4538" s="12">
        <v>1</v>
      </c>
      <c r="G4538" s="18">
        <v>1</v>
      </c>
      <c r="H4538" s="23">
        <v>2</v>
      </c>
      <c r="I4538" s="6" t="s">
        <v>86</v>
      </c>
      <c r="J4538" s="12">
        <v>2</v>
      </c>
      <c r="K4538" s="18">
        <v>3</v>
      </c>
      <c r="L4538" s="23">
        <v>5</v>
      </c>
      <c r="M4538" s="6" t="s">
        <v>69</v>
      </c>
      <c r="N4538" s="12">
        <v>0</v>
      </c>
      <c r="O4538" s="18">
        <v>1</v>
      </c>
      <c r="P4538" s="23">
        <v>1</v>
      </c>
      <c r="Q4538" s="6" t="s">
        <v>87</v>
      </c>
      <c r="R4538" s="12">
        <v>0</v>
      </c>
      <c r="S4538" s="18">
        <v>0</v>
      </c>
      <c r="T4538" s="23">
        <v>0</v>
      </c>
      <c r="V4538" s="6" t="s">
        <v>51</v>
      </c>
      <c r="W4538" s="12">
        <v>6</v>
      </c>
      <c r="X4538" s="18">
        <v>13</v>
      </c>
      <c r="Y4538" s="23">
        <v>19</v>
      </c>
    </row>
    <row r="4539" spans="1:25" ht="13.5" customHeight="1">
      <c r="A4539" s="4"/>
      <c r="B4539" s="10"/>
      <c r="C4539" s="16"/>
      <c r="D4539" s="21"/>
      <c r="E4539" s="4"/>
      <c r="F4539" s="10"/>
      <c r="G4539" s="16"/>
      <c r="H4539" s="21"/>
      <c r="I4539" s="4"/>
      <c r="J4539" s="10"/>
      <c r="K4539" s="16"/>
      <c r="L4539" s="21"/>
      <c r="M4539" s="4"/>
      <c r="N4539" s="10"/>
      <c r="O4539" s="16"/>
      <c r="P4539" s="21"/>
      <c r="Q4539" s="4"/>
      <c r="R4539" s="10"/>
      <c r="S4539" s="16"/>
      <c r="T4539" s="21"/>
      <c r="V4539" s="4"/>
      <c r="W4539" s="10"/>
      <c r="X4539" s="16"/>
      <c r="Y4539" s="21"/>
    </row>
    <row r="4540" spans="1:25" ht="13.5" customHeight="1">
      <c r="A4540" s="5"/>
      <c r="B4540" s="11"/>
      <c r="C4540" s="17"/>
      <c r="D4540" s="22"/>
      <c r="E4540" s="5"/>
      <c r="F4540" s="11"/>
      <c r="G4540" s="17"/>
      <c r="H4540" s="22"/>
      <c r="I4540" s="5"/>
      <c r="J4540" s="11"/>
      <c r="K4540" s="17"/>
      <c r="L4540" s="22"/>
      <c r="M4540" s="5"/>
      <c r="N4540" s="11"/>
      <c r="O4540" s="17"/>
      <c r="P4540" s="22"/>
      <c r="Q4540" s="5"/>
      <c r="R4540" s="11"/>
      <c r="S4540" s="17"/>
      <c r="T4540" s="22"/>
      <c r="V4540" s="5"/>
      <c r="W4540" s="11"/>
      <c r="X4540" s="17"/>
      <c r="Y4540" s="22"/>
    </row>
    <row r="4541" spans="1:25" ht="13.5" customHeight="1">
      <c r="A4541" s="6" t="s">
        <v>89</v>
      </c>
      <c r="B4541" s="12">
        <v>1</v>
      </c>
      <c r="C4541" s="18">
        <v>1</v>
      </c>
      <c r="D4541" s="23">
        <v>2</v>
      </c>
      <c r="E4541" s="6" t="s">
        <v>91</v>
      </c>
      <c r="F4541" s="12">
        <v>2</v>
      </c>
      <c r="G4541" s="18">
        <v>0</v>
      </c>
      <c r="H4541" s="23">
        <v>2</v>
      </c>
      <c r="I4541" s="6" t="s">
        <v>92</v>
      </c>
      <c r="J4541" s="12">
        <v>3</v>
      </c>
      <c r="K4541" s="18">
        <v>2</v>
      </c>
      <c r="L4541" s="23">
        <v>5</v>
      </c>
      <c r="M4541" s="6" t="s">
        <v>94</v>
      </c>
      <c r="N4541" s="12">
        <v>2</v>
      </c>
      <c r="O4541" s="18">
        <v>0</v>
      </c>
      <c r="P4541" s="23">
        <v>2</v>
      </c>
      <c r="Q4541" s="6" t="s">
        <v>95</v>
      </c>
      <c r="R4541" s="12">
        <v>0</v>
      </c>
      <c r="S4541" s="18">
        <v>0</v>
      </c>
      <c r="T4541" s="23">
        <v>0</v>
      </c>
      <c r="V4541" s="6" t="s">
        <v>96</v>
      </c>
      <c r="W4541" s="12">
        <v>6</v>
      </c>
      <c r="X4541" s="18">
        <v>9</v>
      </c>
      <c r="Y4541" s="23">
        <v>15</v>
      </c>
    </row>
    <row r="4542" spans="1:25" ht="13.5" customHeight="1">
      <c r="A4542" s="4"/>
      <c r="B4542" s="10"/>
      <c r="C4542" s="16"/>
      <c r="D4542" s="21"/>
      <c r="E4542" s="4"/>
      <c r="F4542" s="10"/>
      <c r="G4542" s="16"/>
      <c r="H4542" s="21"/>
      <c r="I4542" s="4"/>
      <c r="J4542" s="10"/>
      <c r="K4542" s="16"/>
      <c r="L4542" s="21"/>
      <c r="M4542" s="4"/>
      <c r="N4542" s="10"/>
      <c r="O4542" s="16"/>
      <c r="P4542" s="21"/>
      <c r="Q4542" s="4"/>
      <c r="R4542" s="10"/>
      <c r="S4542" s="16"/>
      <c r="T4542" s="21"/>
      <c r="V4542" s="4"/>
      <c r="W4542" s="10"/>
      <c r="X4542" s="16"/>
      <c r="Y4542" s="21"/>
    </row>
    <row r="4543" spans="1:25" ht="13.5" customHeight="1">
      <c r="A4543" s="5"/>
      <c r="B4543" s="11"/>
      <c r="C4543" s="17"/>
      <c r="D4543" s="22"/>
      <c r="E4543" s="5"/>
      <c r="F4543" s="11"/>
      <c r="G4543" s="17"/>
      <c r="H4543" s="22"/>
      <c r="I4543" s="5"/>
      <c r="J4543" s="11"/>
      <c r="K4543" s="17"/>
      <c r="L4543" s="22"/>
      <c r="M4543" s="5"/>
      <c r="N4543" s="11"/>
      <c r="O4543" s="17"/>
      <c r="P4543" s="22"/>
      <c r="Q4543" s="5"/>
      <c r="R4543" s="11"/>
      <c r="S4543" s="17"/>
      <c r="T4543" s="22"/>
      <c r="V4543" s="5"/>
      <c r="W4543" s="11"/>
      <c r="X4543" s="17"/>
      <c r="Y4543" s="22"/>
    </row>
    <row r="4544" spans="1:25" ht="13.5" customHeight="1">
      <c r="A4544" s="6" t="s">
        <v>40</v>
      </c>
      <c r="B4544" s="12">
        <v>3</v>
      </c>
      <c r="C4544" s="18">
        <v>0</v>
      </c>
      <c r="D4544" s="23">
        <v>3</v>
      </c>
      <c r="E4544" s="6" t="s">
        <v>97</v>
      </c>
      <c r="F4544" s="12">
        <v>0</v>
      </c>
      <c r="G4544" s="18">
        <v>0</v>
      </c>
      <c r="H4544" s="23">
        <v>0</v>
      </c>
      <c r="I4544" s="6" t="s">
        <v>98</v>
      </c>
      <c r="J4544" s="12">
        <v>1</v>
      </c>
      <c r="K4544" s="18">
        <v>3</v>
      </c>
      <c r="L4544" s="23">
        <v>4</v>
      </c>
      <c r="M4544" s="6" t="s">
        <v>99</v>
      </c>
      <c r="N4544" s="12">
        <v>1</v>
      </c>
      <c r="O4544" s="18">
        <v>1</v>
      </c>
      <c r="P4544" s="23">
        <v>2</v>
      </c>
      <c r="Q4544" s="6" t="s">
        <v>100</v>
      </c>
      <c r="R4544" s="12">
        <v>0</v>
      </c>
      <c r="S4544" s="18">
        <v>0</v>
      </c>
      <c r="T4544" s="23">
        <v>0</v>
      </c>
      <c r="V4544" s="6" t="s">
        <v>101</v>
      </c>
      <c r="W4544" s="12">
        <v>13</v>
      </c>
      <c r="X4544" s="18">
        <v>11</v>
      </c>
      <c r="Y4544" s="23">
        <v>24</v>
      </c>
    </row>
    <row r="4545" spans="1:25" ht="13.5" customHeight="1">
      <c r="A4545" s="4"/>
      <c r="B4545" s="10"/>
      <c r="C4545" s="16"/>
      <c r="D4545" s="21"/>
      <c r="E4545" s="4"/>
      <c r="F4545" s="10"/>
      <c r="G4545" s="16"/>
      <c r="H4545" s="21"/>
      <c r="I4545" s="4"/>
      <c r="J4545" s="10"/>
      <c r="K4545" s="16"/>
      <c r="L4545" s="21"/>
      <c r="M4545" s="4"/>
      <c r="N4545" s="10"/>
      <c r="O4545" s="16"/>
      <c r="P4545" s="21"/>
      <c r="Q4545" s="4"/>
      <c r="R4545" s="10"/>
      <c r="S4545" s="16"/>
      <c r="T4545" s="21"/>
      <c r="V4545" s="4"/>
      <c r="W4545" s="10"/>
      <c r="X4545" s="16"/>
      <c r="Y4545" s="21"/>
    </row>
    <row r="4546" spans="1:25" ht="13.5" customHeight="1">
      <c r="A4546" s="5"/>
      <c r="B4546" s="11"/>
      <c r="C4546" s="17"/>
      <c r="D4546" s="22"/>
      <c r="E4546" s="5"/>
      <c r="F4546" s="11"/>
      <c r="G4546" s="17"/>
      <c r="H4546" s="22"/>
      <c r="I4546" s="5"/>
      <c r="J4546" s="11"/>
      <c r="K4546" s="17"/>
      <c r="L4546" s="22"/>
      <c r="M4546" s="5"/>
      <c r="N4546" s="11"/>
      <c r="O4546" s="17"/>
      <c r="P4546" s="22"/>
      <c r="Q4546" s="5"/>
      <c r="R4546" s="11"/>
      <c r="S4546" s="17"/>
      <c r="T4546" s="22"/>
      <c r="V4546" s="5"/>
      <c r="W4546" s="11"/>
      <c r="X4546" s="17"/>
      <c r="Y4546" s="22"/>
    </row>
    <row r="4547" spans="1:25" ht="13.5" customHeight="1">
      <c r="A4547" s="6" t="s">
        <v>103</v>
      </c>
      <c r="B4547" s="12">
        <v>0</v>
      </c>
      <c r="C4547" s="18">
        <v>0</v>
      </c>
      <c r="D4547" s="23">
        <v>0</v>
      </c>
      <c r="E4547" s="6" t="s">
        <v>106</v>
      </c>
      <c r="F4547" s="12">
        <v>1</v>
      </c>
      <c r="G4547" s="18">
        <v>2</v>
      </c>
      <c r="H4547" s="23">
        <v>3</v>
      </c>
      <c r="I4547" s="6" t="s">
        <v>107</v>
      </c>
      <c r="J4547" s="12">
        <v>4</v>
      </c>
      <c r="K4547" s="18">
        <v>3</v>
      </c>
      <c r="L4547" s="23">
        <v>7</v>
      </c>
      <c r="M4547" s="6" t="s">
        <v>108</v>
      </c>
      <c r="N4547" s="12">
        <v>2</v>
      </c>
      <c r="O4547" s="18">
        <v>1</v>
      </c>
      <c r="P4547" s="23">
        <v>3</v>
      </c>
      <c r="Q4547" s="6" t="s">
        <v>109</v>
      </c>
      <c r="R4547" s="12">
        <v>0</v>
      </c>
      <c r="S4547" s="18">
        <v>0</v>
      </c>
      <c r="T4547" s="23">
        <v>0</v>
      </c>
      <c r="V4547" s="6" t="s">
        <v>111</v>
      </c>
      <c r="W4547" s="12">
        <v>9</v>
      </c>
      <c r="X4547" s="18">
        <v>12</v>
      </c>
      <c r="Y4547" s="23">
        <v>21</v>
      </c>
    </row>
    <row r="4548" spans="1:25" ht="13.5" customHeight="1">
      <c r="A4548" s="4"/>
      <c r="B4548" s="10"/>
      <c r="C4548" s="16"/>
      <c r="D4548" s="21"/>
      <c r="E4548" s="4"/>
      <c r="F4548" s="10"/>
      <c r="G4548" s="16"/>
      <c r="H4548" s="21"/>
      <c r="I4548" s="4"/>
      <c r="J4548" s="10"/>
      <c r="K4548" s="16"/>
      <c r="L4548" s="21"/>
      <c r="M4548" s="4"/>
      <c r="N4548" s="10"/>
      <c r="O4548" s="16"/>
      <c r="P4548" s="21"/>
      <c r="Q4548" s="4"/>
      <c r="R4548" s="10"/>
      <c r="S4548" s="16"/>
      <c r="T4548" s="21"/>
      <c r="V4548" s="4"/>
      <c r="W4548" s="10"/>
      <c r="X4548" s="16"/>
      <c r="Y4548" s="21"/>
    </row>
    <row r="4549" spans="1:25" ht="13.5" customHeight="1">
      <c r="A4549" s="5"/>
      <c r="B4549" s="11"/>
      <c r="C4549" s="17"/>
      <c r="D4549" s="22"/>
      <c r="E4549" s="5"/>
      <c r="F4549" s="11"/>
      <c r="G4549" s="17"/>
      <c r="H4549" s="22"/>
      <c r="I4549" s="5"/>
      <c r="J4549" s="11"/>
      <c r="K4549" s="17"/>
      <c r="L4549" s="22"/>
      <c r="M4549" s="5"/>
      <c r="N4549" s="11"/>
      <c r="O4549" s="17"/>
      <c r="P4549" s="22"/>
      <c r="Q4549" s="5"/>
      <c r="R4549" s="11"/>
      <c r="S4549" s="17"/>
      <c r="T4549" s="22"/>
      <c r="V4549" s="5"/>
      <c r="W4549" s="11"/>
      <c r="X4549" s="17"/>
      <c r="Y4549" s="22"/>
    </row>
    <row r="4550" spans="1:25" ht="13.5" customHeight="1">
      <c r="A4550" s="6" t="s">
        <v>14</v>
      </c>
      <c r="B4550" s="12">
        <v>1</v>
      </c>
      <c r="C4550" s="18">
        <v>3</v>
      </c>
      <c r="D4550" s="23">
        <v>4</v>
      </c>
      <c r="E4550" s="6" t="s">
        <v>112</v>
      </c>
      <c r="F4550" s="12">
        <v>1</v>
      </c>
      <c r="G4550" s="18">
        <v>0</v>
      </c>
      <c r="H4550" s="23">
        <v>1</v>
      </c>
      <c r="I4550" s="6" t="s">
        <v>38</v>
      </c>
      <c r="J4550" s="12">
        <v>3</v>
      </c>
      <c r="K4550" s="18">
        <v>0</v>
      </c>
      <c r="L4550" s="23">
        <v>3</v>
      </c>
      <c r="M4550" s="6" t="s">
        <v>113</v>
      </c>
      <c r="N4550" s="12">
        <v>0</v>
      </c>
      <c r="O4550" s="18">
        <v>2</v>
      </c>
      <c r="P4550" s="23">
        <v>2</v>
      </c>
      <c r="Q4550" s="6" t="s">
        <v>114</v>
      </c>
      <c r="R4550" s="12">
        <v>0</v>
      </c>
      <c r="S4550" s="18">
        <v>0</v>
      </c>
      <c r="T4550" s="23">
        <v>0</v>
      </c>
      <c r="V4550" s="6" t="s">
        <v>115</v>
      </c>
      <c r="W4550" s="12">
        <v>16</v>
      </c>
      <c r="X4550" s="18">
        <v>11</v>
      </c>
      <c r="Y4550" s="23">
        <v>27</v>
      </c>
    </row>
    <row r="4551" spans="1:25" ht="13.5" customHeight="1">
      <c r="A4551" s="4"/>
      <c r="B4551" s="10"/>
      <c r="C4551" s="16"/>
      <c r="D4551" s="21"/>
      <c r="E4551" s="4"/>
      <c r="F4551" s="10"/>
      <c r="G4551" s="16"/>
      <c r="H4551" s="21"/>
      <c r="I4551" s="4"/>
      <c r="J4551" s="10"/>
      <c r="K4551" s="16"/>
      <c r="L4551" s="21"/>
      <c r="M4551" s="4"/>
      <c r="N4551" s="10"/>
      <c r="O4551" s="16"/>
      <c r="P4551" s="21"/>
      <c r="Q4551" s="4"/>
      <c r="R4551" s="10"/>
      <c r="S4551" s="16"/>
      <c r="T4551" s="21"/>
      <c r="V4551" s="4"/>
      <c r="W4551" s="10"/>
      <c r="X4551" s="16"/>
      <c r="Y4551" s="21"/>
    </row>
    <row r="4552" spans="1:25" ht="13.5" customHeight="1">
      <c r="A4552" s="5"/>
      <c r="B4552" s="11"/>
      <c r="C4552" s="17"/>
      <c r="D4552" s="22"/>
      <c r="E4552" s="5"/>
      <c r="F4552" s="11"/>
      <c r="G4552" s="17"/>
      <c r="H4552" s="22"/>
      <c r="I4552" s="5"/>
      <c r="J4552" s="11"/>
      <c r="K4552" s="17"/>
      <c r="L4552" s="22"/>
      <c r="M4552" s="5"/>
      <c r="N4552" s="11"/>
      <c r="O4552" s="17"/>
      <c r="P4552" s="22"/>
      <c r="Q4552" s="5"/>
      <c r="R4552" s="11"/>
      <c r="S4552" s="17"/>
      <c r="T4552" s="22"/>
      <c r="V4552" s="5"/>
      <c r="W4552" s="11"/>
      <c r="X4552" s="17"/>
      <c r="Y4552" s="22"/>
    </row>
    <row r="4553" spans="1:25" ht="13.5" customHeight="1">
      <c r="A4553" s="6" t="s">
        <v>116</v>
      </c>
      <c r="B4553" s="12">
        <v>0</v>
      </c>
      <c r="C4553" s="18">
        <v>1</v>
      </c>
      <c r="D4553" s="23">
        <v>1</v>
      </c>
      <c r="E4553" s="6" t="s">
        <v>117</v>
      </c>
      <c r="F4553" s="12">
        <v>2</v>
      </c>
      <c r="G4553" s="18">
        <v>1</v>
      </c>
      <c r="H4553" s="23">
        <v>3</v>
      </c>
      <c r="I4553" s="6" t="s">
        <v>102</v>
      </c>
      <c r="J4553" s="12">
        <v>3</v>
      </c>
      <c r="K4553" s="18">
        <v>3</v>
      </c>
      <c r="L4553" s="23">
        <v>6</v>
      </c>
      <c r="M4553" s="6" t="s">
        <v>118</v>
      </c>
      <c r="N4553" s="12">
        <v>0</v>
      </c>
      <c r="O4553" s="18">
        <v>2</v>
      </c>
      <c r="P4553" s="23">
        <v>2</v>
      </c>
      <c r="Q4553" s="6" t="s">
        <v>119</v>
      </c>
      <c r="R4553" s="12">
        <v>0</v>
      </c>
      <c r="S4553" s="18">
        <v>0</v>
      </c>
      <c r="T4553" s="23">
        <v>0</v>
      </c>
      <c r="V4553" s="6" t="s">
        <v>121</v>
      </c>
      <c r="W4553" s="12">
        <v>9</v>
      </c>
      <c r="X4553" s="18">
        <v>16</v>
      </c>
      <c r="Y4553" s="23">
        <v>25</v>
      </c>
    </row>
    <row r="4554" spans="1:25" ht="13.5" customHeight="1">
      <c r="A4554" s="4"/>
      <c r="B4554" s="10"/>
      <c r="C4554" s="16"/>
      <c r="D4554" s="21"/>
      <c r="E4554" s="4"/>
      <c r="F4554" s="10"/>
      <c r="G4554" s="16"/>
      <c r="H4554" s="21"/>
      <c r="I4554" s="4"/>
      <c r="J4554" s="10"/>
      <c r="K4554" s="16"/>
      <c r="L4554" s="21"/>
      <c r="M4554" s="4"/>
      <c r="N4554" s="10"/>
      <c r="O4554" s="16"/>
      <c r="P4554" s="21"/>
      <c r="Q4554" s="4"/>
      <c r="R4554" s="10"/>
      <c r="S4554" s="16"/>
      <c r="T4554" s="21"/>
      <c r="V4554" s="4"/>
      <c r="W4554" s="10"/>
      <c r="X4554" s="16"/>
      <c r="Y4554" s="21"/>
    </row>
    <row r="4555" spans="1:25" ht="13.5" customHeight="1">
      <c r="A4555" s="5"/>
      <c r="B4555" s="11"/>
      <c r="C4555" s="17"/>
      <c r="D4555" s="22"/>
      <c r="E4555" s="5"/>
      <c r="F4555" s="11"/>
      <c r="G4555" s="17"/>
      <c r="H4555" s="22"/>
      <c r="I4555" s="5"/>
      <c r="J4555" s="11"/>
      <c r="K4555" s="17"/>
      <c r="L4555" s="22"/>
      <c r="M4555" s="5"/>
      <c r="N4555" s="11"/>
      <c r="O4555" s="17"/>
      <c r="P4555" s="22"/>
      <c r="Q4555" s="5"/>
      <c r="R4555" s="11"/>
      <c r="S4555" s="17"/>
      <c r="T4555" s="22"/>
      <c r="V4555" s="5"/>
      <c r="W4555" s="11"/>
      <c r="X4555" s="17"/>
      <c r="Y4555" s="22"/>
    </row>
    <row r="4556" spans="1:25" ht="13.5" customHeight="1">
      <c r="A4556" s="6" t="s">
        <v>122</v>
      </c>
      <c r="B4556" s="12">
        <v>2</v>
      </c>
      <c r="C4556" s="18">
        <v>0</v>
      </c>
      <c r="D4556" s="23">
        <v>2</v>
      </c>
      <c r="E4556" s="6" t="s">
        <v>123</v>
      </c>
      <c r="F4556" s="12">
        <v>0</v>
      </c>
      <c r="G4556" s="18">
        <v>0</v>
      </c>
      <c r="H4556" s="23">
        <v>0</v>
      </c>
      <c r="I4556" s="6" t="s">
        <v>124</v>
      </c>
      <c r="J4556" s="12">
        <v>1</v>
      </c>
      <c r="K4556" s="18">
        <v>3</v>
      </c>
      <c r="L4556" s="23">
        <v>4</v>
      </c>
      <c r="M4556" s="6" t="s">
        <v>125</v>
      </c>
      <c r="N4556" s="12">
        <v>0</v>
      </c>
      <c r="O4556" s="18">
        <v>1</v>
      </c>
      <c r="P4556" s="23">
        <v>1</v>
      </c>
      <c r="Q4556" s="6" t="s">
        <v>126</v>
      </c>
      <c r="R4556" s="12">
        <v>0</v>
      </c>
      <c r="S4556" s="18">
        <v>0</v>
      </c>
      <c r="T4556" s="23">
        <v>0</v>
      </c>
      <c r="V4556" s="6" t="s">
        <v>127</v>
      </c>
      <c r="W4556" s="12">
        <v>9</v>
      </c>
      <c r="X4556" s="18">
        <v>10</v>
      </c>
      <c r="Y4556" s="23">
        <v>19</v>
      </c>
    </row>
    <row r="4557" spans="1:25" ht="13.5" customHeight="1">
      <c r="A4557" s="4"/>
      <c r="B4557" s="10"/>
      <c r="C4557" s="16"/>
      <c r="D4557" s="21"/>
      <c r="E4557" s="4"/>
      <c r="F4557" s="10"/>
      <c r="G4557" s="16"/>
      <c r="H4557" s="21"/>
      <c r="I4557" s="4"/>
      <c r="J4557" s="10"/>
      <c r="K4557" s="16"/>
      <c r="L4557" s="21"/>
      <c r="M4557" s="4"/>
      <c r="N4557" s="10"/>
      <c r="O4557" s="16"/>
      <c r="P4557" s="21"/>
      <c r="Q4557" s="4"/>
      <c r="R4557" s="10"/>
      <c r="S4557" s="16"/>
      <c r="T4557" s="21"/>
      <c r="V4557" s="4"/>
      <c r="W4557" s="10"/>
      <c r="X4557" s="16"/>
      <c r="Y4557" s="21"/>
    </row>
    <row r="4558" spans="1:25" ht="13.5" customHeight="1">
      <c r="A4558" s="5"/>
      <c r="B4558" s="11"/>
      <c r="C4558" s="17"/>
      <c r="D4558" s="22"/>
      <c r="E4558" s="5"/>
      <c r="F4558" s="11"/>
      <c r="G4558" s="17"/>
      <c r="H4558" s="22"/>
      <c r="I4558" s="5"/>
      <c r="J4558" s="11"/>
      <c r="K4558" s="17"/>
      <c r="L4558" s="22"/>
      <c r="M4558" s="5"/>
      <c r="N4558" s="11"/>
      <c r="O4558" s="17"/>
      <c r="P4558" s="22"/>
      <c r="Q4558" s="5"/>
      <c r="R4558" s="11"/>
      <c r="S4558" s="17"/>
      <c r="T4558" s="22"/>
      <c r="V4558" s="5"/>
      <c r="W4558" s="11"/>
      <c r="X4558" s="17"/>
      <c r="Y4558" s="22"/>
    </row>
    <row r="4559" spans="1:25" ht="13.5" customHeight="1">
      <c r="A4559" s="6" t="s">
        <v>128</v>
      </c>
      <c r="B4559" s="12">
        <v>1</v>
      </c>
      <c r="C4559" s="18">
        <v>0</v>
      </c>
      <c r="D4559" s="23">
        <v>1</v>
      </c>
      <c r="E4559" s="6" t="s">
        <v>129</v>
      </c>
      <c r="F4559" s="12">
        <v>3</v>
      </c>
      <c r="G4559" s="18">
        <v>3</v>
      </c>
      <c r="H4559" s="23">
        <v>6</v>
      </c>
      <c r="I4559" s="6" t="s">
        <v>130</v>
      </c>
      <c r="J4559" s="12">
        <v>1</v>
      </c>
      <c r="K4559" s="18">
        <v>3</v>
      </c>
      <c r="L4559" s="23">
        <v>4</v>
      </c>
      <c r="M4559" s="6" t="s">
        <v>131</v>
      </c>
      <c r="N4559" s="12">
        <v>0</v>
      </c>
      <c r="O4559" s="18">
        <v>1</v>
      </c>
      <c r="P4559" s="23">
        <v>1</v>
      </c>
      <c r="Q4559" s="6" t="s">
        <v>27</v>
      </c>
      <c r="R4559" s="12">
        <v>0</v>
      </c>
      <c r="S4559" s="18">
        <v>0</v>
      </c>
      <c r="T4559" s="23">
        <v>0</v>
      </c>
      <c r="V4559" s="6" t="s">
        <v>84</v>
      </c>
      <c r="W4559" s="12">
        <v>5</v>
      </c>
      <c r="X4559" s="18">
        <v>5</v>
      </c>
      <c r="Y4559" s="23">
        <v>10</v>
      </c>
    </row>
    <row r="4560" spans="1:25" ht="13.5" customHeight="1">
      <c r="A4560" s="4"/>
      <c r="B4560" s="10"/>
      <c r="C4560" s="16"/>
      <c r="D4560" s="21"/>
      <c r="E4560" s="4"/>
      <c r="F4560" s="10"/>
      <c r="G4560" s="16"/>
      <c r="H4560" s="21"/>
      <c r="I4560" s="4"/>
      <c r="J4560" s="10"/>
      <c r="K4560" s="16"/>
      <c r="L4560" s="21"/>
      <c r="M4560" s="4"/>
      <c r="N4560" s="10"/>
      <c r="O4560" s="16"/>
      <c r="P4560" s="21"/>
      <c r="Q4560" s="4"/>
      <c r="R4560" s="10"/>
      <c r="S4560" s="16"/>
      <c r="T4560" s="21"/>
      <c r="V4560" s="4"/>
      <c r="W4560" s="10"/>
      <c r="X4560" s="16"/>
      <c r="Y4560" s="21"/>
    </row>
    <row r="4561" spans="1:25" ht="13.5" customHeight="1">
      <c r="A4561" s="5"/>
      <c r="B4561" s="11"/>
      <c r="C4561" s="17"/>
      <c r="D4561" s="22"/>
      <c r="E4561" s="5"/>
      <c r="F4561" s="11"/>
      <c r="G4561" s="17"/>
      <c r="H4561" s="22"/>
      <c r="I4561" s="5"/>
      <c r="J4561" s="11"/>
      <c r="K4561" s="17"/>
      <c r="L4561" s="22"/>
      <c r="M4561" s="5"/>
      <c r="N4561" s="11"/>
      <c r="O4561" s="17"/>
      <c r="P4561" s="22"/>
      <c r="Q4561" s="5"/>
      <c r="R4561" s="11"/>
      <c r="S4561" s="17"/>
      <c r="T4561" s="22"/>
      <c r="V4561" s="5"/>
      <c r="W4561" s="11"/>
      <c r="X4561" s="17"/>
      <c r="Y4561" s="22"/>
    </row>
    <row r="4562" spans="1:25" ht="13.5" customHeight="1">
      <c r="A4562" s="6" t="s">
        <v>132</v>
      </c>
      <c r="B4562" s="12">
        <v>0</v>
      </c>
      <c r="C4562" s="18">
        <v>0</v>
      </c>
      <c r="D4562" s="23">
        <v>0</v>
      </c>
      <c r="E4562" s="6" t="s">
        <v>133</v>
      </c>
      <c r="F4562" s="12">
        <v>2</v>
      </c>
      <c r="G4562" s="18">
        <v>1</v>
      </c>
      <c r="H4562" s="23">
        <v>3</v>
      </c>
      <c r="I4562" s="6" t="s">
        <v>134</v>
      </c>
      <c r="J4562" s="12">
        <v>1</v>
      </c>
      <c r="K4562" s="18">
        <v>0</v>
      </c>
      <c r="L4562" s="23">
        <v>1</v>
      </c>
      <c r="M4562" s="6" t="s">
        <v>105</v>
      </c>
      <c r="N4562" s="12">
        <v>0</v>
      </c>
      <c r="O4562" s="18">
        <v>1</v>
      </c>
      <c r="P4562" s="23">
        <v>1</v>
      </c>
      <c r="Q4562" s="6" t="s">
        <v>76</v>
      </c>
      <c r="R4562" s="12">
        <v>0</v>
      </c>
      <c r="S4562" s="18">
        <v>0</v>
      </c>
      <c r="T4562" s="23">
        <v>0</v>
      </c>
      <c r="V4562" s="6" t="s">
        <v>135</v>
      </c>
      <c r="W4562" s="12">
        <v>0</v>
      </c>
      <c r="X4562" s="18">
        <v>6</v>
      </c>
      <c r="Y4562" s="23">
        <v>6</v>
      </c>
    </row>
    <row r="4563" spans="1:25" ht="13.5" customHeight="1">
      <c r="A4563" s="4"/>
      <c r="B4563" s="10"/>
      <c r="C4563" s="16"/>
      <c r="D4563" s="21"/>
      <c r="E4563" s="4"/>
      <c r="F4563" s="10"/>
      <c r="G4563" s="16"/>
      <c r="H4563" s="21"/>
      <c r="I4563" s="4"/>
      <c r="J4563" s="10"/>
      <c r="K4563" s="16"/>
      <c r="L4563" s="21"/>
      <c r="M4563" s="4"/>
      <c r="N4563" s="10"/>
      <c r="O4563" s="16"/>
      <c r="P4563" s="21"/>
      <c r="Q4563" s="4"/>
      <c r="R4563" s="10"/>
      <c r="S4563" s="16"/>
      <c r="T4563" s="21"/>
      <c r="V4563" s="4"/>
      <c r="W4563" s="10"/>
      <c r="X4563" s="16"/>
      <c r="Y4563" s="21"/>
    </row>
    <row r="4564" spans="1:25" ht="13.5" customHeight="1">
      <c r="A4564" s="5"/>
      <c r="B4564" s="11"/>
      <c r="C4564" s="17"/>
      <c r="D4564" s="22"/>
      <c r="E4564" s="5"/>
      <c r="F4564" s="11"/>
      <c r="G4564" s="17"/>
      <c r="H4564" s="22"/>
      <c r="I4564" s="5"/>
      <c r="J4564" s="11"/>
      <c r="K4564" s="17"/>
      <c r="L4564" s="22"/>
      <c r="M4564" s="5"/>
      <c r="N4564" s="11"/>
      <c r="O4564" s="17"/>
      <c r="P4564" s="22"/>
      <c r="Q4564" s="5"/>
      <c r="R4564" s="11"/>
      <c r="S4564" s="17"/>
      <c r="T4564" s="22"/>
      <c r="V4564" s="5"/>
      <c r="W4564" s="11"/>
      <c r="X4564" s="17"/>
      <c r="Y4564" s="22"/>
    </row>
    <row r="4565" spans="1:25" ht="13.5" customHeight="1">
      <c r="A4565" s="6" t="s">
        <v>136</v>
      </c>
      <c r="B4565" s="12">
        <v>0</v>
      </c>
      <c r="C4565" s="18">
        <v>1</v>
      </c>
      <c r="D4565" s="23">
        <v>1</v>
      </c>
      <c r="E4565" s="6" t="s">
        <v>104</v>
      </c>
      <c r="F4565" s="12">
        <v>2</v>
      </c>
      <c r="G4565" s="18">
        <v>0</v>
      </c>
      <c r="H4565" s="23">
        <v>2</v>
      </c>
      <c r="I4565" s="6" t="s">
        <v>137</v>
      </c>
      <c r="J4565" s="12">
        <v>3</v>
      </c>
      <c r="K4565" s="18">
        <v>3</v>
      </c>
      <c r="L4565" s="23">
        <v>6</v>
      </c>
      <c r="M4565" s="6" t="s">
        <v>138</v>
      </c>
      <c r="N4565" s="12">
        <v>0</v>
      </c>
      <c r="O4565" s="18">
        <v>1</v>
      </c>
      <c r="P4565" s="23">
        <v>1</v>
      </c>
      <c r="Q4565" s="6" t="s">
        <v>139</v>
      </c>
      <c r="R4565" s="12">
        <v>0</v>
      </c>
      <c r="S4565" s="18">
        <v>0</v>
      </c>
      <c r="T4565" s="23">
        <v>0</v>
      </c>
      <c r="V4565" s="6" t="s">
        <v>140</v>
      </c>
      <c r="W4565" s="12">
        <v>0</v>
      </c>
      <c r="X4565" s="18">
        <v>1</v>
      </c>
      <c r="Y4565" s="23">
        <v>1</v>
      </c>
    </row>
    <row r="4566" spans="1:25" ht="13.5" customHeight="1">
      <c r="A4566" s="4"/>
      <c r="B4566" s="10"/>
      <c r="C4566" s="16"/>
      <c r="D4566" s="21"/>
      <c r="E4566" s="4"/>
      <c r="F4566" s="10"/>
      <c r="G4566" s="16"/>
      <c r="H4566" s="21"/>
      <c r="I4566" s="4"/>
      <c r="J4566" s="10"/>
      <c r="K4566" s="16"/>
      <c r="L4566" s="21"/>
      <c r="M4566" s="4"/>
      <c r="N4566" s="10"/>
      <c r="O4566" s="16"/>
      <c r="P4566" s="21"/>
      <c r="Q4566" s="4"/>
      <c r="R4566" s="10"/>
      <c r="S4566" s="16"/>
      <c r="T4566" s="21"/>
      <c r="V4566" s="4"/>
      <c r="W4566" s="10"/>
      <c r="X4566" s="16"/>
      <c r="Y4566" s="21"/>
    </row>
    <row r="4567" spans="1:25" ht="13.5" customHeight="1">
      <c r="A4567" s="5"/>
      <c r="B4567" s="11"/>
      <c r="C4567" s="17"/>
      <c r="D4567" s="22"/>
      <c r="E4567" s="5"/>
      <c r="F4567" s="11"/>
      <c r="G4567" s="17"/>
      <c r="H4567" s="22"/>
      <c r="I4567" s="5"/>
      <c r="J4567" s="11"/>
      <c r="K4567" s="17"/>
      <c r="L4567" s="22"/>
      <c r="M4567" s="5"/>
      <c r="N4567" s="11"/>
      <c r="O4567" s="17"/>
      <c r="P4567" s="22"/>
      <c r="Q4567" s="5"/>
      <c r="R4567" s="11"/>
      <c r="S4567" s="17"/>
      <c r="T4567" s="22"/>
      <c r="V4567" s="5"/>
      <c r="W4567" s="11"/>
      <c r="X4567" s="17"/>
      <c r="Y4567" s="22"/>
    </row>
    <row r="4568" spans="1:25" ht="13.5" customHeight="1">
      <c r="A4568" s="6" t="s">
        <v>141</v>
      </c>
      <c r="B4568" s="12">
        <v>2</v>
      </c>
      <c r="C4568" s="18">
        <v>1</v>
      </c>
      <c r="D4568" s="23">
        <v>3</v>
      </c>
      <c r="E4568" s="6" t="s">
        <v>143</v>
      </c>
      <c r="F4568" s="12">
        <v>1</v>
      </c>
      <c r="G4568" s="18">
        <v>4</v>
      </c>
      <c r="H4568" s="23">
        <v>5</v>
      </c>
      <c r="I4568" s="6" t="s">
        <v>144</v>
      </c>
      <c r="J4568" s="12">
        <v>1</v>
      </c>
      <c r="K4568" s="18">
        <v>0</v>
      </c>
      <c r="L4568" s="23">
        <v>1</v>
      </c>
      <c r="M4568" s="6" t="s">
        <v>145</v>
      </c>
      <c r="N4568" s="12">
        <v>0</v>
      </c>
      <c r="O4568" s="18">
        <v>1</v>
      </c>
      <c r="P4568" s="23">
        <v>1</v>
      </c>
      <c r="Q4568" s="6" t="s">
        <v>146</v>
      </c>
      <c r="R4568" s="12">
        <v>0</v>
      </c>
      <c r="S4568" s="18">
        <v>0</v>
      </c>
      <c r="T4568" s="23">
        <v>0</v>
      </c>
      <c r="V4568" s="6" t="s">
        <v>81</v>
      </c>
      <c r="W4568" s="12">
        <v>0</v>
      </c>
      <c r="X4568" s="18">
        <v>0</v>
      </c>
      <c r="Y4568" s="23">
        <v>0</v>
      </c>
    </row>
    <row r="4569" spans="1:25" ht="13.5" customHeight="1">
      <c r="A4569" s="4"/>
      <c r="B4569" s="10"/>
      <c r="C4569" s="16"/>
      <c r="D4569" s="21"/>
      <c r="E4569" s="4"/>
      <c r="F4569" s="10"/>
      <c r="G4569" s="16"/>
      <c r="H4569" s="21"/>
      <c r="I4569" s="4"/>
      <c r="J4569" s="10"/>
      <c r="K4569" s="16"/>
      <c r="L4569" s="21"/>
      <c r="M4569" s="4"/>
      <c r="N4569" s="10"/>
      <c r="O4569" s="16"/>
      <c r="P4569" s="21"/>
      <c r="Q4569" s="4"/>
      <c r="R4569" s="10"/>
      <c r="S4569" s="16"/>
      <c r="T4569" s="21"/>
      <c r="V4569" s="4"/>
      <c r="W4569" s="10"/>
      <c r="X4569" s="16"/>
      <c r="Y4569" s="21"/>
    </row>
    <row r="4570" spans="1:25" ht="13.5" customHeight="1">
      <c r="A4570" s="5"/>
      <c r="B4570" s="11"/>
      <c r="C4570" s="17"/>
      <c r="D4570" s="22"/>
      <c r="E4570" s="5"/>
      <c r="F4570" s="11"/>
      <c r="G4570" s="17"/>
      <c r="H4570" s="22"/>
      <c r="I4570" s="5"/>
      <c r="J4570" s="11"/>
      <c r="K4570" s="17"/>
      <c r="L4570" s="22"/>
      <c r="M4570" s="5"/>
      <c r="N4570" s="11"/>
      <c r="O4570" s="17"/>
      <c r="P4570" s="22"/>
      <c r="Q4570" s="7"/>
      <c r="R4570" s="13"/>
      <c r="S4570" s="19"/>
      <c r="T4570" s="24"/>
      <c r="V4570" s="7"/>
      <c r="W4570" s="13"/>
      <c r="X4570" s="19"/>
      <c r="Y4570" s="24"/>
    </row>
    <row r="4571" spans="1:25" ht="13.5" customHeight="1">
      <c r="A4571" s="6" t="s">
        <v>147</v>
      </c>
      <c r="B4571" s="12">
        <v>1</v>
      </c>
      <c r="C4571" s="18">
        <v>0</v>
      </c>
      <c r="D4571" s="23">
        <v>1</v>
      </c>
      <c r="E4571" s="6" t="s">
        <v>148</v>
      </c>
      <c r="F4571" s="12">
        <v>1</v>
      </c>
      <c r="G4571" s="18">
        <v>2</v>
      </c>
      <c r="H4571" s="23">
        <v>3</v>
      </c>
      <c r="I4571" s="6" t="s">
        <v>149</v>
      </c>
      <c r="J4571" s="12">
        <v>4</v>
      </c>
      <c r="K4571" s="18">
        <v>5</v>
      </c>
      <c r="L4571" s="23">
        <v>9</v>
      </c>
      <c r="M4571" s="6" t="s">
        <v>150</v>
      </c>
      <c r="N4571" s="12">
        <v>0</v>
      </c>
      <c r="O4571" s="18">
        <v>0</v>
      </c>
      <c r="P4571" s="23">
        <v>0</v>
      </c>
      <c r="Q4571" s="25" t="s">
        <v>151</v>
      </c>
      <c r="R4571" s="28">
        <v>133</v>
      </c>
      <c r="S4571" s="28">
        <v>136</v>
      </c>
      <c r="T4571" s="28">
        <v>269</v>
      </c>
      <c r="V4571" s="25" t="s">
        <v>151</v>
      </c>
      <c r="W4571" s="28">
        <v>133</v>
      </c>
      <c r="X4571" s="28">
        <v>136</v>
      </c>
      <c r="Y4571" s="28">
        <v>269</v>
      </c>
    </row>
    <row r="4572" spans="1:25" ht="13.5" customHeight="1">
      <c r="A4572" s="4"/>
      <c r="B4572" s="10"/>
      <c r="C4572" s="16"/>
      <c r="D4572" s="21"/>
      <c r="E4572" s="4"/>
      <c r="F4572" s="10"/>
      <c r="G4572" s="16"/>
      <c r="H4572" s="21"/>
      <c r="I4572" s="4"/>
      <c r="J4572" s="10"/>
      <c r="K4572" s="16"/>
      <c r="L4572" s="21"/>
      <c r="M4572" s="4"/>
      <c r="N4572" s="10"/>
      <c r="O4572" s="16"/>
      <c r="P4572" s="21"/>
      <c r="Q4572" s="26"/>
      <c r="R4572" s="40"/>
      <c r="S4572" s="40"/>
      <c r="T4572" s="40"/>
      <c r="V4572" s="26"/>
      <c r="W4572" s="40"/>
      <c r="X4572" s="40"/>
      <c r="Y4572" s="40"/>
    </row>
    <row r="4573" spans="1:25" ht="13.5" customHeight="1">
      <c r="A4573" s="5"/>
      <c r="B4573" s="11"/>
      <c r="C4573" s="17"/>
      <c r="D4573" s="22"/>
      <c r="E4573" s="5"/>
      <c r="F4573" s="11"/>
      <c r="G4573" s="17"/>
      <c r="H4573" s="22"/>
      <c r="I4573" s="5"/>
      <c r="J4573" s="11"/>
      <c r="K4573" s="17"/>
      <c r="L4573" s="22"/>
      <c r="M4573" s="5"/>
      <c r="N4573" s="11"/>
      <c r="O4573" s="17"/>
      <c r="P4573" s="22"/>
      <c r="Q4573" s="25" t="s">
        <v>36</v>
      </c>
      <c r="R4573" s="32">
        <v>48</v>
      </c>
      <c r="S4573" s="32">
        <v>61</v>
      </c>
      <c r="T4573" s="32">
        <v>109</v>
      </c>
    </row>
    <row r="4574" spans="1:25" ht="13.5" customHeight="1">
      <c r="A4574" s="6" t="s">
        <v>152</v>
      </c>
      <c r="B4574" s="12">
        <v>1</v>
      </c>
      <c r="C4574" s="18">
        <v>0</v>
      </c>
      <c r="D4574" s="23">
        <v>1</v>
      </c>
      <c r="E4574" s="6" t="s">
        <v>154</v>
      </c>
      <c r="F4574" s="12">
        <v>2</v>
      </c>
      <c r="G4574" s="18">
        <v>1</v>
      </c>
      <c r="H4574" s="23">
        <v>3</v>
      </c>
      <c r="I4574" s="6" t="s">
        <v>156</v>
      </c>
      <c r="J4574" s="12">
        <v>2</v>
      </c>
      <c r="K4574" s="18">
        <v>2</v>
      </c>
      <c r="L4574" s="23">
        <v>4</v>
      </c>
      <c r="M4574" s="6" t="s">
        <v>157</v>
      </c>
      <c r="N4574" s="12">
        <v>0</v>
      </c>
      <c r="O4574" s="18">
        <v>0</v>
      </c>
      <c r="P4574" s="23">
        <v>0</v>
      </c>
      <c r="Q4574" s="26"/>
      <c r="R4574" s="33"/>
      <c r="S4574" s="33"/>
      <c r="T4574" s="33"/>
    </row>
    <row r="4575" spans="1:25" ht="13.5" customHeight="1">
      <c r="A4575" s="4"/>
      <c r="B4575" s="10"/>
      <c r="C4575" s="16"/>
      <c r="D4575" s="21"/>
      <c r="E4575" s="4"/>
      <c r="F4575" s="10"/>
      <c r="G4575" s="16"/>
      <c r="H4575" s="21"/>
      <c r="I4575" s="4"/>
      <c r="J4575" s="10"/>
      <c r="K4575" s="16"/>
      <c r="L4575" s="21"/>
      <c r="M4575" s="4"/>
      <c r="N4575" s="10"/>
      <c r="O4575" s="16"/>
      <c r="P4575" s="21"/>
      <c r="Q4575" s="25" t="s">
        <v>153</v>
      </c>
      <c r="R4575" s="32">
        <v>51</v>
      </c>
      <c r="S4575" s="32">
        <v>56</v>
      </c>
      <c r="T4575" s="32">
        <v>54</v>
      </c>
    </row>
    <row r="4576" spans="1:25" ht="13.5" customHeight="1">
      <c r="A4576" s="5"/>
      <c r="B4576" s="11"/>
      <c r="C4576" s="17"/>
      <c r="D4576" s="22"/>
      <c r="E4576" s="5"/>
      <c r="F4576" s="11"/>
      <c r="G4576" s="17"/>
      <c r="H4576" s="22"/>
      <c r="I4576" s="5"/>
      <c r="J4576" s="11"/>
      <c r="K4576" s="17"/>
      <c r="L4576" s="22"/>
      <c r="M4576" s="5"/>
      <c r="N4576" s="11"/>
      <c r="O4576" s="17"/>
      <c r="P4576" s="22"/>
      <c r="Q4576" s="26"/>
      <c r="R4576" s="33"/>
      <c r="S4576" s="33"/>
      <c r="T4576" s="33"/>
    </row>
    <row r="4577" spans="1:25" ht="13.5" customHeight="1">
      <c r="A4577" s="6" t="s">
        <v>158</v>
      </c>
      <c r="B4577" s="12">
        <v>1</v>
      </c>
      <c r="C4577" s="18">
        <v>0</v>
      </c>
      <c r="D4577" s="23">
        <v>1</v>
      </c>
      <c r="E4577" s="6" t="s">
        <v>88</v>
      </c>
      <c r="F4577" s="12">
        <v>3</v>
      </c>
      <c r="G4577" s="18">
        <v>2</v>
      </c>
      <c r="H4577" s="23">
        <v>5</v>
      </c>
      <c r="I4577" s="6" t="s">
        <v>159</v>
      </c>
      <c r="J4577" s="12">
        <v>3</v>
      </c>
      <c r="K4577" s="18">
        <v>3</v>
      </c>
      <c r="L4577" s="23">
        <v>6</v>
      </c>
      <c r="M4577" s="6" t="s">
        <v>160</v>
      </c>
      <c r="N4577" s="12">
        <v>0</v>
      </c>
      <c r="O4577" s="18">
        <v>0</v>
      </c>
      <c r="P4577" s="23">
        <v>0</v>
      </c>
    </row>
    <row r="4578" spans="1:25" ht="13.5" customHeight="1">
      <c r="A4578" s="4"/>
      <c r="B4578" s="10"/>
      <c r="C4578" s="16"/>
      <c r="D4578" s="21"/>
      <c r="E4578" s="4"/>
      <c r="F4578" s="10"/>
      <c r="G4578" s="16"/>
      <c r="H4578" s="21"/>
      <c r="I4578" s="4"/>
      <c r="J4578" s="10"/>
      <c r="K4578" s="16"/>
      <c r="L4578" s="21"/>
      <c r="M4578" s="4"/>
      <c r="N4578" s="10"/>
      <c r="O4578" s="16"/>
      <c r="P4578" s="21"/>
      <c r="Q4578" s="27" t="s">
        <v>161</v>
      </c>
      <c r="R4578" s="34"/>
      <c r="S4578" s="34"/>
      <c r="T4578" s="34"/>
    </row>
    <row r="4579" spans="1:25" ht="13.5" customHeight="1">
      <c r="A4579" s="5"/>
      <c r="B4579" s="11"/>
      <c r="C4579" s="17"/>
      <c r="D4579" s="22"/>
      <c r="E4579" s="5"/>
      <c r="F4579" s="11"/>
      <c r="G4579" s="17"/>
      <c r="H4579" s="22"/>
      <c r="I4579" s="5"/>
      <c r="J4579" s="11"/>
      <c r="K4579" s="17"/>
      <c r="L4579" s="22"/>
      <c r="M4579" s="5"/>
      <c r="N4579" s="11"/>
      <c r="O4579" s="17"/>
      <c r="P4579" s="22"/>
      <c r="Q4579" s="25" t="s">
        <v>151</v>
      </c>
      <c r="R4579" s="32">
        <v>0</v>
      </c>
      <c r="S4579" s="32">
        <v>0</v>
      </c>
      <c r="T4579" s="32">
        <v>0</v>
      </c>
    </row>
    <row r="4580" spans="1:25" ht="13.5" customHeight="1">
      <c r="A4580" s="6" t="s">
        <v>155</v>
      </c>
      <c r="B4580" s="12">
        <v>0</v>
      </c>
      <c r="C4580" s="18">
        <v>1</v>
      </c>
      <c r="D4580" s="23">
        <v>1</v>
      </c>
      <c r="E4580" s="6" t="s">
        <v>163</v>
      </c>
      <c r="F4580" s="12">
        <v>3</v>
      </c>
      <c r="G4580" s="18">
        <v>1</v>
      </c>
      <c r="H4580" s="23">
        <v>4</v>
      </c>
      <c r="I4580" s="6" t="s">
        <v>93</v>
      </c>
      <c r="J4580" s="12">
        <v>6</v>
      </c>
      <c r="K4580" s="18">
        <v>1</v>
      </c>
      <c r="L4580" s="23">
        <v>7</v>
      </c>
      <c r="M4580" s="6" t="s">
        <v>164</v>
      </c>
      <c r="N4580" s="12">
        <v>0</v>
      </c>
      <c r="O4580" s="18">
        <v>0</v>
      </c>
      <c r="P4580" s="23">
        <v>0</v>
      </c>
      <c r="Q4580" s="26"/>
      <c r="R4580" s="33"/>
      <c r="S4580" s="33"/>
      <c r="T4580" s="33"/>
    </row>
    <row r="4581" spans="1:25" ht="13.5" customHeight="1">
      <c r="A4581" s="4"/>
      <c r="B4581" s="10"/>
      <c r="C4581" s="16"/>
      <c r="D4581" s="21"/>
      <c r="E4581" s="4"/>
      <c r="F4581" s="10"/>
      <c r="G4581" s="16"/>
      <c r="H4581" s="21"/>
      <c r="I4581" s="4"/>
      <c r="J4581" s="10"/>
      <c r="K4581" s="16"/>
      <c r="L4581" s="21"/>
      <c r="M4581" s="4"/>
      <c r="N4581" s="10"/>
      <c r="O4581" s="16"/>
      <c r="P4581" s="21"/>
    </row>
    <row r="4582" spans="1:25" ht="13.5" customHeight="1">
      <c r="A4582" s="7"/>
      <c r="B4582" s="13"/>
      <c r="C4582" s="19"/>
      <c r="D4582" s="24"/>
      <c r="E4582" s="7"/>
      <c r="F4582" s="13"/>
      <c r="G4582" s="19"/>
      <c r="H4582" s="24"/>
      <c r="I4582" s="7"/>
      <c r="J4582" s="13"/>
      <c r="K4582" s="19"/>
      <c r="L4582" s="24"/>
      <c r="M4582" s="7"/>
      <c r="N4582" s="13"/>
      <c r="O4582" s="19"/>
      <c r="P4582" s="24"/>
    </row>
    <row r="4583" spans="1:25">
      <c r="V4583" t="s">
        <v>179</v>
      </c>
    </row>
    <row r="4584" spans="1:25">
      <c r="A4584" t="s">
        <v>228</v>
      </c>
    </row>
    <row r="4585" spans="1:25">
      <c r="A4585" s="1" t="s">
        <v>5</v>
      </c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</row>
    <row r="4586" spans="1:25">
      <c r="A4586" s="2" t="s">
        <v>15</v>
      </c>
      <c r="B4586" s="8" t="s">
        <v>17</v>
      </c>
      <c r="C4586" s="14" t="s">
        <v>16</v>
      </c>
      <c r="D4586" s="2" t="s">
        <v>12</v>
      </c>
      <c r="E4586" s="2" t="s">
        <v>15</v>
      </c>
      <c r="F4586" s="8" t="s">
        <v>17</v>
      </c>
      <c r="G4586" s="14" t="s">
        <v>16</v>
      </c>
      <c r="H4586" s="2" t="s">
        <v>12</v>
      </c>
      <c r="I4586" s="2" t="s">
        <v>15</v>
      </c>
      <c r="J4586" s="8" t="s">
        <v>17</v>
      </c>
      <c r="K4586" s="14" t="s">
        <v>16</v>
      </c>
      <c r="L4586" s="2" t="s">
        <v>12</v>
      </c>
      <c r="M4586" s="2" t="s">
        <v>15</v>
      </c>
      <c r="N4586" s="8" t="s">
        <v>17</v>
      </c>
      <c r="O4586" s="14" t="s">
        <v>16</v>
      </c>
      <c r="P4586" s="2" t="s">
        <v>12</v>
      </c>
      <c r="Q4586" s="2" t="s">
        <v>15</v>
      </c>
      <c r="R4586" s="8" t="s">
        <v>17</v>
      </c>
      <c r="S4586" s="14" t="s">
        <v>16</v>
      </c>
      <c r="T4586" s="2" t="s">
        <v>12</v>
      </c>
      <c r="V4586" s="2" t="s">
        <v>9</v>
      </c>
      <c r="W4586" s="8" t="s">
        <v>17</v>
      </c>
      <c r="X4586" s="14" t="s">
        <v>16</v>
      </c>
      <c r="Y4586" s="2" t="s">
        <v>12</v>
      </c>
    </row>
    <row r="4587" spans="1:25" ht="13.5" customHeight="1">
      <c r="A4587" s="3" t="s">
        <v>19</v>
      </c>
      <c r="B4587" s="9">
        <v>0</v>
      </c>
      <c r="C4587" s="15">
        <v>0</v>
      </c>
      <c r="D4587" s="20">
        <v>0</v>
      </c>
      <c r="E4587" s="3" t="s">
        <v>2</v>
      </c>
      <c r="F4587" s="9">
        <v>0</v>
      </c>
      <c r="G4587" s="15">
        <v>1</v>
      </c>
      <c r="H4587" s="20">
        <v>1</v>
      </c>
      <c r="I4587" s="3" t="s">
        <v>20</v>
      </c>
      <c r="J4587" s="9">
        <v>2</v>
      </c>
      <c r="K4587" s="15">
        <v>1</v>
      </c>
      <c r="L4587" s="20">
        <v>3</v>
      </c>
      <c r="M4587" s="3" t="s">
        <v>21</v>
      </c>
      <c r="N4587" s="9">
        <v>5</v>
      </c>
      <c r="O4587" s="15">
        <v>4</v>
      </c>
      <c r="P4587" s="20">
        <v>9</v>
      </c>
      <c r="Q4587" s="3" t="s">
        <v>23</v>
      </c>
      <c r="R4587" s="9">
        <v>0</v>
      </c>
      <c r="S4587" s="15">
        <v>0</v>
      </c>
      <c r="T4587" s="20">
        <v>0</v>
      </c>
      <c r="V4587" s="3" t="s">
        <v>25</v>
      </c>
      <c r="W4587" s="9">
        <v>5</v>
      </c>
      <c r="X4587" s="15">
        <v>4</v>
      </c>
      <c r="Y4587" s="20">
        <v>9</v>
      </c>
    </row>
    <row r="4588" spans="1:25" ht="13.5" customHeight="1">
      <c r="A4588" s="4"/>
      <c r="B4588" s="10"/>
      <c r="C4588" s="16"/>
      <c r="D4588" s="21"/>
      <c r="E4588" s="4"/>
      <c r="F4588" s="10"/>
      <c r="G4588" s="16"/>
      <c r="H4588" s="21"/>
      <c r="I4588" s="4"/>
      <c r="J4588" s="10"/>
      <c r="K4588" s="16"/>
      <c r="L4588" s="21"/>
      <c r="M4588" s="4"/>
      <c r="N4588" s="10"/>
      <c r="O4588" s="16"/>
      <c r="P4588" s="21"/>
      <c r="Q4588" s="4"/>
      <c r="R4588" s="10"/>
      <c r="S4588" s="16"/>
      <c r="T4588" s="21"/>
      <c r="V4588" s="4"/>
      <c r="W4588" s="10"/>
      <c r="X4588" s="16"/>
      <c r="Y4588" s="21"/>
    </row>
    <row r="4589" spans="1:25" ht="13.5" customHeight="1">
      <c r="A4589" s="5"/>
      <c r="B4589" s="11"/>
      <c r="C4589" s="17"/>
      <c r="D4589" s="22"/>
      <c r="E4589" s="5"/>
      <c r="F4589" s="11"/>
      <c r="G4589" s="17"/>
      <c r="H4589" s="22"/>
      <c r="I4589" s="5"/>
      <c r="J4589" s="11"/>
      <c r="K4589" s="17"/>
      <c r="L4589" s="22"/>
      <c r="M4589" s="5"/>
      <c r="N4589" s="11"/>
      <c r="O4589" s="17"/>
      <c r="P4589" s="22"/>
      <c r="Q4589" s="5"/>
      <c r="R4589" s="11"/>
      <c r="S4589" s="17"/>
      <c r="T4589" s="22"/>
      <c r="V4589" s="5"/>
      <c r="W4589" s="11"/>
      <c r="X4589" s="17"/>
      <c r="Y4589" s="22"/>
    </row>
    <row r="4590" spans="1:25" ht="13.5" customHeight="1">
      <c r="A4590" s="6" t="s">
        <v>26</v>
      </c>
      <c r="B4590" s="12">
        <v>2</v>
      </c>
      <c r="C4590" s="18">
        <v>0</v>
      </c>
      <c r="D4590" s="23">
        <v>2</v>
      </c>
      <c r="E4590" s="6" t="s">
        <v>18</v>
      </c>
      <c r="F4590" s="12">
        <v>1</v>
      </c>
      <c r="G4590" s="18">
        <v>0</v>
      </c>
      <c r="H4590" s="23">
        <v>1</v>
      </c>
      <c r="I4590" s="6" t="s">
        <v>28</v>
      </c>
      <c r="J4590" s="12">
        <v>2</v>
      </c>
      <c r="K4590" s="18">
        <v>1</v>
      </c>
      <c r="L4590" s="23">
        <v>3</v>
      </c>
      <c r="M4590" s="6" t="s">
        <v>4</v>
      </c>
      <c r="N4590" s="12">
        <v>7</v>
      </c>
      <c r="O4590" s="18">
        <v>1</v>
      </c>
      <c r="P4590" s="23">
        <v>8</v>
      </c>
      <c r="Q4590" s="6" t="s">
        <v>33</v>
      </c>
      <c r="R4590" s="12">
        <v>0</v>
      </c>
      <c r="S4590" s="18">
        <v>0</v>
      </c>
      <c r="T4590" s="23">
        <v>0</v>
      </c>
      <c r="V4590" s="6" t="s">
        <v>37</v>
      </c>
      <c r="W4590" s="12">
        <v>9</v>
      </c>
      <c r="X4590" s="18">
        <v>4</v>
      </c>
      <c r="Y4590" s="23">
        <v>13</v>
      </c>
    </row>
    <row r="4591" spans="1:25" ht="13.5" customHeight="1">
      <c r="A4591" s="4"/>
      <c r="B4591" s="10"/>
      <c r="C4591" s="16"/>
      <c r="D4591" s="21"/>
      <c r="E4591" s="4"/>
      <c r="F4591" s="10"/>
      <c r="G4591" s="16"/>
      <c r="H4591" s="21"/>
      <c r="I4591" s="4"/>
      <c r="J4591" s="10"/>
      <c r="K4591" s="16"/>
      <c r="L4591" s="21"/>
      <c r="M4591" s="4"/>
      <c r="N4591" s="10"/>
      <c r="O4591" s="16"/>
      <c r="P4591" s="21"/>
      <c r="Q4591" s="4"/>
      <c r="R4591" s="10"/>
      <c r="S4591" s="16"/>
      <c r="T4591" s="21"/>
      <c r="V4591" s="4"/>
      <c r="W4591" s="10"/>
      <c r="X4591" s="16"/>
      <c r="Y4591" s="21"/>
    </row>
    <row r="4592" spans="1:25" ht="13.5" customHeight="1">
      <c r="A4592" s="5"/>
      <c r="B4592" s="11"/>
      <c r="C4592" s="17"/>
      <c r="D4592" s="22"/>
      <c r="E4592" s="5"/>
      <c r="F4592" s="11"/>
      <c r="G4592" s="17"/>
      <c r="H4592" s="22"/>
      <c r="I4592" s="5"/>
      <c r="J4592" s="11"/>
      <c r="K4592" s="17"/>
      <c r="L4592" s="22"/>
      <c r="M4592" s="5"/>
      <c r="N4592" s="11"/>
      <c r="O4592" s="17"/>
      <c r="P4592" s="22"/>
      <c r="Q4592" s="5"/>
      <c r="R4592" s="11"/>
      <c r="S4592" s="17"/>
      <c r="T4592" s="22"/>
      <c r="V4592" s="5"/>
      <c r="W4592" s="11"/>
      <c r="X4592" s="17"/>
      <c r="Y4592" s="22"/>
    </row>
    <row r="4593" spans="1:25" ht="13.5" customHeight="1">
      <c r="A4593" s="6" t="s">
        <v>39</v>
      </c>
      <c r="B4593" s="12">
        <v>2</v>
      </c>
      <c r="C4593" s="18">
        <v>0</v>
      </c>
      <c r="D4593" s="23">
        <v>2</v>
      </c>
      <c r="E4593" s="6" t="s">
        <v>43</v>
      </c>
      <c r="F4593" s="12">
        <v>2</v>
      </c>
      <c r="G4593" s="18">
        <v>1</v>
      </c>
      <c r="H4593" s="23">
        <v>3</v>
      </c>
      <c r="I4593" s="6" t="s">
        <v>45</v>
      </c>
      <c r="J4593" s="12">
        <v>1</v>
      </c>
      <c r="K4593" s="18">
        <v>2</v>
      </c>
      <c r="L4593" s="23">
        <v>3</v>
      </c>
      <c r="M4593" s="6" t="s">
        <v>47</v>
      </c>
      <c r="N4593" s="12">
        <v>4</v>
      </c>
      <c r="O4593" s="18">
        <v>5</v>
      </c>
      <c r="P4593" s="23">
        <v>9</v>
      </c>
      <c r="Q4593" s="6" t="s">
        <v>8</v>
      </c>
      <c r="R4593" s="12">
        <v>0</v>
      </c>
      <c r="S4593" s="18">
        <v>0</v>
      </c>
      <c r="T4593" s="23">
        <v>0</v>
      </c>
      <c r="V4593" s="6" t="s">
        <v>48</v>
      </c>
      <c r="W4593" s="12">
        <v>6</v>
      </c>
      <c r="X4593" s="18">
        <v>3</v>
      </c>
      <c r="Y4593" s="23">
        <v>9</v>
      </c>
    </row>
    <row r="4594" spans="1:25" ht="13.5" customHeight="1">
      <c r="A4594" s="4"/>
      <c r="B4594" s="10"/>
      <c r="C4594" s="16"/>
      <c r="D4594" s="21"/>
      <c r="E4594" s="4"/>
      <c r="F4594" s="10"/>
      <c r="G4594" s="16"/>
      <c r="H4594" s="21"/>
      <c r="I4594" s="4"/>
      <c r="J4594" s="10"/>
      <c r="K4594" s="16"/>
      <c r="L4594" s="21"/>
      <c r="M4594" s="4"/>
      <c r="N4594" s="10"/>
      <c r="O4594" s="16"/>
      <c r="P4594" s="21"/>
      <c r="Q4594" s="4"/>
      <c r="R4594" s="10"/>
      <c r="S4594" s="16"/>
      <c r="T4594" s="21"/>
      <c r="V4594" s="4"/>
      <c r="W4594" s="10"/>
      <c r="X4594" s="16"/>
      <c r="Y4594" s="21"/>
    </row>
    <row r="4595" spans="1:25" ht="13.5" customHeight="1">
      <c r="A4595" s="5"/>
      <c r="B4595" s="11"/>
      <c r="C4595" s="17"/>
      <c r="D4595" s="22"/>
      <c r="E4595" s="5"/>
      <c r="F4595" s="11"/>
      <c r="G4595" s="17"/>
      <c r="H4595" s="22"/>
      <c r="I4595" s="5"/>
      <c r="J4595" s="11"/>
      <c r="K4595" s="17"/>
      <c r="L4595" s="22"/>
      <c r="M4595" s="5"/>
      <c r="N4595" s="11"/>
      <c r="O4595" s="17"/>
      <c r="P4595" s="22"/>
      <c r="Q4595" s="5"/>
      <c r="R4595" s="11"/>
      <c r="S4595" s="17"/>
      <c r="T4595" s="22"/>
      <c r="V4595" s="5"/>
      <c r="W4595" s="11"/>
      <c r="X4595" s="17"/>
      <c r="Y4595" s="22"/>
    </row>
    <row r="4596" spans="1:25" ht="13.5" customHeight="1">
      <c r="A4596" s="6" t="s">
        <v>50</v>
      </c>
      <c r="B4596" s="12">
        <v>0</v>
      </c>
      <c r="C4596" s="18">
        <v>3</v>
      </c>
      <c r="D4596" s="23">
        <v>3</v>
      </c>
      <c r="E4596" s="6" t="s">
        <v>52</v>
      </c>
      <c r="F4596" s="12">
        <v>0</v>
      </c>
      <c r="G4596" s="18">
        <v>0</v>
      </c>
      <c r="H4596" s="23">
        <v>0</v>
      </c>
      <c r="I4596" s="6" t="s">
        <v>42</v>
      </c>
      <c r="J4596" s="12">
        <v>1</v>
      </c>
      <c r="K4596" s="18">
        <v>1</v>
      </c>
      <c r="L4596" s="23">
        <v>2</v>
      </c>
      <c r="M4596" s="6" t="s">
        <v>54</v>
      </c>
      <c r="N4596" s="12">
        <v>1</v>
      </c>
      <c r="O4596" s="18">
        <v>2</v>
      </c>
      <c r="P4596" s="23">
        <v>3</v>
      </c>
      <c r="Q4596" s="6" t="s">
        <v>55</v>
      </c>
      <c r="R4596" s="12">
        <v>0</v>
      </c>
      <c r="S4596" s="18">
        <v>0</v>
      </c>
      <c r="T4596" s="23">
        <v>0</v>
      </c>
      <c r="V4596" s="6" t="s">
        <v>32</v>
      </c>
      <c r="W4596" s="12">
        <v>3</v>
      </c>
      <c r="X4596" s="18">
        <v>5</v>
      </c>
      <c r="Y4596" s="23">
        <v>8</v>
      </c>
    </row>
    <row r="4597" spans="1:25" ht="13.5" customHeight="1">
      <c r="A4597" s="4"/>
      <c r="B4597" s="10"/>
      <c r="C4597" s="16"/>
      <c r="D4597" s="21"/>
      <c r="E4597" s="4"/>
      <c r="F4597" s="10"/>
      <c r="G4597" s="16"/>
      <c r="H4597" s="21"/>
      <c r="I4597" s="4"/>
      <c r="J4597" s="10"/>
      <c r="K4597" s="16"/>
      <c r="L4597" s="21"/>
      <c r="M4597" s="4"/>
      <c r="N4597" s="10"/>
      <c r="O4597" s="16"/>
      <c r="P4597" s="21"/>
      <c r="Q4597" s="4"/>
      <c r="R4597" s="10"/>
      <c r="S4597" s="16"/>
      <c r="T4597" s="21"/>
      <c r="V4597" s="4"/>
      <c r="W4597" s="10"/>
      <c r="X4597" s="16"/>
      <c r="Y4597" s="21"/>
    </row>
    <row r="4598" spans="1:25" ht="13.5" customHeight="1">
      <c r="A4598" s="5"/>
      <c r="B4598" s="11"/>
      <c r="C4598" s="17"/>
      <c r="D4598" s="22"/>
      <c r="E4598" s="5"/>
      <c r="F4598" s="11"/>
      <c r="G4598" s="17"/>
      <c r="H4598" s="22"/>
      <c r="I4598" s="5"/>
      <c r="J4598" s="11"/>
      <c r="K4598" s="17"/>
      <c r="L4598" s="22"/>
      <c r="M4598" s="5"/>
      <c r="N4598" s="11"/>
      <c r="O4598" s="17"/>
      <c r="P4598" s="22"/>
      <c r="Q4598" s="5"/>
      <c r="R4598" s="11"/>
      <c r="S4598" s="17"/>
      <c r="T4598" s="22"/>
      <c r="V4598" s="5"/>
      <c r="W4598" s="11"/>
      <c r="X4598" s="17"/>
      <c r="Y4598" s="22"/>
    </row>
    <row r="4599" spans="1:25" ht="13.5" customHeight="1">
      <c r="A4599" s="6" t="s">
        <v>56</v>
      </c>
      <c r="B4599" s="12">
        <v>1</v>
      </c>
      <c r="C4599" s="18">
        <v>1</v>
      </c>
      <c r="D4599" s="23">
        <v>2</v>
      </c>
      <c r="E4599" s="6" t="s">
        <v>58</v>
      </c>
      <c r="F4599" s="12">
        <v>0</v>
      </c>
      <c r="G4599" s="18">
        <v>2</v>
      </c>
      <c r="H4599" s="23">
        <v>2</v>
      </c>
      <c r="I4599" s="6" t="s">
        <v>61</v>
      </c>
      <c r="J4599" s="12">
        <v>0</v>
      </c>
      <c r="K4599" s="18">
        <v>3</v>
      </c>
      <c r="L4599" s="23">
        <v>3</v>
      </c>
      <c r="M4599" s="6" t="s">
        <v>3</v>
      </c>
      <c r="N4599" s="12">
        <v>2</v>
      </c>
      <c r="O4599" s="18">
        <v>0</v>
      </c>
      <c r="P4599" s="23">
        <v>2</v>
      </c>
      <c r="Q4599" s="6" t="s">
        <v>63</v>
      </c>
      <c r="R4599" s="12">
        <v>0</v>
      </c>
      <c r="S4599" s="18">
        <v>0</v>
      </c>
      <c r="T4599" s="23">
        <v>0</v>
      </c>
      <c r="V4599" s="6" t="s">
        <v>64</v>
      </c>
      <c r="W4599" s="12">
        <v>3</v>
      </c>
      <c r="X4599" s="18">
        <v>4</v>
      </c>
      <c r="Y4599" s="23">
        <v>7</v>
      </c>
    </row>
    <row r="4600" spans="1:25" ht="13.5" customHeight="1">
      <c r="A4600" s="4"/>
      <c r="B4600" s="10"/>
      <c r="C4600" s="16"/>
      <c r="D4600" s="21"/>
      <c r="E4600" s="4"/>
      <c r="F4600" s="10"/>
      <c r="G4600" s="16"/>
      <c r="H4600" s="21"/>
      <c r="I4600" s="4"/>
      <c r="J4600" s="10"/>
      <c r="K4600" s="16"/>
      <c r="L4600" s="21"/>
      <c r="M4600" s="4"/>
      <c r="N4600" s="10"/>
      <c r="O4600" s="16"/>
      <c r="P4600" s="21"/>
      <c r="Q4600" s="4"/>
      <c r="R4600" s="10"/>
      <c r="S4600" s="16"/>
      <c r="T4600" s="21"/>
      <c r="V4600" s="4"/>
      <c r="W4600" s="10"/>
      <c r="X4600" s="16"/>
      <c r="Y4600" s="21"/>
    </row>
    <row r="4601" spans="1:25" ht="13.5" customHeight="1">
      <c r="A4601" s="5"/>
      <c r="B4601" s="11"/>
      <c r="C4601" s="17"/>
      <c r="D4601" s="22"/>
      <c r="E4601" s="5"/>
      <c r="F4601" s="11"/>
      <c r="G4601" s="17"/>
      <c r="H4601" s="22"/>
      <c r="I4601" s="5"/>
      <c r="J4601" s="11"/>
      <c r="K4601" s="17"/>
      <c r="L4601" s="22"/>
      <c r="M4601" s="5"/>
      <c r="N4601" s="11"/>
      <c r="O4601" s="17"/>
      <c r="P4601" s="22"/>
      <c r="Q4601" s="5"/>
      <c r="R4601" s="11"/>
      <c r="S4601" s="17"/>
      <c r="T4601" s="22"/>
      <c r="V4601" s="5"/>
      <c r="W4601" s="11"/>
      <c r="X4601" s="17"/>
      <c r="Y4601" s="22"/>
    </row>
    <row r="4602" spans="1:25" ht="13.5" customHeight="1">
      <c r="A4602" s="6" t="s">
        <v>66</v>
      </c>
      <c r="B4602" s="12">
        <v>2</v>
      </c>
      <c r="C4602" s="18">
        <v>0</v>
      </c>
      <c r="D4602" s="23">
        <v>2</v>
      </c>
      <c r="E4602" s="6" t="s">
        <v>67</v>
      </c>
      <c r="F4602" s="12">
        <v>0</v>
      </c>
      <c r="G4602" s="18">
        <v>3</v>
      </c>
      <c r="H4602" s="23">
        <v>3</v>
      </c>
      <c r="I4602" s="6" t="s">
        <v>41</v>
      </c>
      <c r="J4602" s="12">
        <v>2</v>
      </c>
      <c r="K4602" s="18">
        <v>3</v>
      </c>
      <c r="L4602" s="23">
        <v>5</v>
      </c>
      <c r="M4602" s="6" t="s">
        <v>70</v>
      </c>
      <c r="N4602" s="12">
        <v>5</v>
      </c>
      <c r="O4602" s="18">
        <v>5</v>
      </c>
      <c r="P4602" s="23">
        <v>10</v>
      </c>
      <c r="Q4602" s="6" t="s">
        <v>71</v>
      </c>
      <c r="R4602" s="12">
        <v>0</v>
      </c>
      <c r="S4602" s="18">
        <v>0</v>
      </c>
      <c r="T4602" s="23">
        <v>0</v>
      </c>
      <c r="V4602" s="6" t="s">
        <v>72</v>
      </c>
      <c r="W4602" s="12">
        <v>3</v>
      </c>
      <c r="X4602" s="18">
        <v>4</v>
      </c>
      <c r="Y4602" s="23">
        <v>7</v>
      </c>
    </row>
    <row r="4603" spans="1:25" ht="13.5" customHeight="1">
      <c r="A4603" s="4"/>
      <c r="B4603" s="10"/>
      <c r="C4603" s="16"/>
      <c r="D4603" s="21"/>
      <c r="E4603" s="4"/>
      <c r="F4603" s="10"/>
      <c r="G4603" s="16"/>
      <c r="H4603" s="21"/>
      <c r="I4603" s="4"/>
      <c r="J4603" s="10"/>
      <c r="K4603" s="16"/>
      <c r="L4603" s="21"/>
      <c r="M4603" s="4"/>
      <c r="N4603" s="10"/>
      <c r="O4603" s="16"/>
      <c r="P4603" s="21"/>
      <c r="Q4603" s="4"/>
      <c r="R4603" s="10"/>
      <c r="S4603" s="16"/>
      <c r="T4603" s="21"/>
      <c r="V4603" s="4"/>
      <c r="W4603" s="10"/>
      <c r="X4603" s="16"/>
      <c r="Y4603" s="21"/>
    </row>
    <row r="4604" spans="1:25" ht="13.5" customHeight="1">
      <c r="A4604" s="5"/>
      <c r="B4604" s="11"/>
      <c r="C4604" s="17"/>
      <c r="D4604" s="22"/>
      <c r="E4604" s="5"/>
      <c r="F4604" s="11"/>
      <c r="G4604" s="17"/>
      <c r="H4604" s="22"/>
      <c r="I4604" s="5"/>
      <c r="J4604" s="11"/>
      <c r="K4604" s="17"/>
      <c r="L4604" s="22"/>
      <c r="M4604" s="5"/>
      <c r="N4604" s="11"/>
      <c r="O4604" s="17"/>
      <c r="P4604" s="22"/>
      <c r="Q4604" s="5"/>
      <c r="R4604" s="11"/>
      <c r="S4604" s="17"/>
      <c r="T4604" s="22"/>
      <c r="V4604" s="5"/>
      <c r="W4604" s="11"/>
      <c r="X4604" s="17"/>
      <c r="Y4604" s="22"/>
    </row>
    <row r="4605" spans="1:25" ht="13.5" customHeight="1">
      <c r="A4605" s="6" t="s">
        <v>73</v>
      </c>
      <c r="B4605" s="12">
        <v>1</v>
      </c>
      <c r="C4605" s="18">
        <v>1</v>
      </c>
      <c r="D4605" s="23">
        <v>2</v>
      </c>
      <c r="E4605" s="6" t="s">
        <v>13</v>
      </c>
      <c r="F4605" s="12">
        <v>2</v>
      </c>
      <c r="G4605" s="18">
        <v>2</v>
      </c>
      <c r="H4605" s="23">
        <v>4</v>
      </c>
      <c r="I4605" s="6" t="s">
        <v>49</v>
      </c>
      <c r="J4605" s="12">
        <v>3</v>
      </c>
      <c r="K4605" s="18">
        <v>2</v>
      </c>
      <c r="L4605" s="23">
        <v>5</v>
      </c>
      <c r="M4605" s="6" t="s">
        <v>60</v>
      </c>
      <c r="N4605" s="12">
        <v>4</v>
      </c>
      <c r="O4605" s="18">
        <v>0</v>
      </c>
      <c r="P4605" s="23">
        <v>4</v>
      </c>
      <c r="Q4605" s="6" t="s">
        <v>57</v>
      </c>
      <c r="R4605" s="12">
        <v>0</v>
      </c>
      <c r="S4605" s="18">
        <v>0</v>
      </c>
      <c r="T4605" s="23">
        <v>0</v>
      </c>
      <c r="V4605" s="6" t="s">
        <v>10</v>
      </c>
      <c r="W4605" s="12">
        <v>4</v>
      </c>
      <c r="X4605" s="18">
        <v>6</v>
      </c>
      <c r="Y4605" s="23">
        <v>10</v>
      </c>
    </row>
    <row r="4606" spans="1:25" ht="13.5" customHeight="1">
      <c r="A4606" s="4"/>
      <c r="B4606" s="10"/>
      <c r="C4606" s="16"/>
      <c r="D4606" s="21"/>
      <c r="E4606" s="4"/>
      <c r="F4606" s="10"/>
      <c r="G4606" s="16"/>
      <c r="H4606" s="21"/>
      <c r="I4606" s="4"/>
      <c r="J4606" s="10"/>
      <c r="K4606" s="16"/>
      <c r="L4606" s="21"/>
      <c r="M4606" s="4"/>
      <c r="N4606" s="10"/>
      <c r="O4606" s="16"/>
      <c r="P4606" s="21"/>
      <c r="Q4606" s="4"/>
      <c r="R4606" s="10"/>
      <c r="S4606" s="16"/>
      <c r="T4606" s="21"/>
      <c r="V4606" s="4"/>
      <c r="W4606" s="10"/>
      <c r="X4606" s="16"/>
      <c r="Y4606" s="21"/>
    </row>
    <row r="4607" spans="1:25" ht="13.5" customHeight="1">
      <c r="A4607" s="5"/>
      <c r="B4607" s="11"/>
      <c r="C4607" s="17"/>
      <c r="D4607" s="22"/>
      <c r="E4607" s="5"/>
      <c r="F4607" s="11"/>
      <c r="G4607" s="17"/>
      <c r="H4607" s="22"/>
      <c r="I4607" s="5"/>
      <c r="J4607" s="11"/>
      <c r="K4607" s="17"/>
      <c r="L4607" s="22"/>
      <c r="M4607" s="5"/>
      <c r="N4607" s="11"/>
      <c r="O4607" s="17"/>
      <c r="P4607" s="22"/>
      <c r="Q4607" s="5"/>
      <c r="R4607" s="11"/>
      <c r="S4607" s="17"/>
      <c r="T4607" s="22"/>
      <c r="V4607" s="5"/>
      <c r="W4607" s="11"/>
      <c r="X4607" s="17"/>
      <c r="Y4607" s="22"/>
    </row>
    <row r="4608" spans="1:25" ht="13.5" customHeight="1">
      <c r="A4608" s="6" t="s">
        <v>62</v>
      </c>
      <c r="B4608" s="12">
        <v>1</v>
      </c>
      <c r="C4608" s="18">
        <v>1</v>
      </c>
      <c r="D4608" s="23">
        <v>2</v>
      </c>
      <c r="E4608" s="6" t="s">
        <v>30</v>
      </c>
      <c r="F4608" s="12">
        <v>0</v>
      </c>
      <c r="G4608" s="18">
        <v>0</v>
      </c>
      <c r="H4608" s="23">
        <v>0</v>
      </c>
      <c r="I4608" s="6" t="s">
        <v>74</v>
      </c>
      <c r="J4608" s="12">
        <v>1</v>
      </c>
      <c r="K4608" s="18">
        <v>0</v>
      </c>
      <c r="L4608" s="23">
        <v>1</v>
      </c>
      <c r="M4608" s="6" t="s">
        <v>68</v>
      </c>
      <c r="N4608" s="12">
        <v>1</v>
      </c>
      <c r="O4608" s="18">
        <v>4</v>
      </c>
      <c r="P4608" s="23">
        <v>5</v>
      </c>
      <c r="Q4608" s="6" t="s">
        <v>35</v>
      </c>
      <c r="R4608" s="12">
        <v>0</v>
      </c>
      <c r="S4608" s="18">
        <v>0</v>
      </c>
      <c r="T4608" s="23">
        <v>0</v>
      </c>
      <c r="V4608" s="6" t="s">
        <v>75</v>
      </c>
      <c r="W4608" s="12">
        <v>6</v>
      </c>
      <c r="X4608" s="18">
        <v>10</v>
      </c>
      <c r="Y4608" s="23">
        <v>16</v>
      </c>
    </row>
    <row r="4609" spans="1:25" ht="13.5" customHeight="1">
      <c r="A4609" s="4"/>
      <c r="B4609" s="10"/>
      <c r="C4609" s="16"/>
      <c r="D4609" s="21"/>
      <c r="E4609" s="4"/>
      <c r="F4609" s="10"/>
      <c r="G4609" s="16"/>
      <c r="H4609" s="21"/>
      <c r="I4609" s="4"/>
      <c r="J4609" s="10"/>
      <c r="K4609" s="16"/>
      <c r="L4609" s="21"/>
      <c r="M4609" s="4"/>
      <c r="N4609" s="10"/>
      <c r="O4609" s="16"/>
      <c r="P4609" s="21"/>
      <c r="Q4609" s="4"/>
      <c r="R4609" s="10"/>
      <c r="S4609" s="16"/>
      <c r="T4609" s="21"/>
      <c r="V4609" s="4"/>
      <c r="W4609" s="10"/>
      <c r="X4609" s="16"/>
      <c r="Y4609" s="21"/>
    </row>
    <row r="4610" spans="1:25" ht="13.5" customHeight="1">
      <c r="A4610" s="5"/>
      <c r="B4610" s="11"/>
      <c r="C4610" s="17"/>
      <c r="D4610" s="22"/>
      <c r="E4610" s="5"/>
      <c r="F4610" s="11"/>
      <c r="G4610" s="17"/>
      <c r="H4610" s="22"/>
      <c r="I4610" s="5"/>
      <c r="J4610" s="11"/>
      <c r="K4610" s="17"/>
      <c r="L4610" s="22"/>
      <c r="M4610" s="5"/>
      <c r="N4610" s="11"/>
      <c r="O4610" s="17"/>
      <c r="P4610" s="22"/>
      <c r="Q4610" s="5"/>
      <c r="R4610" s="11"/>
      <c r="S4610" s="17"/>
      <c r="T4610" s="22"/>
      <c r="V4610" s="5"/>
      <c r="W4610" s="11"/>
      <c r="X4610" s="17"/>
      <c r="Y4610" s="22"/>
    </row>
    <row r="4611" spans="1:25" ht="13.5" customHeight="1">
      <c r="A4611" s="6" t="s">
        <v>53</v>
      </c>
      <c r="B4611" s="12">
        <v>3</v>
      </c>
      <c r="C4611" s="18">
        <v>0</v>
      </c>
      <c r="D4611" s="23">
        <v>3</v>
      </c>
      <c r="E4611" s="6" t="s">
        <v>24</v>
      </c>
      <c r="F4611" s="12">
        <v>0</v>
      </c>
      <c r="G4611" s="18">
        <v>0</v>
      </c>
      <c r="H4611" s="23">
        <v>0</v>
      </c>
      <c r="I4611" s="6" t="s">
        <v>77</v>
      </c>
      <c r="J4611" s="12">
        <v>2</v>
      </c>
      <c r="K4611" s="18">
        <v>0</v>
      </c>
      <c r="L4611" s="23">
        <v>2</v>
      </c>
      <c r="M4611" s="6" t="s">
        <v>44</v>
      </c>
      <c r="N4611" s="12">
        <v>0</v>
      </c>
      <c r="O4611" s="18">
        <v>1</v>
      </c>
      <c r="P4611" s="23">
        <v>1</v>
      </c>
      <c r="Q4611" s="6" t="s">
        <v>46</v>
      </c>
      <c r="R4611" s="12">
        <v>0</v>
      </c>
      <c r="S4611" s="18">
        <v>0</v>
      </c>
      <c r="T4611" s="23">
        <v>0</v>
      </c>
      <c r="V4611" s="6" t="s">
        <v>29</v>
      </c>
      <c r="W4611" s="12">
        <v>9</v>
      </c>
      <c r="X4611" s="18">
        <v>5</v>
      </c>
      <c r="Y4611" s="23">
        <v>14</v>
      </c>
    </row>
    <row r="4612" spans="1:25" ht="13.5" customHeight="1">
      <c r="A4612" s="4"/>
      <c r="B4612" s="10"/>
      <c r="C4612" s="16"/>
      <c r="D4612" s="21"/>
      <c r="E4612" s="4"/>
      <c r="F4612" s="10"/>
      <c r="G4612" s="16"/>
      <c r="H4612" s="21"/>
      <c r="I4612" s="4"/>
      <c r="J4612" s="10"/>
      <c r="K4612" s="16"/>
      <c r="L4612" s="21"/>
      <c r="M4612" s="4"/>
      <c r="N4612" s="10"/>
      <c r="O4612" s="16"/>
      <c r="P4612" s="21"/>
      <c r="Q4612" s="4"/>
      <c r="R4612" s="10"/>
      <c r="S4612" s="16"/>
      <c r="T4612" s="21"/>
      <c r="V4612" s="4"/>
      <c r="W4612" s="10"/>
      <c r="X4612" s="16"/>
      <c r="Y4612" s="21"/>
    </row>
    <row r="4613" spans="1:25" ht="13.5" customHeight="1">
      <c r="A4613" s="5"/>
      <c r="B4613" s="11"/>
      <c r="C4613" s="17"/>
      <c r="D4613" s="22"/>
      <c r="E4613" s="5"/>
      <c r="F4613" s="11"/>
      <c r="G4613" s="17"/>
      <c r="H4613" s="22"/>
      <c r="I4613" s="5"/>
      <c r="J4613" s="11"/>
      <c r="K4613" s="17"/>
      <c r="L4613" s="22"/>
      <c r="M4613" s="5"/>
      <c r="N4613" s="11"/>
      <c r="O4613" s="17"/>
      <c r="P4613" s="22"/>
      <c r="Q4613" s="5"/>
      <c r="R4613" s="11"/>
      <c r="S4613" s="17"/>
      <c r="T4613" s="22"/>
      <c r="V4613" s="5"/>
      <c r="W4613" s="11"/>
      <c r="X4613" s="17"/>
      <c r="Y4613" s="22"/>
    </row>
    <row r="4614" spans="1:25" ht="13.5" customHeight="1">
      <c r="A4614" s="6" t="s">
        <v>78</v>
      </c>
      <c r="B4614" s="12">
        <v>2</v>
      </c>
      <c r="C4614" s="18">
        <v>2</v>
      </c>
      <c r="D4614" s="23">
        <v>4</v>
      </c>
      <c r="E4614" s="6" t="s">
        <v>79</v>
      </c>
      <c r="F4614" s="12">
        <v>2</v>
      </c>
      <c r="G4614" s="18">
        <v>1</v>
      </c>
      <c r="H4614" s="23">
        <v>3</v>
      </c>
      <c r="I4614" s="6" t="s">
        <v>7</v>
      </c>
      <c r="J4614" s="12">
        <v>2</v>
      </c>
      <c r="K4614" s="18">
        <v>1</v>
      </c>
      <c r="L4614" s="23">
        <v>3</v>
      </c>
      <c r="M4614" s="6" t="s">
        <v>59</v>
      </c>
      <c r="N4614" s="12">
        <v>1</v>
      </c>
      <c r="O4614" s="18">
        <v>2</v>
      </c>
      <c r="P4614" s="23">
        <v>3</v>
      </c>
      <c r="Q4614" s="6" t="s">
        <v>80</v>
      </c>
      <c r="R4614" s="12">
        <v>0</v>
      </c>
      <c r="S4614" s="18">
        <v>0</v>
      </c>
      <c r="T4614" s="23">
        <v>0</v>
      </c>
      <c r="V4614" s="6" t="s">
        <v>82</v>
      </c>
      <c r="W4614" s="12">
        <v>7</v>
      </c>
      <c r="X4614" s="18">
        <v>8</v>
      </c>
      <c r="Y4614" s="23">
        <v>15</v>
      </c>
    </row>
    <row r="4615" spans="1:25" ht="13.5" customHeight="1">
      <c r="A4615" s="4"/>
      <c r="B4615" s="10"/>
      <c r="C4615" s="16"/>
      <c r="D4615" s="21"/>
      <c r="E4615" s="4"/>
      <c r="F4615" s="10"/>
      <c r="G4615" s="16"/>
      <c r="H4615" s="21"/>
      <c r="I4615" s="4"/>
      <c r="J4615" s="10"/>
      <c r="K4615" s="16"/>
      <c r="L4615" s="21"/>
      <c r="M4615" s="4"/>
      <c r="N4615" s="10"/>
      <c r="O4615" s="16"/>
      <c r="P4615" s="21"/>
      <c r="Q4615" s="4"/>
      <c r="R4615" s="10"/>
      <c r="S4615" s="16"/>
      <c r="T4615" s="21"/>
      <c r="V4615" s="4"/>
      <c r="W4615" s="10"/>
      <c r="X4615" s="16"/>
      <c r="Y4615" s="21"/>
    </row>
    <row r="4616" spans="1:25" ht="13.5" customHeight="1">
      <c r="A4616" s="5"/>
      <c r="B4616" s="11"/>
      <c r="C4616" s="17"/>
      <c r="D4616" s="22"/>
      <c r="E4616" s="5"/>
      <c r="F4616" s="11"/>
      <c r="G4616" s="17"/>
      <c r="H4616" s="22"/>
      <c r="I4616" s="5"/>
      <c r="J4616" s="11"/>
      <c r="K4616" s="17"/>
      <c r="L4616" s="22"/>
      <c r="M4616" s="5"/>
      <c r="N4616" s="11"/>
      <c r="O4616" s="17"/>
      <c r="P4616" s="22"/>
      <c r="Q4616" s="5"/>
      <c r="R4616" s="11"/>
      <c r="S4616" s="17"/>
      <c r="T4616" s="22"/>
      <c r="V4616" s="5"/>
      <c r="W4616" s="11"/>
      <c r="X4616" s="17"/>
      <c r="Y4616" s="22"/>
    </row>
    <row r="4617" spans="1:25" ht="13.5" customHeight="1">
      <c r="A4617" s="6" t="s">
        <v>83</v>
      </c>
      <c r="B4617" s="12">
        <v>1</v>
      </c>
      <c r="C4617" s="18">
        <v>0</v>
      </c>
      <c r="D4617" s="23">
        <v>1</v>
      </c>
      <c r="E4617" s="6" t="s">
        <v>85</v>
      </c>
      <c r="F4617" s="12">
        <v>0</v>
      </c>
      <c r="G4617" s="18">
        <v>1</v>
      </c>
      <c r="H4617" s="23">
        <v>1</v>
      </c>
      <c r="I4617" s="6" t="s">
        <v>86</v>
      </c>
      <c r="J4617" s="12">
        <v>3</v>
      </c>
      <c r="K4617" s="18">
        <v>1</v>
      </c>
      <c r="L4617" s="23">
        <v>4</v>
      </c>
      <c r="M4617" s="6" t="s">
        <v>69</v>
      </c>
      <c r="N4617" s="12">
        <v>1</v>
      </c>
      <c r="O4617" s="18">
        <v>3</v>
      </c>
      <c r="P4617" s="23">
        <v>4</v>
      </c>
      <c r="Q4617" s="6" t="s">
        <v>87</v>
      </c>
      <c r="R4617" s="12">
        <v>0</v>
      </c>
      <c r="S4617" s="18">
        <v>0</v>
      </c>
      <c r="T4617" s="23">
        <v>0</v>
      </c>
      <c r="V4617" s="6" t="s">
        <v>51</v>
      </c>
      <c r="W4617" s="12">
        <v>6</v>
      </c>
      <c r="X4617" s="18">
        <v>8</v>
      </c>
      <c r="Y4617" s="23">
        <v>14</v>
      </c>
    </row>
    <row r="4618" spans="1:25" ht="13.5" customHeight="1">
      <c r="A4618" s="4"/>
      <c r="B4618" s="10"/>
      <c r="C4618" s="16"/>
      <c r="D4618" s="21"/>
      <c r="E4618" s="4"/>
      <c r="F4618" s="10"/>
      <c r="G4618" s="16"/>
      <c r="H4618" s="21"/>
      <c r="I4618" s="4"/>
      <c r="J4618" s="10"/>
      <c r="K4618" s="16"/>
      <c r="L4618" s="21"/>
      <c r="M4618" s="4"/>
      <c r="N4618" s="10"/>
      <c r="O4618" s="16"/>
      <c r="P4618" s="21"/>
      <c r="Q4618" s="4"/>
      <c r="R4618" s="10"/>
      <c r="S4618" s="16"/>
      <c r="T4618" s="21"/>
      <c r="V4618" s="4"/>
      <c r="W4618" s="10"/>
      <c r="X4618" s="16"/>
      <c r="Y4618" s="21"/>
    </row>
    <row r="4619" spans="1:25" ht="13.5" customHeight="1">
      <c r="A4619" s="5"/>
      <c r="B4619" s="11"/>
      <c r="C4619" s="17"/>
      <c r="D4619" s="22"/>
      <c r="E4619" s="5"/>
      <c r="F4619" s="11"/>
      <c r="G4619" s="17"/>
      <c r="H4619" s="22"/>
      <c r="I4619" s="5"/>
      <c r="J4619" s="11"/>
      <c r="K4619" s="17"/>
      <c r="L4619" s="22"/>
      <c r="M4619" s="5"/>
      <c r="N4619" s="11"/>
      <c r="O4619" s="17"/>
      <c r="P4619" s="22"/>
      <c r="Q4619" s="5"/>
      <c r="R4619" s="11"/>
      <c r="S4619" s="17"/>
      <c r="T4619" s="22"/>
      <c r="V4619" s="5"/>
      <c r="W4619" s="11"/>
      <c r="X4619" s="17"/>
      <c r="Y4619" s="22"/>
    </row>
    <row r="4620" spans="1:25" ht="13.5" customHeight="1">
      <c r="A4620" s="6" t="s">
        <v>89</v>
      </c>
      <c r="B4620" s="12">
        <v>1</v>
      </c>
      <c r="C4620" s="18">
        <v>0</v>
      </c>
      <c r="D4620" s="23">
        <v>1</v>
      </c>
      <c r="E4620" s="6" t="s">
        <v>91</v>
      </c>
      <c r="F4620" s="12">
        <v>0</v>
      </c>
      <c r="G4620" s="18">
        <v>1</v>
      </c>
      <c r="H4620" s="23">
        <v>1</v>
      </c>
      <c r="I4620" s="6" t="s">
        <v>92</v>
      </c>
      <c r="J4620" s="12">
        <v>1</v>
      </c>
      <c r="K4620" s="18">
        <v>4</v>
      </c>
      <c r="L4620" s="23">
        <v>5</v>
      </c>
      <c r="M4620" s="6" t="s">
        <v>94</v>
      </c>
      <c r="N4620" s="12">
        <v>1</v>
      </c>
      <c r="O4620" s="18">
        <v>2</v>
      </c>
      <c r="P4620" s="23">
        <v>3</v>
      </c>
      <c r="Q4620" s="6" t="s">
        <v>95</v>
      </c>
      <c r="R4620" s="12">
        <v>0</v>
      </c>
      <c r="S4620" s="18">
        <v>0</v>
      </c>
      <c r="T4620" s="23">
        <v>0</v>
      </c>
      <c r="V4620" s="6" t="s">
        <v>96</v>
      </c>
      <c r="W4620" s="12">
        <v>10</v>
      </c>
      <c r="X4620" s="18">
        <v>6</v>
      </c>
      <c r="Y4620" s="23">
        <v>16</v>
      </c>
    </row>
    <row r="4621" spans="1:25" ht="13.5" customHeight="1">
      <c r="A4621" s="4"/>
      <c r="B4621" s="10"/>
      <c r="C4621" s="16"/>
      <c r="D4621" s="21"/>
      <c r="E4621" s="4"/>
      <c r="F4621" s="10"/>
      <c r="G4621" s="16"/>
      <c r="H4621" s="21"/>
      <c r="I4621" s="4"/>
      <c r="J4621" s="10"/>
      <c r="K4621" s="16"/>
      <c r="L4621" s="21"/>
      <c r="M4621" s="4"/>
      <c r="N4621" s="10"/>
      <c r="O4621" s="16"/>
      <c r="P4621" s="21"/>
      <c r="Q4621" s="4"/>
      <c r="R4621" s="10"/>
      <c r="S4621" s="16"/>
      <c r="T4621" s="21"/>
      <c r="V4621" s="4"/>
      <c r="W4621" s="10"/>
      <c r="X4621" s="16"/>
      <c r="Y4621" s="21"/>
    </row>
    <row r="4622" spans="1:25" ht="13.5" customHeight="1">
      <c r="A4622" s="5"/>
      <c r="B4622" s="11"/>
      <c r="C4622" s="17"/>
      <c r="D4622" s="22"/>
      <c r="E4622" s="5"/>
      <c r="F4622" s="11"/>
      <c r="G4622" s="17"/>
      <c r="H4622" s="22"/>
      <c r="I4622" s="5"/>
      <c r="J4622" s="11"/>
      <c r="K4622" s="17"/>
      <c r="L4622" s="22"/>
      <c r="M4622" s="5"/>
      <c r="N4622" s="11"/>
      <c r="O4622" s="17"/>
      <c r="P4622" s="22"/>
      <c r="Q4622" s="5"/>
      <c r="R4622" s="11"/>
      <c r="S4622" s="17"/>
      <c r="T4622" s="22"/>
      <c r="V4622" s="5"/>
      <c r="W4622" s="11"/>
      <c r="X4622" s="17"/>
      <c r="Y4622" s="22"/>
    </row>
    <row r="4623" spans="1:25" ht="13.5" customHeight="1">
      <c r="A4623" s="6" t="s">
        <v>40</v>
      </c>
      <c r="B4623" s="12">
        <v>1</v>
      </c>
      <c r="C4623" s="18">
        <v>0</v>
      </c>
      <c r="D4623" s="23">
        <v>1</v>
      </c>
      <c r="E4623" s="6" t="s">
        <v>97</v>
      </c>
      <c r="F4623" s="12">
        <v>1</v>
      </c>
      <c r="G4623" s="18">
        <v>1</v>
      </c>
      <c r="H4623" s="23">
        <v>2</v>
      </c>
      <c r="I4623" s="6" t="s">
        <v>98</v>
      </c>
      <c r="J4623" s="12">
        <v>4</v>
      </c>
      <c r="K4623" s="18">
        <v>3</v>
      </c>
      <c r="L4623" s="23">
        <v>7</v>
      </c>
      <c r="M4623" s="6" t="s">
        <v>99</v>
      </c>
      <c r="N4623" s="12">
        <v>0</v>
      </c>
      <c r="O4623" s="18">
        <v>3</v>
      </c>
      <c r="P4623" s="23">
        <v>3</v>
      </c>
      <c r="Q4623" s="6" t="s">
        <v>100</v>
      </c>
      <c r="R4623" s="12">
        <v>0</v>
      </c>
      <c r="S4623" s="18">
        <v>0</v>
      </c>
      <c r="T4623" s="23">
        <v>0</v>
      </c>
      <c r="V4623" s="6" t="s">
        <v>101</v>
      </c>
      <c r="W4623" s="12">
        <v>11</v>
      </c>
      <c r="X4623" s="18">
        <v>12</v>
      </c>
      <c r="Y4623" s="23">
        <v>23</v>
      </c>
    </row>
    <row r="4624" spans="1:25" ht="13.5" customHeight="1">
      <c r="A4624" s="4"/>
      <c r="B4624" s="10"/>
      <c r="C4624" s="16"/>
      <c r="D4624" s="21"/>
      <c r="E4624" s="4"/>
      <c r="F4624" s="10"/>
      <c r="G4624" s="16"/>
      <c r="H4624" s="21"/>
      <c r="I4624" s="4"/>
      <c r="J4624" s="10"/>
      <c r="K4624" s="16"/>
      <c r="L4624" s="21"/>
      <c r="M4624" s="4"/>
      <c r="N4624" s="10"/>
      <c r="O4624" s="16"/>
      <c r="P4624" s="21"/>
      <c r="Q4624" s="4"/>
      <c r="R4624" s="10"/>
      <c r="S4624" s="16"/>
      <c r="T4624" s="21"/>
      <c r="V4624" s="4"/>
      <c r="W4624" s="10"/>
      <c r="X4624" s="16"/>
      <c r="Y4624" s="21"/>
    </row>
    <row r="4625" spans="1:25" ht="13.5" customHeight="1">
      <c r="A4625" s="5"/>
      <c r="B4625" s="11"/>
      <c r="C4625" s="17"/>
      <c r="D4625" s="22"/>
      <c r="E4625" s="5"/>
      <c r="F4625" s="11"/>
      <c r="G4625" s="17"/>
      <c r="H4625" s="22"/>
      <c r="I4625" s="5"/>
      <c r="J4625" s="11"/>
      <c r="K4625" s="17"/>
      <c r="L4625" s="22"/>
      <c r="M4625" s="5"/>
      <c r="N4625" s="11"/>
      <c r="O4625" s="17"/>
      <c r="P4625" s="22"/>
      <c r="Q4625" s="5"/>
      <c r="R4625" s="11"/>
      <c r="S4625" s="17"/>
      <c r="T4625" s="22"/>
      <c r="V4625" s="5"/>
      <c r="W4625" s="11"/>
      <c r="X4625" s="17"/>
      <c r="Y4625" s="22"/>
    </row>
    <row r="4626" spans="1:25" ht="13.5" customHeight="1">
      <c r="A4626" s="6" t="s">
        <v>103</v>
      </c>
      <c r="B4626" s="12">
        <v>2</v>
      </c>
      <c r="C4626" s="18">
        <v>2</v>
      </c>
      <c r="D4626" s="23">
        <v>4</v>
      </c>
      <c r="E4626" s="6" t="s">
        <v>106</v>
      </c>
      <c r="F4626" s="12">
        <v>3</v>
      </c>
      <c r="G4626" s="18">
        <v>2</v>
      </c>
      <c r="H4626" s="23">
        <v>5</v>
      </c>
      <c r="I4626" s="6" t="s">
        <v>107</v>
      </c>
      <c r="J4626" s="12">
        <v>3</v>
      </c>
      <c r="K4626" s="18">
        <v>1</v>
      </c>
      <c r="L4626" s="23">
        <v>4</v>
      </c>
      <c r="M4626" s="6" t="s">
        <v>108</v>
      </c>
      <c r="N4626" s="12">
        <v>1</v>
      </c>
      <c r="O4626" s="18">
        <v>2</v>
      </c>
      <c r="P4626" s="23">
        <v>3</v>
      </c>
      <c r="Q4626" s="6" t="s">
        <v>109</v>
      </c>
      <c r="R4626" s="12">
        <v>0</v>
      </c>
      <c r="S4626" s="18">
        <v>0</v>
      </c>
      <c r="T4626" s="23">
        <v>0</v>
      </c>
      <c r="V4626" s="6" t="s">
        <v>111</v>
      </c>
      <c r="W4626" s="12">
        <v>13</v>
      </c>
      <c r="X4626" s="18">
        <v>11</v>
      </c>
      <c r="Y4626" s="23">
        <v>24</v>
      </c>
    </row>
    <row r="4627" spans="1:25" ht="13.5" customHeight="1">
      <c r="A4627" s="4"/>
      <c r="B4627" s="10"/>
      <c r="C4627" s="16"/>
      <c r="D4627" s="21"/>
      <c r="E4627" s="4"/>
      <c r="F4627" s="10"/>
      <c r="G4627" s="16"/>
      <c r="H4627" s="21"/>
      <c r="I4627" s="4"/>
      <c r="J4627" s="10"/>
      <c r="K4627" s="16"/>
      <c r="L4627" s="21"/>
      <c r="M4627" s="4"/>
      <c r="N4627" s="10"/>
      <c r="O4627" s="16"/>
      <c r="P4627" s="21"/>
      <c r="Q4627" s="4"/>
      <c r="R4627" s="10"/>
      <c r="S4627" s="16"/>
      <c r="T4627" s="21"/>
      <c r="V4627" s="4"/>
      <c r="W4627" s="10"/>
      <c r="X4627" s="16"/>
      <c r="Y4627" s="21"/>
    </row>
    <row r="4628" spans="1:25" ht="13.5" customHeight="1">
      <c r="A4628" s="5"/>
      <c r="B4628" s="11"/>
      <c r="C4628" s="17"/>
      <c r="D4628" s="22"/>
      <c r="E4628" s="5"/>
      <c r="F4628" s="11"/>
      <c r="G4628" s="17"/>
      <c r="H4628" s="22"/>
      <c r="I4628" s="5"/>
      <c r="J4628" s="11"/>
      <c r="K4628" s="17"/>
      <c r="L4628" s="22"/>
      <c r="M4628" s="5"/>
      <c r="N4628" s="11"/>
      <c r="O4628" s="17"/>
      <c r="P4628" s="22"/>
      <c r="Q4628" s="5"/>
      <c r="R4628" s="11"/>
      <c r="S4628" s="17"/>
      <c r="T4628" s="22"/>
      <c r="V4628" s="5"/>
      <c r="W4628" s="11"/>
      <c r="X4628" s="17"/>
      <c r="Y4628" s="22"/>
    </row>
    <row r="4629" spans="1:25" ht="13.5" customHeight="1">
      <c r="A4629" s="6" t="s">
        <v>14</v>
      </c>
      <c r="B4629" s="12">
        <v>1</v>
      </c>
      <c r="C4629" s="18">
        <v>1</v>
      </c>
      <c r="D4629" s="23">
        <v>2</v>
      </c>
      <c r="E4629" s="6" t="s">
        <v>112</v>
      </c>
      <c r="F4629" s="12">
        <v>2</v>
      </c>
      <c r="G4629" s="18">
        <v>5</v>
      </c>
      <c r="H4629" s="23">
        <v>7</v>
      </c>
      <c r="I4629" s="6" t="s">
        <v>38</v>
      </c>
      <c r="J4629" s="12">
        <v>0</v>
      </c>
      <c r="K4629" s="18">
        <v>3</v>
      </c>
      <c r="L4629" s="23">
        <v>3</v>
      </c>
      <c r="M4629" s="6" t="s">
        <v>113</v>
      </c>
      <c r="N4629" s="12">
        <v>0</v>
      </c>
      <c r="O4629" s="18">
        <v>0</v>
      </c>
      <c r="P4629" s="23">
        <v>0</v>
      </c>
      <c r="Q4629" s="6" t="s">
        <v>114</v>
      </c>
      <c r="R4629" s="12">
        <v>0</v>
      </c>
      <c r="S4629" s="18">
        <v>0</v>
      </c>
      <c r="T4629" s="23">
        <v>0</v>
      </c>
      <c r="V4629" s="6" t="s">
        <v>115</v>
      </c>
      <c r="W4629" s="12">
        <v>7</v>
      </c>
      <c r="X4629" s="18">
        <v>17</v>
      </c>
      <c r="Y4629" s="23">
        <v>24</v>
      </c>
    </row>
    <row r="4630" spans="1:25" ht="13.5" customHeight="1">
      <c r="A4630" s="4"/>
      <c r="B4630" s="10"/>
      <c r="C4630" s="16"/>
      <c r="D4630" s="21"/>
      <c r="E4630" s="4"/>
      <c r="F4630" s="10"/>
      <c r="G4630" s="16"/>
      <c r="H4630" s="21"/>
      <c r="I4630" s="4"/>
      <c r="J4630" s="10"/>
      <c r="K4630" s="16"/>
      <c r="L4630" s="21"/>
      <c r="M4630" s="4"/>
      <c r="N4630" s="10"/>
      <c r="O4630" s="16"/>
      <c r="P4630" s="21"/>
      <c r="Q4630" s="4"/>
      <c r="R4630" s="10"/>
      <c r="S4630" s="16"/>
      <c r="T4630" s="21"/>
      <c r="V4630" s="4"/>
      <c r="W4630" s="10"/>
      <c r="X4630" s="16"/>
      <c r="Y4630" s="21"/>
    </row>
    <row r="4631" spans="1:25" ht="13.5" customHeight="1">
      <c r="A4631" s="5"/>
      <c r="B4631" s="11"/>
      <c r="C4631" s="17"/>
      <c r="D4631" s="22"/>
      <c r="E4631" s="5"/>
      <c r="F4631" s="11"/>
      <c r="G4631" s="17"/>
      <c r="H4631" s="22"/>
      <c r="I4631" s="5"/>
      <c r="J4631" s="11"/>
      <c r="K4631" s="17"/>
      <c r="L4631" s="22"/>
      <c r="M4631" s="5"/>
      <c r="N4631" s="11"/>
      <c r="O4631" s="17"/>
      <c r="P4631" s="22"/>
      <c r="Q4631" s="5"/>
      <c r="R4631" s="11"/>
      <c r="S4631" s="17"/>
      <c r="T4631" s="22"/>
      <c r="V4631" s="5"/>
      <c r="W4631" s="11"/>
      <c r="X4631" s="17"/>
      <c r="Y4631" s="22"/>
    </row>
    <row r="4632" spans="1:25" ht="13.5" customHeight="1">
      <c r="A4632" s="6" t="s">
        <v>116</v>
      </c>
      <c r="B4632" s="12">
        <v>1</v>
      </c>
      <c r="C4632" s="18">
        <v>3</v>
      </c>
      <c r="D4632" s="23">
        <v>4</v>
      </c>
      <c r="E4632" s="6" t="s">
        <v>117</v>
      </c>
      <c r="F4632" s="12">
        <v>2</v>
      </c>
      <c r="G4632" s="18">
        <v>1</v>
      </c>
      <c r="H4632" s="23">
        <v>3</v>
      </c>
      <c r="I4632" s="6" t="s">
        <v>102</v>
      </c>
      <c r="J4632" s="12">
        <v>2</v>
      </c>
      <c r="K4632" s="18">
        <v>2</v>
      </c>
      <c r="L4632" s="23">
        <v>4</v>
      </c>
      <c r="M4632" s="6" t="s">
        <v>118</v>
      </c>
      <c r="N4632" s="12">
        <v>0</v>
      </c>
      <c r="O4632" s="18">
        <v>1</v>
      </c>
      <c r="P4632" s="23">
        <v>1</v>
      </c>
      <c r="Q4632" s="6" t="s">
        <v>119</v>
      </c>
      <c r="R4632" s="12">
        <v>0</v>
      </c>
      <c r="S4632" s="18">
        <v>0</v>
      </c>
      <c r="T4632" s="23">
        <v>0</v>
      </c>
      <c r="V4632" s="6" t="s">
        <v>121</v>
      </c>
      <c r="W4632" s="12">
        <v>19</v>
      </c>
      <c r="X4632" s="18">
        <v>12</v>
      </c>
      <c r="Y4632" s="23">
        <v>31</v>
      </c>
    </row>
    <row r="4633" spans="1:25" ht="13.5" customHeight="1">
      <c r="A4633" s="4"/>
      <c r="B4633" s="10"/>
      <c r="C4633" s="16"/>
      <c r="D4633" s="21"/>
      <c r="E4633" s="4"/>
      <c r="F4633" s="10"/>
      <c r="G4633" s="16"/>
      <c r="H4633" s="21"/>
      <c r="I4633" s="4"/>
      <c r="J4633" s="10"/>
      <c r="K4633" s="16"/>
      <c r="L4633" s="21"/>
      <c r="M4633" s="4"/>
      <c r="N4633" s="10"/>
      <c r="O4633" s="16"/>
      <c r="P4633" s="21"/>
      <c r="Q4633" s="4"/>
      <c r="R4633" s="10"/>
      <c r="S4633" s="16"/>
      <c r="T4633" s="21"/>
      <c r="V4633" s="4"/>
      <c r="W4633" s="10"/>
      <c r="X4633" s="16"/>
      <c r="Y4633" s="21"/>
    </row>
    <row r="4634" spans="1:25" ht="13.5" customHeight="1">
      <c r="A4634" s="5"/>
      <c r="B4634" s="11"/>
      <c r="C4634" s="17"/>
      <c r="D4634" s="22"/>
      <c r="E4634" s="5"/>
      <c r="F4634" s="11"/>
      <c r="G4634" s="17"/>
      <c r="H4634" s="22"/>
      <c r="I4634" s="5"/>
      <c r="J4634" s="11"/>
      <c r="K4634" s="17"/>
      <c r="L4634" s="22"/>
      <c r="M4634" s="5"/>
      <c r="N4634" s="11"/>
      <c r="O4634" s="17"/>
      <c r="P4634" s="22"/>
      <c r="Q4634" s="5"/>
      <c r="R4634" s="11"/>
      <c r="S4634" s="17"/>
      <c r="T4634" s="22"/>
      <c r="V4634" s="5"/>
      <c r="W4634" s="11"/>
      <c r="X4634" s="17"/>
      <c r="Y4634" s="22"/>
    </row>
    <row r="4635" spans="1:25" ht="13.5" customHeight="1">
      <c r="A4635" s="6" t="s">
        <v>122</v>
      </c>
      <c r="B4635" s="12">
        <v>0</v>
      </c>
      <c r="C4635" s="18">
        <v>1</v>
      </c>
      <c r="D4635" s="23">
        <v>1</v>
      </c>
      <c r="E4635" s="6" t="s">
        <v>123</v>
      </c>
      <c r="F4635" s="12">
        <v>2</v>
      </c>
      <c r="G4635" s="18">
        <v>2</v>
      </c>
      <c r="H4635" s="23">
        <v>4</v>
      </c>
      <c r="I4635" s="6" t="s">
        <v>124</v>
      </c>
      <c r="J4635" s="12">
        <v>3</v>
      </c>
      <c r="K4635" s="18">
        <v>1</v>
      </c>
      <c r="L4635" s="23">
        <v>4</v>
      </c>
      <c r="M4635" s="6" t="s">
        <v>125</v>
      </c>
      <c r="N4635" s="12">
        <v>0</v>
      </c>
      <c r="O4635" s="18">
        <v>1</v>
      </c>
      <c r="P4635" s="23">
        <v>1</v>
      </c>
      <c r="Q4635" s="6" t="s">
        <v>126</v>
      </c>
      <c r="R4635" s="12">
        <v>0</v>
      </c>
      <c r="S4635" s="18">
        <v>0</v>
      </c>
      <c r="T4635" s="23">
        <v>0</v>
      </c>
      <c r="V4635" s="6" t="s">
        <v>127</v>
      </c>
      <c r="W4635" s="12">
        <v>11</v>
      </c>
      <c r="X4635" s="18">
        <v>12</v>
      </c>
      <c r="Y4635" s="23">
        <v>23</v>
      </c>
    </row>
    <row r="4636" spans="1:25" ht="13.5" customHeight="1">
      <c r="A4636" s="4"/>
      <c r="B4636" s="10"/>
      <c r="C4636" s="16"/>
      <c r="D4636" s="21"/>
      <c r="E4636" s="4"/>
      <c r="F4636" s="10"/>
      <c r="G4636" s="16"/>
      <c r="H4636" s="21"/>
      <c r="I4636" s="4"/>
      <c r="J4636" s="10"/>
      <c r="K4636" s="16"/>
      <c r="L4636" s="21"/>
      <c r="M4636" s="4"/>
      <c r="N4636" s="10"/>
      <c r="O4636" s="16"/>
      <c r="P4636" s="21"/>
      <c r="Q4636" s="4"/>
      <c r="R4636" s="10"/>
      <c r="S4636" s="16"/>
      <c r="T4636" s="21"/>
      <c r="V4636" s="4"/>
      <c r="W4636" s="10"/>
      <c r="X4636" s="16"/>
      <c r="Y4636" s="21"/>
    </row>
    <row r="4637" spans="1:25" ht="13.5" customHeight="1">
      <c r="A4637" s="5"/>
      <c r="B4637" s="11"/>
      <c r="C4637" s="17"/>
      <c r="D4637" s="22"/>
      <c r="E4637" s="5"/>
      <c r="F4637" s="11"/>
      <c r="G4637" s="17"/>
      <c r="H4637" s="22"/>
      <c r="I4637" s="5"/>
      <c r="J4637" s="11"/>
      <c r="K4637" s="17"/>
      <c r="L4637" s="22"/>
      <c r="M4637" s="5"/>
      <c r="N4637" s="11"/>
      <c r="O4637" s="17"/>
      <c r="P4637" s="22"/>
      <c r="Q4637" s="5"/>
      <c r="R4637" s="11"/>
      <c r="S4637" s="17"/>
      <c r="T4637" s="22"/>
      <c r="V4637" s="5"/>
      <c r="W4637" s="11"/>
      <c r="X4637" s="17"/>
      <c r="Y4637" s="22"/>
    </row>
    <row r="4638" spans="1:25" ht="13.5" customHeight="1">
      <c r="A4638" s="6" t="s">
        <v>128</v>
      </c>
      <c r="B4638" s="12">
        <v>1</v>
      </c>
      <c r="C4638" s="18">
        <v>0</v>
      </c>
      <c r="D4638" s="23">
        <v>1</v>
      </c>
      <c r="E4638" s="6" t="s">
        <v>129</v>
      </c>
      <c r="F4638" s="12">
        <v>0</v>
      </c>
      <c r="G4638" s="18">
        <v>0</v>
      </c>
      <c r="H4638" s="23">
        <v>0</v>
      </c>
      <c r="I4638" s="6" t="s">
        <v>130</v>
      </c>
      <c r="J4638" s="12">
        <v>1</v>
      </c>
      <c r="K4638" s="18">
        <v>2</v>
      </c>
      <c r="L4638" s="23">
        <v>3</v>
      </c>
      <c r="M4638" s="6" t="s">
        <v>131</v>
      </c>
      <c r="N4638" s="12">
        <v>0</v>
      </c>
      <c r="O4638" s="18">
        <v>2</v>
      </c>
      <c r="P4638" s="23">
        <v>2</v>
      </c>
      <c r="Q4638" s="6" t="s">
        <v>27</v>
      </c>
      <c r="R4638" s="12">
        <v>0</v>
      </c>
      <c r="S4638" s="18">
        <v>0</v>
      </c>
      <c r="T4638" s="23">
        <v>0</v>
      </c>
      <c r="V4638" s="6" t="s">
        <v>84</v>
      </c>
      <c r="W4638" s="12">
        <v>3</v>
      </c>
      <c r="X4638" s="18">
        <v>10</v>
      </c>
      <c r="Y4638" s="23">
        <v>13</v>
      </c>
    </row>
    <row r="4639" spans="1:25" ht="13.5" customHeight="1">
      <c r="A4639" s="4"/>
      <c r="B4639" s="10"/>
      <c r="C4639" s="16"/>
      <c r="D4639" s="21"/>
      <c r="E4639" s="4"/>
      <c r="F4639" s="10"/>
      <c r="G4639" s="16"/>
      <c r="H4639" s="21"/>
      <c r="I4639" s="4"/>
      <c r="J4639" s="10"/>
      <c r="K4639" s="16"/>
      <c r="L4639" s="21"/>
      <c r="M4639" s="4"/>
      <c r="N4639" s="10"/>
      <c r="O4639" s="16"/>
      <c r="P4639" s="21"/>
      <c r="Q4639" s="4"/>
      <c r="R4639" s="10"/>
      <c r="S4639" s="16"/>
      <c r="T4639" s="21"/>
      <c r="V4639" s="4"/>
      <c r="W4639" s="10"/>
      <c r="X4639" s="16"/>
      <c r="Y4639" s="21"/>
    </row>
    <row r="4640" spans="1:25" ht="13.5" customHeight="1">
      <c r="A4640" s="5"/>
      <c r="B4640" s="11"/>
      <c r="C4640" s="17"/>
      <c r="D4640" s="22"/>
      <c r="E4640" s="5"/>
      <c r="F4640" s="11"/>
      <c r="G4640" s="17"/>
      <c r="H4640" s="22"/>
      <c r="I4640" s="5"/>
      <c r="J4640" s="11"/>
      <c r="K4640" s="17"/>
      <c r="L4640" s="22"/>
      <c r="M4640" s="5"/>
      <c r="N4640" s="11"/>
      <c r="O4640" s="17"/>
      <c r="P4640" s="22"/>
      <c r="Q4640" s="5"/>
      <c r="R4640" s="11"/>
      <c r="S4640" s="17"/>
      <c r="T4640" s="22"/>
      <c r="V4640" s="5"/>
      <c r="W4640" s="11"/>
      <c r="X4640" s="17"/>
      <c r="Y4640" s="22"/>
    </row>
    <row r="4641" spans="1:25" ht="13.5" customHeight="1">
      <c r="A4641" s="6" t="s">
        <v>132</v>
      </c>
      <c r="B4641" s="12">
        <v>1</v>
      </c>
      <c r="C4641" s="18">
        <v>1</v>
      </c>
      <c r="D4641" s="23">
        <v>2</v>
      </c>
      <c r="E4641" s="6" t="s">
        <v>133</v>
      </c>
      <c r="F4641" s="12">
        <v>3</v>
      </c>
      <c r="G4641" s="18">
        <v>1</v>
      </c>
      <c r="H4641" s="23">
        <v>4</v>
      </c>
      <c r="I4641" s="6" t="s">
        <v>134</v>
      </c>
      <c r="J4641" s="12">
        <v>4</v>
      </c>
      <c r="K4641" s="18">
        <v>2</v>
      </c>
      <c r="L4641" s="23">
        <v>6</v>
      </c>
      <c r="M4641" s="6" t="s">
        <v>105</v>
      </c>
      <c r="N4641" s="12">
        <v>0</v>
      </c>
      <c r="O4641" s="18">
        <v>0</v>
      </c>
      <c r="P4641" s="23">
        <v>0</v>
      </c>
      <c r="Q4641" s="6" t="s">
        <v>76</v>
      </c>
      <c r="R4641" s="12">
        <v>0</v>
      </c>
      <c r="S4641" s="18">
        <v>0</v>
      </c>
      <c r="T4641" s="23">
        <v>0</v>
      </c>
      <c r="V4641" s="6" t="s">
        <v>135</v>
      </c>
      <c r="W4641" s="12">
        <v>0</v>
      </c>
      <c r="X4641" s="18">
        <v>4</v>
      </c>
      <c r="Y4641" s="23">
        <v>4</v>
      </c>
    </row>
    <row r="4642" spans="1:25" ht="13.5" customHeight="1">
      <c r="A4642" s="4"/>
      <c r="B4642" s="10"/>
      <c r="C4642" s="16"/>
      <c r="D4642" s="21"/>
      <c r="E4642" s="4"/>
      <c r="F4642" s="10"/>
      <c r="G4642" s="16"/>
      <c r="H4642" s="21"/>
      <c r="I4642" s="4"/>
      <c r="J4642" s="10"/>
      <c r="K4642" s="16"/>
      <c r="L4642" s="21"/>
      <c r="M4642" s="4"/>
      <c r="N4642" s="10"/>
      <c r="O4642" s="16"/>
      <c r="P4642" s="21"/>
      <c r="Q4642" s="4"/>
      <c r="R4642" s="10"/>
      <c r="S4642" s="16"/>
      <c r="T4642" s="21"/>
      <c r="V4642" s="4"/>
      <c r="W4642" s="10"/>
      <c r="X4642" s="16"/>
      <c r="Y4642" s="21"/>
    </row>
    <row r="4643" spans="1:25" ht="13.5" customHeight="1">
      <c r="A4643" s="5"/>
      <c r="B4643" s="11"/>
      <c r="C4643" s="17"/>
      <c r="D4643" s="22"/>
      <c r="E4643" s="5"/>
      <c r="F4643" s="11"/>
      <c r="G4643" s="17"/>
      <c r="H4643" s="22"/>
      <c r="I4643" s="5"/>
      <c r="J4643" s="11"/>
      <c r="K4643" s="17"/>
      <c r="L4643" s="22"/>
      <c r="M4643" s="5"/>
      <c r="N4643" s="11"/>
      <c r="O4643" s="17"/>
      <c r="P4643" s="22"/>
      <c r="Q4643" s="5"/>
      <c r="R4643" s="11"/>
      <c r="S4643" s="17"/>
      <c r="T4643" s="22"/>
      <c r="V4643" s="5"/>
      <c r="W4643" s="11"/>
      <c r="X4643" s="17"/>
      <c r="Y4643" s="22"/>
    </row>
    <row r="4644" spans="1:25" ht="13.5" customHeight="1">
      <c r="A4644" s="6" t="s">
        <v>136</v>
      </c>
      <c r="B4644" s="12">
        <v>0</v>
      </c>
      <c r="C4644" s="18">
        <v>0</v>
      </c>
      <c r="D4644" s="23">
        <v>0</v>
      </c>
      <c r="E4644" s="6" t="s">
        <v>104</v>
      </c>
      <c r="F4644" s="12">
        <v>2</v>
      </c>
      <c r="G4644" s="18">
        <v>1</v>
      </c>
      <c r="H4644" s="23">
        <v>3</v>
      </c>
      <c r="I4644" s="6" t="s">
        <v>137</v>
      </c>
      <c r="J4644" s="12">
        <v>3</v>
      </c>
      <c r="K4644" s="18">
        <v>4</v>
      </c>
      <c r="L4644" s="23">
        <v>7</v>
      </c>
      <c r="M4644" s="6" t="s">
        <v>138</v>
      </c>
      <c r="N4644" s="12">
        <v>0</v>
      </c>
      <c r="O4644" s="18">
        <v>0</v>
      </c>
      <c r="P4644" s="23">
        <v>0</v>
      </c>
      <c r="Q4644" s="6" t="s">
        <v>139</v>
      </c>
      <c r="R4644" s="12">
        <v>0</v>
      </c>
      <c r="S4644" s="18">
        <v>0</v>
      </c>
      <c r="T4644" s="23">
        <v>0</v>
      </c>
      <c r="V4644" s="6" t="s">
        <v>140</v>
      </c>
      <c r="W4644" s="12">
        <v>0</v>
      </c>
      <c r="X4644" s="18">
        <v>1</v>
      </c>
      <c r="Y4644" s="23">
        <v>1</v>
      </c>
    </row>
    <row r="4645" spans="1:25" ht="13.5" customHeight="1">
      <c r="A4645" s="4"/>
      <c r="B4645" s="10"/>
      <c r="C4645" s="16"/>
      <c r="D4645" s="21"/>
      <c r="E4645" s="4"/>
      <c r="F4645" s="10"/>
      <c r="G4645" s="16"/>
      <c r="H4645" s="21"/>
      <c r="I4645" s="4"/>
      <c r="J4645" s="10"/>
      <c r="K4645" s="16"/>
      <c r="L4645" s="21"/>
      <c r="M4645" s="4"/>
      <c r="N4645" s="10"/>
      <c r="O4645" s="16"/>
      <c r="P4645" s="21"/>
      <c r="Q4645" s="4"/>
      <c r="R4645" s="10"/>
      <c r="S4645" s="16"/>
      <c r="T4645" s="21"/>
      <c r="V4645" s="4"/>
      <c r="W4645" s="10"/>
      <c r="X4645" s="16"/>
      <c r="Y4645" s="21"/>
    </row>
    <row r="4646" spans="1:25" ht="13.5" customHeight="1">
      <c r="A4646" s="5"/>
      <c r="B4646" s="11"/>
      <c r="C4646" s="17"/>
      <c r="D4646" s="22"/>
      <c r="E4646" s="5"/>
      <c r="F4646" s="11"/>
      <c r="G4646" s="17"/>
      <c r="H4646" s="22"/>
      <c r="I4646" s="5"/>
      <c r="J4646" s="11"/>
      <c r="K4646" s="17"/>
      <c r="L4646" s="22"/>
      <c r="M4646" s="5"/>
      <c r="N4646" s="11"/>
      <c r="O4646" s="17"/>
      <c r="P4646" s="22"/>
      <c r="Q4646" s="5"/>
      <c r="R4646" s="11"/>
      <c r="S4646" s="17"/>
      <c r="T4646" s="22"/>
      <c r="V4646" s="5"/>
      <c r="W4646" s="11"/>
      <c r="X4646" s="17"/>
      <c r="Y4646" s="22"/>
    </row>
    <row r="4647" spans="1:25" ht="13.5" customHeight="1">
      <c r="A4647" s="6" t="s">
        <v>141</v>
      </c>
      <c r="B4647" s="12">
        <v>0</v>
      </c>
      <c r="C4647" s="18">
        <v>2</v>
      </c>
      <c r="D4647" s="23">
        <v>2</v>
      </c>
      <c r="E4647" s="6" t="s">
        <v>143</v>
      </c>
      <c r="F4647" s="12">
        <v>1</v>
      </c>
      <c r="G4647" s="18">
        <v>0</v>
      </c>
      <c r="H4647" s="23">
        <v>1</v>
      </c>
      <c r="I4647" s="6" t="s">
        <v>144</v>
      </c>
      <c r="J4647" s="12">
        <v>2</v>
      </c>
      <c r="K4647" s="18">
        <v>2</v>
      </c>
      <c r="L4647" s="23">
        <v>4</v>
      </c>
      <c r="M4647" s="6" t="s">
        <v>145</v>
      </c>
      <c r="N4647" s="12">
        <v>0</v>
      </c>
      <c r="O4647" s="18">
        <v>0</v>
      </c>
      <c r="P4647" s="23">
        <v>0</v>
      </c>
      <c r="Q4647" s="6" t="s">
        <v>146</v>
      </c>
      <c r="R4647" s="12">
        <v>0</v>
      </c>
      <c r="S4647" s="18">
        <v>0</v>
      </c>
      <c r="T4647" s="23">
        <v>0</v>
      </c>
      <c r="V4647" s="6" t="s">
        <v>81</v>
      </c>
      <c r="W4647" s="12">
        <v>0</v>
      </c>
      <c r="X4647" s="18">
        <v>0</v>
      </c>
      <c r="Y4647" s="23">
        <v>0</v>
      </c>
    </row>
    <row r="4648" spans="1:25" ht="13.5" customHeight="1">
      <c r="A4648" s="4"/>
      <c r="B4648" s="10"/>
      <c r="C4648" s="16"/>
      <c r="D4648" s="21"/>
      <c r="E4648" s="4"/>
      <c r="F4648" s="10"/>
      <c r="G4648" s="16"/>
      <c r="H4648" s="21"/>
      <c r="I4648" s="4"/>
      <c r="J4648" s="10"/>
      <c r="K4648" s="16"/>
      <c r="L4648" s="21"/>
      <c r="M4648" s="4"/>
      <c r="N4648" s="10"/>
      <c r="O4648" s="16"/>
      <c r="P4648" s="21"/>
      <c r="Q4648" s="4"/>
      <c r="R4648" s="10"/>
      <c r="S4648" s="16"/>
      <c r="T4648" s="21"/>
      <c r="V4648" s="4"/>
      <c r="W4648" s="10"/>
      <c r="X4648" s="16"/>
      <c r="Y4648" s="21"/>
    </row>
    <row r="4649" spans="1:25" ht="13.5" customHeight="1">
      <c r="A4649" s="5"/>
      <c r="B4649" s="11"/>
      <c r="C4649" s="17"/>
      <c r="D4649" s="22"/>
      <c r="E4649" s="5"/>
      <c r="F4649" s="11"/>
      <c r="G4649" s="17"/>
      <c r="H4649" s="22"/>
      <c r="I4649" s="5"/>
      <c r="J4649" s="11"/>
      <c r="K4649" s="17"/>
      <c r="L4649" s="22"/>
      <c r="M4649" s="5"/>
      <c r="N4649" s="11"/>
      <c r="O4649" s="17"/>
      <c r="P4649" s="22"/>
      <c r="Q4649" s="7"/>
      <c r="R4649" s="13"/>
      <c r="S4649" s="19"/>
      <c r="T4649" s="24"/>
      <c r="V4649" s="7"/>
      <c r="W4649" s="13"/>
      <c r="X4649" s="19"/>
      <c r="Y4649" s="24"/>
    </row>
    <row r="4650" spans="1:25" ht="13.5" customHeight="1">
      <c r="A4650" s="6" t="s">
        <v>147</v>
      </c>
      <c r="B4650" s="12">
        <v>0</v>
      </c>
      <c r="C4650" s="18">
        <v>1</v>
      </c>
      <c r="D4650" s="23">
        <v>1</v>
      </c>
      <c r="E4650" s="6" t="s">
        <v>148</v>
      </c>
      <c r="F4650" s="12">
        <v>0</v>
      </c>
      <c r="G4650" s="18">
        <v>2</v>
      </c>
      <c r="H4650" s="23">
        <v>2</v>
      </c>
      <c r="I4650" s="6" t="s">
        <v>149</v>
      </c>
      <c r="J4650" s="12">
        <v>2</v>
      </c>
      <c r="K4650" s="18">
        <v>1</v>
      </c>
      <c r="L4650" s="23">
        <v>3</v>
      </c>
      <c r="M4650" s="6" t="s">
        <v>150</v>
      </c>
      <c r="N4650" s="12">
        <v>0</v>
      </c>
      <c r="O4650" s="18">
        <v>0</v>
      </c>
      <c r="P4650" s="23">
        <v>0</v>
      </c>
      <c r="Q4650" s="25" t="s">
        <v>151</v>
      </c>
      <c r="R4650" s="28">
        <v>135</v>
      </c>
      <c r="S4650" s="28">
        <v>146</v>
      </c>
      <c r="T4650" s="28">
        <v>281</v>
      </c>
      <c r="V4650" s="25" t="s">
        <v>151</v>
      </c>
      <c r="W4650" s="28">
        <v>135</v>
      </c>
      <c r="X4650" s="28">
        <v>146</v>
      </c>
      <c r="Y4650" s="28">
        <v>281</v>
      </c>
    </row>
    <row r="4651" spans="1:25" ht="13.5" customHeight="1">
      <c r="A4651" s="4"/>
      <c r="B4651" s="10"/>
      <c r="C4651" s="16"/>
      <c r="D4651" s="21"/>
      <c r="E4651" s="4"/>
      <c r="F4651" s="10"/>
      <c r="G4651" s="16"/>
      <c r="H4651" s="21"/>
      <c r="I4651" s="4"/>
      <c r="J4651" s="10"/>
      <c r="K4651" s="16"/>
      <c r="L4651" s="21"/>
      <c r="M4651" s="4"/>
      <c r="N4651" s="10"/>
      <c r="O4651" s="16"/>
      <c r="P4651" s="21"/>
      <c r="Q4651" s="26"/>
      <c r="R4651" s="40"/>
      <c r="S4651" s="40"/>
      <c r="T4651" s="40"/>
      <c r="V4651" s="26"/>
      <c r="W4651" s="40"/>
      <c r="X4651" s="40"/>
      <c r="Y4651" s="40"/>
    </row>
    <row r="4652" spans="1:25" ht="13.5" customHeight="1">
      <c r="A4652" s="5"/>
      <c r="B4652" s="11"/>
      <c r="C4652" s="17"/>
      <c r="D4652" s="22"/>
      <c r="E4652" s="5"/>
      <c r="F4652" s="11"/>
      <c r="G4652" s="17"/>
      <c r="H4652" s="22"/>
      <c r="I4652" s="5"/>
      <c r="J4652" s="11"/>
      <c r="K4652" s="17"/>
      <c r="L4652" s="22"/>
      <c r="M4652" s="5"/>
      <c r="N4652" s="11"/>
      <c r="O4652" s="17"/>
      <c r="P4652" s="22"/>
      <c r="Q4652" s="25" t="s">
        <v>36</v>
      </c>
      <c r="R4652" s="32">
        <v>53</v>
      </c>
      <c r="S4652" s="32">
        <v>67</v>
      </c>
      <c r="T4652" s="32">
        <v>120</v>
      </c>
    </row>
    <row r="4653" spans="1:25" ht="13.5" customHeight="1">
      <c r="A4653" s="6" t="s">
        <v>152</v>
      </c>
      <c r="B4653" s="12">
        <v>0</v>
      </c>
      <c r="C4653" s="18">
        <v>0</v>
      </c>
      <c r="D4653" s="23">
        <v>0</v>
      </c>
      <c r="E4653" s="6" t="s">
        <v>154</v>
      </c>
      <c r="F4653" s="12">
        <v>2</v>
      </c>
      <c r="G4653" s="18">
        <v>4</v>
      </c>
      <c r="H4653" s="23">
        <v>6</v>
      </c>
      <c r="I4653" s="6" t="s">
        <v>156</v>
      </c>
      <c r="J4653" s="12">
        <v>2</v>
      </c>
      <c r="K4653" s="18">
        <v>4</v>
      </c>
      <c r="L4653" s="23">
        <v>6</v>
      </c>
      <c r="M4653" s="6" t="s">
        <v>157</v>
      </c>
      <c r="N4653" s="12">
        <v>0</v>
      </c>
      <c r="O4653" s="18">
        <v>1</v>
      </c>
      <c r="P4653" s="23">
        <v>1</v>
      </c>
      <c r="Q4653" s="26"/>
      <c r="R4653" s="33"/>
      <c r="S4653" s="33"/>
      <c r="T4653" s="33"/>
    </row>
    <row r="4654" spans="1:25" ht="13.5" customHeight="1">
      <c r="A4654" s="4"/>
      <c r="B4654" s="10"/>
      <c r="C4654" s="16"/>
      <c r="D4654" s="21"/>
      <c r="E4654" s="4"/>
      <c r="F4654" s="10"/>
      <c r="G4654" s="16"/>
      <c r="H4654" s="21"/>
      <c r="I4654" s="4"/>
      <c r="J4654" s="10"/>
      <c r="K4654" s="16"/>
      <c r="L4654" s="21"/>
      <c r="M4654" s="4"/>
      <c r="N4654" s="10"/>
      <c r="O4654" s="16"/>
      <c r="P4654" s="21"/>
      <c r="Q4654" s="25" t="s">
        <v>153</v>
      </c>
      <c r="R4654" s="32">
        <v>51</v>
      </c>
      <c r="S4654" s="32">
        <v>56</v>
      </c>
      <c r="T4654" s="32">
        <v>53</v>
      </c>
    </row>
    <row r="4655" spans="1:25" ht="13.5" customHeight="1">
      <c r="A4655" s="5"/>
      <c r="B4655" s="11"/>
      <c r="C4655" s="17"/>
      <c r="D4655" s="22"/>
      <c r="E4655" s="5"/>
      <c r="F4655" s="11"/>
      <c r="G4655" s="17"/>
      <c r="H4655" s="22"/>
      <c r="I4655" s="5"/>
      <c r="J4655" s="11"/>
      <c r="K4655" s="17"/>
      <c r="L4655" s="22"/>
      <c r="M4655" s="5"/>
      <c r="N4655" s="11"/>
      <c r="O4655" s="17"/>
      <c r="P4655" s="22"/>
      <c r="Q4655" s="26"/>
      <c r="R4655" s="33"/>
      <c r="S4655" s="33"/>
      <c r="T4655" s="33"/>
    </row>
    <row r="4656" spans="1:25" ht="13.5" customHeight="1">
      <c r="A4656" s="6" t="s">
        <v>158</v>
      </c>
      <c r="B4656" s="12">
        <v>1</v>
      </c>
      <c r="C4656" s="18">
        <v>0</v>
      </c>
      <c r="D4656" s="23">
        <v>1</v>
      </c>
      <c r="E4656" s="6" t="s">
        <v>88</v>
      </c>
      <c r="F4656" s="12">
        <v>1</v>
      </c>
      <c r="G4656" s="18">
        <v>1</v>
      </c>
      <c r="H4656" s="23">
        <v>2</v>
      </c>
      <c r="I4656" s="6" t="s">
        <v>159</v>
      </c>
      <c r="J4656" s="12">
        <v>0</v>
      </c>
      <c r="K4656" s="18">
        <v>3</v>
      </c>
      <c r="L4656" s="23">
        <v>3</v>
      </c>
      <c r="M4656" s="6" t="s">
        <v>160</v>
      </c>
      <c r="N4656" s="12">
        <v>0</v>
      </c>
      <c r="O4656" s="18">
        <v>0</v>
      </c>
      <c r="P4656" s="23">
        <v>0</v>
      </c>
    </row>
    <row r="4657" spans="1:25" ht="13.5" customHeight="1">
      <c r="A4657" s="4"/>
      <c r="B4657" s="10"/>
      <c r="C4657" s="16"/>
      <c r="D4657" s="21"/>
      <c r="E4657" s="4"/>
      <c r="F4657" s="10"/>
      <c r="G4657" s="16"/>
      <c r="H4657" s="21"/>
      <c r="I4657" s="4"/>
      <c r="J4657" s="10"/>
      <c r="K4657" s="16"/>
      <c r="L4657" s="21"/>
      <c r="M4657" s="4"/>
      <c r="N4657" s="10"/>
      <c r="O4657" s="16"/>
      <c r="P4657" s="21"/>
      <c r="Q4657" s="27" t="s">
        <v>161</v>
      </c>
      <c r="R4657" s="34"/>
      <c r="S4657" s="34"/>
      <c r="T4657" s="34"/>
    </row>
    <row r="4658" spans="1:25" ht="13.5" customHeight="1">
      <c r="A4658" s="5"/>
      <c r="B4658" s="11"/>
      <c r="C4658" s="17"/>
      <c r="D4658" s="22"/>
      <c r="E4658" s="5"/>
      <c r="F4658" s="11"/>
      <c r="G4658" s="17"/>
      <c r="H4658" s="22"/>
      <c r="I4658" s="5"/>
      <c r="J4658" s="11"/>
      <c r="K4658" s="17"/>
      <c r="L4658" s="22"/>
      <c r="M4658" s="5"/>
      <c r="N4658" s="11"/>
      <c r="O4658" s="17"/>
      <c r="P4658" s="22"/>
      <c r="Q4658" s="25" t="s">
        <v>151</v>
      </c>
      <c r="R4658" s="32">
        <v>0</v>
      </c>
      <c r="S4658" s="32">
        <v>0</v>
      </c>
      <c r="T4658" s="32">
        <v>0</v>
      </c>
    </row>
    <row r="4659" spans="1:25" ht="13.5" customHeight="1">
      <c r="A4659" s="6" t="s">
        <v>155</v>
      </c>
      <c r="B4659" s="12">
        <v>2</v>
      </c>
      <c r="C4659" s="18">
        <v>1</v>
      </c>
      <c r="D4659" s="23">
        <v>3</v>
      </c>
      <c r="E4659" s="6" t="s">
        <v>163</v>
      </c>
      <c r="F4659" s="12">
        <v>3</v>
      </c>
      <c r="G4659" s="18">
        <v>1</v>
      </c>
      <c r="H4659" s="23">
        <v>4</v>
      </c>
      <c r="I4659" s="6" t="s">
        <v>93</v>
      </c>
      <c r="J4659" s="12">
        <v>1</v>
      </c>
      <c r="K4659" s="18">
        <v>7</v>
      </c>
      <c r="L4659" s="23">
        <v>8</v>
      </c>
      <c r="M4659" s="6" t="s">
        <v>164</v>
      </c>
      <c r="N4659" s="12">
        <v>0</v>
      </c>
      <c r="O4659" s="18">
        <v>0</v>
      </c>
      <c r="P4659" s="23">
        <v>0</v>
      </c>
      <c r="Q4659" s="26"/>
      <c r="R4659" s="33"/>
      <c r="S4659" s="33"/>
      <c r="T4659" s="33"/>
    </row>
    <row r="4660" spans="1:25" ht="13.5" customHeight="1">
      <c r="A4660" s="4"/>
      <c r="B4660" s="10"/>
      <c r="C4660" s="16"/>
      <c r="D4660" s="21"/>
      <c r="E4660" s="4"/>
      <c r="F4660" s="10"/>
      <c r="G4660" s="16"/>
      <c r="H4660" s="21"/>
      <c r="I4660" s="4"/>
      <c r="J4660" s="10"/>
      <c r="K4660" s="16"/>
      <c r="L4660" s="21"/>
      <c r="M4660" s="4"/>
      <c r="N4660" s="10"/>
      <c r="O4660" s="16"/>
      <c r="P4660" s="21"/>
    </row>
    <row r="4661" spans="1:25" ht="13.5" customHeight="1">
      <c r="A4661" s="7"/>
      <c r="B4661" s="13"/>
      <c r="C4661" s="19"/>
      <c r="D4661" s="24"/>
      <c r="E4661" s="7"/>
      <c r="F4661" s="13"/>
      <c r="G4661" s="19"/>
      <c r="H4661" s="24"/>
      <c r="I4661" s="7"/>
      <c r="J4661" s="13"/>
      <c r="K4661" s="19"/>
      <c r="L4661" s="24"/>
      <c r="M4661" s="7"/>
      <c r="N4661" s="13"/>
      <c r="O4661" s="19"/>
      <c r="P4661" s="24"/>
    </row>
    <row r="4662" spans="1:25">
      <c r="V4662" t="s">
        <v>179</v>
      </c>
    </row>
    <row r="4663" spans="1:25">
      <c r="A4663" t="s">
        <v>229</v>
      </c>
    </row>
    <row r="4664" spans="1:25">
      <c r="A4664" s="1" t="s">
        <v>5</v>
      </c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</row>
    <row r="4665" spans="1:25">
      <c r="A4665" s="2" t="s">
        <v>15</v>
      </c>
      <c r="B4665" s="8" t="s">
        <v>17</v>
      </c>
      <c r="C4665" s="14" t="s">
        <v>16</v>
      </c>
      <c r="D4665" s="2" t="s">
        <v>12</v>
      </c>
      <c r="E4665" s="2" t="s">
        <v>15</v>
      </c>
      <c r="F4665" s="8" t="s">
        <v>17</v>
      </c>
      <c r="G4665" s="14" t="s">
        <v>16</v>
      </c>
      <c r="H4665" s="2" t="s">
        <v>12</v>
      </c>
      <c r="I4665" s="2" t="s">
        <v>15</v>
      </c>
      <c r="J4665" s="8" t="s">
        <v>17</v>
      </c>
      <c r="K4665" s="14" t="s">
        <v>16</v>
      </c>
      <c r="L4665" s="2" t="s">
        <v>12</v>
      </c>
      <c r="M4665" s="2" t="s">
        <v>15</v>
      </c>
      <c r="N4665" s="8" t="s">
        <v>17</v>
      </c>
      <c r="O4665" s="14" t="s">
        <v>16</v>
      </c>
      <c r="P4665" s="2" t="s">
        <v>12</v>
      </c>
      <c r="Q4665" s="2" t="s">
        <v>15</v>
      </c>
      <c r="R4665" s="8" t="s">
        <v>17</v>
      </c>
      <c r="S4665" s="14" t="s">
        <v>16</v>
      </c>
      <c r="T4665" s="2" t="s">
        <v>12</v>
      </c>
      <c r="V4665" s="2" t="s">
        <v>9</v>
      </c>
      <c r="W4665" s="8" t="s">
        <v>17</v>
      </c>
      <c r="X4665" s="14" t="s">
        <v>16</v>
      </c>
      <c r="Y4665" s="2" t="s">
        <v>12</v>
      </c>
    </row>
    <row r="4666" spans="1:25" ht="13.5" customHeight="1">
      <c r="A4666" s="3" t="s">
        <v>19</v>
      </c>
      <c r="B4666" s="9">
        <v>0</v>
      </c>
      <c r="C4666" s="15">
        <v>0</v>
      </c>
      <c r="D4666" s="20">
        <v>0</v>
      </c>
      <c r="E4666" s="3" t="s">
        <v>2</v>
      </c>
      <c r="F4666" s="9">
        <v>0</v>
      </c>
      <c r="G4666" s="15">
        <v>0</v>
      </c>
      <c r="H4666" s="20">
        <v>0</v>
      </c>
      <c r="I4666" s="3" t="s">
        <v>20</v>
      </c>
      <c r="J4666" s="9">
        <v>1</v>
      </c>
      <c r="K4666" s="15">
        <v>0</v>
      </c>
      <c r="L4666" s="20">
        <v>1</v>
      </c>
      <c r="M4666" s="3" t="s">
        <v>21</v>
      </c>
      <c r="N4666" s="9">
        <v>2</v>
      </c>
      <c r="O4666" s="15">
        <v>1</v>
      </c>
      <c r="P4666" s="20">
        <v>3</v>
      </c>
      <c r="Q4666" s="3" t="s">
        <v>23</v>
      </c>
      <c r="R4666" s="9">
        <v>0</v>
      </c>
      <c r="S4666" s="15">
        <v>0</v>
      </c>
      <c r="T4666" s="20">
        <v>0</v>
      </c>
      <c r="V4666" s="3" t="s">
        <v>25</v>
      </c>
      <c r="W4666" s="9">
        <v>2</v>
      </c>
      <c r="X4666" s="15">
        <v>4</v>
      </c>
      <c r="Y4666" s="20">
        <v>6</v>
      </c>
    </row>
    <row r="4667" spans="1:25" ht="13.5" customHeight="1">
      <c r="A4667" s="4"/>
      <c r="B4667" s="10"/>
      <c r="C4667" s="16"/>
      <c r="D4667" s="21"/>
      <c r="E4667" s="4"/>
      <c r="F4667" s="10"/>
      <c r="G4667" s="16"/>
      <c r="H4667" s="21"/>
      <c r="I4667" s="4"/>
      <c r="J4667" s="10"/>
      <c r="K4667" s="16"/>
      <c r="L4667" s="21"/>
      <c r="M4667" s="4"/>
      <c r="N4667" s="10"/>
      <c r="O4667" s="16"/>
      <c r="P4667" s="21"/>
      <c r="Q4667" s="4"/>
      <c r="R4667" s="10"/>
      <c r="S4667" s="16"/>
      <c r="T4667" s="21"/>
      <c r="V4667" s="4"/>
      <c r="W4667" s="10"/>
      <c r="X4667" s="16"/>
      <c r="Y4667" s="21"/>
    </row>
    <row r="4668" spans="1:25" ht="13.5" customHeight="1">
      <c r="A4668" s="5"/>
      <c r="B4668" s="11"/>
      <c r="C4668" s="17"/>
      <c r="D4668" s="22"/>
      <c r="E4668" s="5"/>
      <c r="F4668" s="11"/>
      <c r="G4668" s="17"/>
      <c r="H4668" s="22"/>
      <c r="I4668" s="5"/>
      <c r="J4668" s="11"/>
      <c r="K4668" s="17"/>
      <c r="L4668" s="22"/>
      <c r="M4668" s="5"/>
      <c r="N4668" s="11"/>
      <c r="O4668" s="17"/>
      <c r="P4668" s="22"/>
      <c r="Q4668" s="5"/>
      <c r="R4668" s="11"/>
      <c r="S4668" s="17"/>
      <c r="T4668" s="22"/>
      <c r="V4668" s="5"/>
      <c r="W4668" s="11"/>
      <c r="X4668" s="17"/>
      <c r="Y4668" s="22"/>
    </row>
    <row r="4669" spans="1:25" ht="13.5" customHeight="1">
      <c r="A4669" s="6" t="s">
        <v>26</v>
      </c>
      <c r="B4669" s="12">
        <v>0</v>
      </c>
      <c r="C4669" s="18">
        <v>1</v>
      </c>
      <c r="D4669" s="23">
        <v>1</v>
      </c>
      <c r="E4669" s="6" t="s">
        <v>18</v>
      </c>
      <c r="F4669" s="12">
        <v>1</v>
      </c>
      <c r="G4669" s="18">
        <v>0</v>
      </c>
      <c r="H4669" s="23">
        <v>1</v>
      </c>
      <c r="I4669" s="6" t="s">
        <v>28</v>
      </c>
      <c r="J4669" s="12">
        <v>1</v>
      </c>
      <c r="K4669" s="18">
        <v>0</v>
      </c>
      <c r="L4669" s="23">
        <v>1</v>
      </c>
      <c r="M4669" s="6" t="s">
        <v>4</v>
      </c>
      <c r="N4669" s="12">
        <v>1</v>
      </c>
      <c r="O4669" s="18">
        <v>0</v>
      </c>
      <c r="P4669" s="23">
        <v>1</v>
      </c>
      <c r="Q4669" s="6" t="s">
        <v>33</v>
      </c>
      <c r="R4669" s="12">
        <v>0</v>
      </c>
      <c r="S4669" s="18">
        <v>0</v>
      </c>
      <c r="T4669" s="23">
        <v>0</v>
      </c>
      <c r="V4669" s="6" t="s">
        <v>37</v>
      </c>
      <c r="W4669" s="12">
        <v>9</v>
      </c>
      <c r="X4669" s="18">
        <v>1</v>
      </c>
      <c r="Y4669" s="23">
        <v>10</v>
      </c>
    </row>
    <row r="4670" spans="1:25" ht="13.5" customHeight="1">
      <c r="A4670" s="4"/>
      <c r="B4670" s="10"/>
      <c r="C4670" s="16"/>
      <c r="D4670" s="21"/>
      <c r="E4670" s="4"/>
      <c r="F4670" s="10"/>
      <c r="G4670" s="16"/>
      <c r="H4670" s="21"/>
      <c r="I4670" s="4"/>
      <c r="J4670" s="10"/>
      <c r="K4670" s="16"/>
      <c r="L4670" s="21"/>
      <c r="M4670" s="4"/>
      <c r="N4670" s="10"/>
      <c r="O4670" s="16"/>
      <c r="P4670" s="21"/>
      <c r="Q4670" s="4"/>
      <c r="R4670" s="10"/>
      <c r="S4670" s="16"/>
      <c r="T4670" s="21"/>
      <c r="V4670" s="4"/>
      <c r="W4670" s="10"/>
      <c r="X4670" s="16"/>
      <c r="Y4670" s="21"/>
    </row>
    <row r="4671" spans="1:25" ht="13.5" customHeight="1">
      <c r="A4671" s="5"/>
      <c r="B4671" s="11"/>
      <c r="C4671" s="17"/>
      <c r="D4671" s="22"/>
      <c r="E4671" s="5"/>
      <c r="F4671" s="11"/>
      <c r="G4671" s="17"/>
      <c r="H4671" s="22"/>
      <c r="I4671" s="5"/>
      <c r="J4671" s="11"/>
      <c r="K4671" s="17"/>
      <c r="L4671" s="22"/>
      <c r="M4671" s="5"/>
      <c r="N4671" s="11"/>
      <c r="O4671" s="17"/>
      <c r="P4671" s="22"/>
      <c r="Q4671" s="5"/>
      <c r="R4671" s="11"/>
      <c r="S4671" s="17"/>
      <c r="T4671" s="22"/>
      <c r="V4671" s="5"/>
      <c r="W4671" s="11"/>
      <c r="X4671" s="17"/>
      <c r="Y4671" s="22"/>
    </row>
    <row r="4672" spans="1:25" ht="13.5" customHeight="1">
      <c r="A4672" s="6" t="s">
        <v>39</v>
      </c>
      <c r="B4672" s="12">
        <v>1</v>
      </c>
      <c r="C4672" s="18">
        <v>2</v>
      </c>
      <c r="D4672" s="23">
        <v>3</v>
      </c>
      <c r="E4672" s="6" t="s">
        <v>43</v>
      </c>
      <c r="F4672" s="12">
        <v>0</v>
      </c>
      <c r="G4672" s="18">
        <v>0</v>
      </c>
      <c r="H4672" s="23">
        <v>0</v>
      </c>
      <c r="I4672" s="6" t="s">
        <v>45</v>
      </c>
      <c r="J4672" s="12">
        <v>2</v>
      </c>
      <c r="K4672" s="18">
        <v>0</v>
      </c>
      <c r="L4672" s="23">
        <v>2</v>
      </c>
      <c r="M4672" s="6" t="s">
        <v>47</v>
      </c>
      <c r="N4672" s="12">
        <v>3</v>
      </c>
      <c r="O4672" s="18">
        <v>3</v>
      </c>
      <c r="P4672" s="23">
        <v>6</v>
      </c>
      <c r="Q4672" s="6" t="s">
        <v>8</v>
      </c>
      <c r="R4672" s="12">
        <v>0</v>
      </c>
      <c r="S4672" s="18">
        <v>1</v>
      </c>
      <c r="T4672" s="23">
        <v>1</v>
      </c>
      <c r="V4672" s="6" t="s">
        <v>48</v>
      </c>
      <c r="W4672" s="12">
        <v>10</v>
      </c>
      <c r="X4672" s="18">
        <v>5</v>
      </c>
      <c r="Y4672" s="23">
        <v>15</v>
      </c>
    </row>
    <row r="4673" spans="1:25" ht="13.5" customHeight="1">
      <c r="A4673" s="4"/>
      <c r="B4673" s="10"/>
      <c r="C4673" s="16"/>
      <c r="D4673" s="21"/>
      <c r="E4673" s="4"/>
      <c r="F4673" s="10"/>
      <c r="G4673" s="16"/>
      <c r="H4673" s="21"/>
      <c r="I4673" s="4"/>
      <c r="J4673" s="10"/>
      <c r="K4673" s="16"/>
      <c r="L4673" s="21"/>
      <c r="M4673" s="4"/>
      <c r="N4673" s="10"/>
      <c r="O4673" s="16"/>
      <c r="P4673" s="21"/>
      <c r="Q4673" s="4"/>
      <c r="R4673" s="10"/>
      <c r="S4673" s="16"/>
      <c r="T4673" s="21"/>
      <c r="V4673" s="4"/>
      <c r="W4673" s="10"/>
      <c r="X4673" s="16"/>
      <c r="Y4673" s="21"/>
    </row>
    <row r="4674" spans="1:25" ht="13.5" customHeight="1">
      <c r="A4674" s="5"/>
      <c r="B4674" s="11"/>
      <c r="C4674" s="17"/>
      <c r="D4674" s="22"/>
      <c r="E4674" s="5"/>
      <c r="F4674" s="11"/>
      <c r="G4674" s="17"/>
      <c r="H4674" s="22"/>
      <c r="I4674" s="5"/>
      <c r="J4674" s="11"/>
      <c r="K4674" s="17"/>
      <c r="L4674" s="22"/>
      <c r="M4674" s="5"/>
      <c r="N4674" s="11"/>
      <c r="O4674" s="17"/>
      <c r="P4674" s="22"/>
      <c r="Q4674" s="5"/>
      <c r="R4674" s="11"/>
      <c r="S4674" s="17"/>
      <c r="T4674" s="22"/>
      <c r="V4674" s="5"/>
      <c r="W4674" s="11"/>
      <c r="X4674" s="17"/>
      <c r="Y4674" s="22"/>
    </row>
    <row r="4675" spans="1:25" ht="13.5" customHeight="1">
      <c r="A4675" s="6" t="s">
        <v>50</v>
      </c>
      <c r="B4675" s="12">
        <v>0</v>
      </c>
      <c r="C4675" s="18">
        <v>1</v>
      </c>
      <c r="D4675" s="23">
        <v>1</v>
      </c>
      <c r="E4675" s="6" t="s">
        <v>52</v>
      </c>
      <c r="F4675" s="12">
        <v>0</v>
      </c>
      <c r="G4675" s="18">
        <v>0</v>
      </c>
      <c r="H4675" s="23">
        <v>0</v>
      </c>
      <c r="I4675" s="6" t="s">
        <v>42</v>
      </c>
      <c r="J4675" s="12">
        <v>1</v>
      </c>
      <c r="K4675" s="18">
        <v>0</v>
      </c>
      <c r="L4675" s="23">
        <v>1</v>
      </c>
      <c r="M4675" s="6" t="s">
        <v>54</v>
      </c>
      <c r="N4675" s="12">
        <v>0</v>
      </c>
      <c r="O4675" s="18">
        <v>0</v>
      </c>
      <c r="P4675" s="23">
        <v>0</v>
      </c>
      <c r="Q4675" s="6" t="s">
        <v>55</v>
      </c>
      <c r="R4675" s="12">
        <v>0</v>
      </c>
      <c r="S4675" s="18">
        <v>0</v>
      </c>
      <c r="T4675" s="23">
        <v>0</v>
      </c>
      <c r="V4675" s="6" t="s">
        <v>32</v>
      </c>
      <c r="W4675" s="12">
        <v>5</v>
      </c>
      <c r="X4675" s="18">
        <v>2</v>
      </c>
      <c r="Y4675" s="23">
        <v>7</v>
      </c>
    </row>
    <row r="4676" spans="1:25" ht="13.5" customHeight="1">
      <c r="A4676" s="4"/>
      <c r="B4676" s="10"/>
      <c r="C4676" s="16"/>
      <c r="D4676" s="21"/>
      <c r="E4676" s="4"/>
      <c r="F4676" s="10"/>
      <c r="G4676" s="16"/>
      <c r="H4676" s="21"/>
      <c r="I4676" s="4"/>
      <c r="J4676" s="10"/>
      <c r="K4676" s="16"/>
      <c r="L4676" s="21"/>
      <c r="M4676" s="4"/>
      <c r="N4676" s="10"/>
      <c r="O4676" s="16"/>
      <c r="P4676" s="21"/>
      <c r="Q4676" s="4"/>
      <c r="R4676" s="10"/>
      <c r="S4676" s="16"/>
      <c r="T4676" s="21"/>
      <c r="V4676" s="4"/>
      <c r="W4676" s="10"/>
      <c r="X4676" s="16"/>
      <c r="Y4676" s="21"/>
    </row>
    <row r="4677" spans="1:25" ht="13.5" customHeight="1">
      <c r="A4677" s="5"/>
      <c r="B4677" s="11"/>
      <c r="C4677" s="17"/>
      <c r="D4677" s="22"/>
      <c r="E4677" s="5"/>
      <c r="F4677" s="11"/>
      <c r="G4677" s="17"/>
      <c r="H4677" s="22"/>
      <c r="I4677" s="5"/>
      <c r="J4677" s="11"/>
      <c r="K4677" s="17"/>
      <c r="L4677" s="22"/>
      <c r="M4677" s="5"/>
      <c r="N4677" s="11"/>
      <c r="O4677" s="17"/>
      <c r="P4677" s="22"/>
      <c r="Q4677" s="5"/>
      <c r="R4677" s="11"/>
      <c r="S4677" s="17"/>
      <c r="T4677" s="22"/>
      <c r="V4677" s="5"/>
      <c r="W4677" s="11"/>
      <c r="X4677" s="17"/>
      <c r="Y4677" s="22"/>
    </row>
    <row r="4678" spans="1:25" ht="13.5" customHeight="1">
      <c r="A4678" s="6" t="s">
        <v>56</v>
      </c>
      <c r="B4678" s="12">
        <v>1</v>
      </c>
      <c r="C4678" s="18">
        <v>0</v>
      </c>
      <c r="D4678" s="23">
        <v>1</v>
      </c>
      <c r="E4678" s="6" t="s">
        <v>58</v>
      </c>
      <c r="F4678" s="12">
        <v>0</v>
      </c>
      <c r="G4678" s="18">
        <v>0</v>
      </c>
      <c r="H4678" s="23">
        <v>0</v>
      </c>
      <c r="I4678" s="6" t="s">
        <v>61</v>
      </c>
      <c r="J4678" s="12">
        <v>0</v>
      </c>
      <c r="K4678" s="18">
        <v>0</v>
      </c>
      <c r="L4678" s="23">
        <v>0</v>
      </c>
      <c r="M4678" s="6" t="s">
        <v>3</v>
      </c>
      <c r="N4678" s="12">
        <v>1</v>
      </c>
      <c r="O4678" s="18">
        <v>1</v>
      </c>
      <c r="P4678" s="23">
        <v>2</v>
      </c>
      <c r="Q4678" s="6" t="s">
        <v>63</v>
      </c>
      <c r="R4678" s="12">
        <v>0</v>
      </c>
      <c r="S4678" s="18">
        <v>0</v>
      </c>
      <c r="T4678" s="23">
        <v>0</v>
      </c>
      <c r="V4678" s="6" t="s">
        <v>64</v>
      </c>
      <c r="W4678" s="12">
        <v>1</v>
      </c>
      <c r="X4678" s="18">
        <v>3</v>
      </c>
      <c r="Y4678" s="23">
        <v>4</v>
      </c>
    </row>
    <row r="4679" spans="1:25" ht="13.5" customHeight="1">
      <c r="A4679" s="4"/>
      <c r="B4679" s="10"/>
      <c r="C4679" s="16"/>
      <c r="D4679" s="21"/>
      <c r="E4679" s="4"/>
      <c r="F4679" s="10"/>
      <c r="G4679" s="16"/>
      <c r="H4679" s="21"/>
      <c r="I4679" s="4"/>
      <c r="J4679" s="10"/>
      <c r="K4679" s="16"/>
      <c r="L4679" s="21"/>
      <c r="M4679" s="4"/>
      <c r="N4679" s="10"/>
      <c r="O4679" s="16"/>
      <c r="P4679" s="21"/>
      <c r="Q4679" s="4"/>
      <c r="R4679" s="10"/>
      <c r="S4679" s="16"/>
      <c r="T4679" s="21"/>
      <c r="V4679" s="4"/>
      <c r="W4679" s="10"/>
      <c r="X4679" s="16"/>
      <c r="Y4679" s="21"/>
    </row>
    <row r="4680" spans="1:25" ht="13.5" customHeight="1">
      <c r="A4680" s="5"/>
      <c r="B4680" s="11"/>
      <c r="C4680" s="17"/>
      <c r="D4680" s="22"/>
      <c r="E4680" s="5"/>
      <c r="F4680" s="11"/>
      <c r="G4680" s="17"/>
      <c r="H4680" s="22"/>
      <c r="I4680" s="5"/>
      <c r="J4680" s="11"/>
      <c r="K4680" s="17"/>
      <c r="L4680" s="22"/>
      <c r="M4680" s="5"/>
      <c r="N4680" s="11"/>
      <c r="O4680" s="17"/>
      <c r="P4680" s="22"/>
      <c r="Q4680" s="5"/>
      <c r="R4680" s="11"/>
      <c r="S4680" s="17"/>
      <c r="T4680" s="22"/>
      <c r="V4680" s="5"/>
      <c r="W4680" s="11"/>
      <c r="X4680" s="17"/>
      <c r="Y4680" s="22"/>
    </row>
    <row r="4681" spans="1:25" ht="13.5" customHeight="1">
      <c r="A4681" s="6" t="s">
        <v>66</v>
      </c>
      <c r="B4681" s="12">
        <v>3</v>
      </c>
      <c r="C4681" s="18">
        <v>0</v>
      </c>
      <c r="D4681" s="23">
        <v>3</v>
      </c>
      <c r="E4681" s="6" t="s">
        <v>67</v>
      </c>
      <c r="F4681" s="12">
        <v>0</v>
      </c>
      <c r="G4681" s="18">
        <v>1</v>
      </c>
      <c r="H4681" s="23">
        <v>1</v>
      </c>
      <c r="I4681" s="6" t="s">
        <v>41</v>
      </c>
      <c r="J4681" s="12">
        <v>0</v>
      </c>
      <c r="K4681" s="18">
        <v>0</v>
      </c>
      <c r="L4681" s="23">
        <v>0</v>
      </c>
      <c r="M4681" s="6" t="s">
        <v>70</v>
      </c>
      <c r="N4681" s="12">
        <v>0</v>
      </c>
      <c r="O4681" s="18">
        <v>1</v>
      </c>
      <c r="P4681" s="23">
        <v>1</v>
      </c>
      <c r="Q4681" s="6" t="s">
        <v>71</v>
      </c>
      <c r="R4681" s="12">
        <v>0</v>
      </c>
      <c r="S4681" s="18">
        <v>0</v>
      </c>
      <c r="T4681" s="23">
        <v>0</v>
      </c>
      <c r="V4681" s="6" t="s">
        <v>72</v>
      </c>
      <c r="W4681" s="12">
        <v>1</v>
      </c>
      <c r="X4681" s="18">
        <v>0</v>
      </c>
      <c r="Y4681" s="23">
        <v>1</v>
      </c>
    </row>
    <row r="4682" spans="1:25" ht="13.5" customHeight="1">
      <c r="A4682" s="4"/>
      <c r="B4682" s="10"/>
      <c r="C4682" s="16"/>
      <c r="D4682" s="21"/>
      <c r="E4682" s="4"/>
      <c r="F4682" s="10"/>
      <c r="G4682" s="16"/>
      <c r="H4682" s="21"/>
      <c r="I4682" s="4"/>
      <c r="J4682" s="10"/>
      <c r="K4682" s="16"/>
      <c r="L4682" s="21"/>
      <c r="M4682" s="4"/>
      <c r="N4682" s="10"/>
      <c r="O4682" s="16"/>
      <c r="P4682" s="21"/>
      <c r="Q4682" s="4"/>
      <c r="R4682" s="10"/>
      <c r="S4682" s="16"/>
      <c r="T4682" s="21"/>
      <c r="V4682" s="4"/>
      <c r="W4682" s="10"/>
      <c r="X4682" s="16"/>
      <c r="Y4682" s="21"/>
    </row>
    <row r="4683" spans="1:25" ht="13.5" customHeight="1">
      <c r="A4683" s="5"/>
      <c r="B4683" s="11"/>
      <c r="C4683" s="17"/>
      <c r="D4683" s="22"/>
      <c r="E4683" s="5"/>
      <c r="F4683" s="11"/>
      <c r="G4683" s="17"/>
      <c r="H4683" s="22"/>
      <c r="I4683" s="5"/>
      <c r="J4683" s="11"/>
      <c r="K4683" s="17"/>
      <c r="L4683" s="22"/>
      <c r="M4683" s="5"/>
      <c r="N4683" s="11"/>
      <c r="O4683" s="17"/>
      <c r="P4683" s="22"/>
      <c r="Q4683" s="5"/>
      <c r="R4683" s="11"/>
      <c r="S4683" s="17"/>
      <c r="T4683" s="22"/>
      <c r="V4683" s="5"/>
      <c r="W4683" s="11"/>
      <c r="X4683" s="17"/>
      <c r="Y4683" s="22"/>
    </row>
    <row r="4684" spans="1:25" ht="13.5" customHeight="1">
      <c r="A4684" s="6" t="s">
        <v>73</v>
      </c>
      <c r="B4684" s="12">
        <v>0</v>
      </c>
      <c r="C4684" s="18">
        <v>1</v>
      </c>
      <c r="D4684" s="23">
        <v>1</v>
      </c>
      <c r="E4684" s="6" t="s">
        <v>13</v>
      </c>
      <c r="F4684" s="12">
        <v>0</v>
      </c>
      <c r="G4684" s="18">
        <v>0</v>
      </c>
      <c r="H4684" s="23">
        <v>0</v>
      </c>
      <c r="I4684" s="6" t="s">
        <v>49</v>
      </c>
      <c r="J4684" s="12">
        <v>0</v>
      </c>
      <c r="K4684" s="18">
        <v>1</v>
      </c>
      <c r="L4684" s="23">
        <v>1</v>
      </c>
      <c r="M4684" s="6" t="s">
        <v>60</v>
      </c>
      <c r="N4684" s="12">
        <v>0</v>
      </c>
      <c r="O4684" s="18">
        <v>1</v>
      </c>
      <c r="P4684" s="23">
        <v>1</v>
      </c>
      <c r="Q4684" s="6" t="s">
        <v>57</v>
      </c>
      <c r="R4684" s="12">
        <v>0</v>
      </c>
      <c r="S4684" s="18">
        <v>0</v>
      </c>
      <c r="T4684" s="23">
        <v>0</v>
      </c>
      <c r="V4684" s="6" t="s">
        <v>10</v>
      </c>
      <c r="W4684" s="12">
        <v>3</v>
      </c>
      <c r="X4684" s="18">
        <v>4</v>
      </c>
      <c r="Y4684" s="23">
        <v>7</v>
      </c>
    </row>
    <row r="4685" spans="1:25" ht="13.5" customHeight="1">
      <c r="A4685" s="4"/>
      <c r="B4685" s="10"/>
      <c r="C4685" s="16"/>
      <c r="D4685" s="21"/>
      <c r="E4685" s="4"/>
      <c r="F4685" s="10"/>
      <c r="G4685" s="16"/>
      <c r="H4685" s="21"/>
      <c r="I4685" s="4"/>
      <c r="J4685" s="10"/>
      <c r="K4685" s="16"/>
      <c r="L4685" s="21"/>
      <c r="M4685" s="4"/>
      <c r="N4685" s="10"/>
      <c r="O4685" s="16"/>
      <c r="P4685" s="21"/>
      <c r="Q4685" s="4"/>
      <c r="R4685" s="10"/>
      <c r="S4685" s="16"/>
      <c r="T4685" s="21"/>
      <c r="V4685" s="4"/>
      <c r="W4685" s="10"/>
      <c r="X4685" s="16"/>
      <c r="Y4685" s="21"/>
    </row>
    <row r="4686" spans="1:25" ht="13.5" customHeight="1">
      <c r="A4686" s="5"/>
      <c r="B4686" s="11"/>
      <c r="C4686" s="17"/>
      <c r="D4686" s="22"/>
      <c r="E4686" s="5"/>
      <c r="F4686" s="11"/>
      <c r="G4686" s="17"/>
      <c r="H4686" s="22"/>
      <c r="I4686" s="5"/>
      <c r="J4686" s="11"/>
      <c r="K4686" s="17"/>
      <c r="L4686" s="22"/>
      <c r="M4686" s="5"/>
      <c r="N4686" s="11"/>
      <c r="O4686" s="17"/>
      <c r="P4686" s="22"/>
      <c r="Q4686" s="5"/>
      <c r="R4686" s="11"/>
      <c r="S4686" s="17"/>
      <c r="T4686" s="22"/>
      <c r="V4686" s="5"/>
      <c r="W4686" s="11"/>
      <c r="X4686" s="17"/>
      <c r="Y4686" s="22"/>
    </row>
    <row r="4687" spans="1:25" ht="13.5" customHeight="1">
      <c r="A4687" s="6" t="s">
        <v>62</v>
      </c>
      <c r="B4687" s="12">
        <v>0</v>
      </c>
      <c r="C4687" s="18">
        <v>0</v>
      </c>
      <c r="D4687" s="23">
        <v>0</v>
      </c>
      <c r="E4687" s="6" t="s">
        <v>30</v>
      </c>
      <c r="F4687" s="12">
        <v>1</v>
      </c>
      <c r="G4687" s="18">
        <v>2</v>
      </c>
      <c r="H4687" s="23">
        <v>3</v>
      </c>
      <c r="I4687" s="6" t="s">
        <v>74</v>
      </c>
      <c r="J4687" s="12">
        <v>3</v>
      </c>
      <c r="K4687" s="18">
        <v>1</v>
      </c>
      <c r="L4687" s="23">
        <v>4</v>
      </c>
      <c r="M4687" s="6" t="s">
        <v>68</v>
      </c>
      <c r="N4687" s="12">
        <v>1</v>
      </c>
      <c r="O4687" s="18">
        <v>2</v>
      </c>
      <c r="P4687" s="23">
        <v>3</v>
      </c>
      <c r="Q4687" s="6" t="s">
        <v>35</v>
      </c>
      <c r="R4687" s="12">
        <v>0</v>
      </c>
      <c r="S4687" s="18">
        <v>0</v>
      </c>
      <c r="T4687" s="23">
        <v>0</v>
      </c>
      <c r="V4687" s="6" t="s">
        <v>75</v>
      </c>
      <c r="W4687" s="12">
        <v>12</v>
      </c>
      <c r="X4687" s="18">
        <v>8</v>
      </c>
      <c r="Y4687" s="23">
        <v>20</v>
      </c>
    </row>
    <row r="4688" spans="1:25" ht="13.5" customHeight="1">
      <c r="A4688" s="4"/>
      <c r="B4688" s="10"/>
      <c r="C4688" s="16"/>
      <c r="D4688" s="21"/>
      <c r="E4688" s="4"/>
      <c r="F4688" s="10"/>
      <c r="G4688" s="16"/>
      <c r="H4688" s="21"/>
      <c r="I4688" s="4"/>
      <c r="J4688" s="10"/>
      <c r="K4688" s="16"/>
      <c r="L4688" s="21"/>
      <c r="M4688" s="4"/>
      <c r="N4688" s="10"/>
      <c r="O4688" s="16"/>
      <c r="P4688" s="21"/>
      <c r="Q4688" s="4"/>
      <c r="R4688" s="10"/>
      <c r="S4688" s="16"/>
      <c r="T4688" s="21"/>
      <c r="V4688" s="4"/>
      <c r="W4688" s="10"/>
      <c r="X4688" s="16"/>
      <c r="Y4688" s="21"/>
    </row>
    <row r="4689" spans="1:25" ht="13.5" customHeight="1">
      <c r="A4689" s="5"/>
      <c r="B4689" s="11"/>
      <c r="C4689" s="17"/>
      <c r="D4689" s="22"/>
      <c r="E4689" s="5"/>
      <c r="F4689" s="11"/>
      <c r="G4689" s="17"/>
      <c r="H4689" s="22"/>
      <c r="I4689" s="5"/>
      <c r="J4689" s="11"/>
      <c r="K4689" s="17"/>
      <c r="L4689" s="22"/>
      <c r="M4689" s="5"/>
      <c r="N4689" s="11"/>
      <c r="O4689" s="17"/>
      <c r="P4689" s="22"/>
      <c r="Q4689" s="5"/>
      <c r="R4689" s="11"/>
      <c r="S4689" s="17"/>
      <c r="T4689" s="22"/>
      <c r="V4689" s="5"/>
      <c r="W4689" s="11"/>
      <c r="X4689" s="17"/>
      <c r="Y4689" s="22"/>
    </row>
    <row r="4690" spans="1:25" ht="13.5" customHeight="1">
      <c r="A4690" s="6" t="s">
        <v>53</v>
      </c>
      <c r="B4690" s="12">
        <v>4</v>
      </c>
      <c r="C4690" s="18">
        <v>0</v>
      </c>
      <c r="D4690" s="23">
        <v>4</v>
      </c>
      <c r="E4690" s="6" t="s">
        <v>24</v>
      </c>
      <c r="F4690" s="12">
        <v>0</v>
      </c>
      <c r="G4690" s="18">
        <v>0</v>
      </c>
      <c r="H4690" s="23">
        <v>0</v>
      </c>
      <c r="I4690" s="6" t="s">
        <v>77</v>
      </c>
      <c r="J4690" s="12">
        <v>1</v>
      </c>
      <c r="K4690" s="18">
        <v>3</v>
      </c>
      <c r="L4690" s="23">
        <v>4</v>
      </c>
      <c r="M4690" s="6" t="s">
        <v>44</v>
      </c>
      <c r="N4690" s="12">
        <v>2</v>
      </c>
      <c r="O4690" s="18">
        <v>0</v>
      </c>
      <c r="P4690" s="23">
        <v>2</v>
      </c>
      <c r="Q4690" s="6" t="s">
        <v>46</v>
      </c>
      <c r="R4690" s="12">
        <v>0</v>
      </c>
      <c r="S4690" s="18">
        <v>0</v>
      </c>
      <c r="T4690" s="23">
        <v>0</v>
      </c>
      <c r="V4690" s="6" t="s">
        <v>29</v>
      </c>
      <c r="W4690" s="12">
        <v>8</v>
      </c>
      <c r="X4690" s="18">
        <v>5</v>
      </c>
      <c r="Y4690" s="23">
        <v>13</v>
      </c>
    </row>
    <row r="4691" spans="1:25" ht="13.5" customHeight="1">
      <c r="A4691" s="4"/>
      <c r="B4691" s="10"/>
      <c r="C4691" s="16"/>
      <c r="D4691" s="21"/>
      <c r="E4691" s="4"/>
      <c r="F4691" s="10"/>
      <c r="G4691" s="16"/>
      <c r="H4691" s="21"/>
      <c r="I4691" s="4"/>
      <c r="J4691" s="10"/>
      <c r="K4691" s="16"/>
      <c r="L4691" s="21"/>
      <c r="M4691" s="4"/>
      <c r="N4691" s="10"/>
      <c r="O4691" s="16"/>
      <c r="P4691" s="21"/>
      <c r="Q4691" s="4"/>
      <c r="R4691" s="10"/>
      <c r="S4691" s="16"/>
      <c r="T4691" s="21"/>
      <c r="V4691" s="4"/>
      <c r="W4691" s="10"/>
      <c r="X4691" s="16"/>
      <c r="Y4691" s="21"/>
    </row>
    <row r="4692" spans="1:25" ht="13.5" customHeight="1">
      <c r="A4692" s="5"/>
      <c r="B4692" s="11"/>
      <c r="C4692" s="17"/>
      <c r="D4692" s="22"/>
      <c r="E4692" s="5"/>
      <c r="F4692" s="11"/>
      <c r="G4692" s="17"/>
      <c r="H4692" s="22"/>
      <c r="I4692" s="5"/>
      <c r="J4692" s="11"/>
      <c r="K4692" s="17"/>
      <c r="L4692" s="22"/>
      <c r="M4692" s="5"/>
      <c r="N4692" s="11"/>
      <c r="O4692" s="17"/>
      <c r="P4692" s="22"/>
      <c r="Q4692" s="5"/>
      <c r="R4692" s="11"/>
      <c r="S4692" s="17"/>
      <c r="T4692" s="22"/>
      <c r="V4692" s="5"/>
      <c r="W4692" s="11"/>
      <c r="X4692" s="17"/>
      <c r="Y4692" s="22"/>
    </row>
    <row r="4693" spans="1:25" ht="13.5" customHeight="1">
      <c r="A4693" s="6" t="s">
        <v>78</v>
      </c>
      <c r="B4693" s="12">
        <v>2</v>
      </c>
      <c r="C4693" s="18">
        <v>0</v>
      </c>
      <c r="D4693" s="23">
        <v>2</v>
      </c>
      <c r="E4693" s="6" t="s">
        <v>79</v>
      </c>
      <c r="F4693" s="12">
        <v>2</v>
      </c>
      <c r="G4693" s="18">
        <v>1</v>
      </c>
      <c r="H4693" s="23">
        <v>3</v>
      </c>
      <c r="I4693" s="6" t="s">
        <v>7</v>
      </c>
      <c r="J4693" s="12">
        <v>1</v>
      </c>
      <c r="K4693" s="18">
        <v>1</v>
      </c>
      <c r="L4693" s="23">
        <v>2</v>
      </c>
      <c r="M4693" s="6" t="s">
        <v>59</v>
      </c>
      <c r="N4693" s="12">
        <v>0</v>
      </c>
      <c r="O4693" s="18">
        <v>2</v>
      </c>
      <c r="P4693" s="23">
        <v>2</v>
      </c>
      <c r="Q4693" s="6" t="s">
        <v>80</v>
      </c>
      <c r="R4693" s="12">
        <v>0</v>
      </c>
      <c r="S4693" s="18">
        <v>0</v>
      </c>
      <c r="T4693" s="23">
        <v>0</v>
      </c>
      <c r="V4693" s="6" t="s">
        <v>82</v>
      </c>
      <c r="W4693" s="12">
        <v>7</v>
      </c>
      <c r="X4693" s="18">
        <v>11</v>
      </c>
      <c r="Y4693" s="23">
        <v>18</v>
      </c>
    </row>
    <row r="4694" spans="1:25" ht="13.5" customHeight="1">
      <c r="A4694" s="4"/>
      <c r="B4694" s="10"/>
      <c r="C4694" s="16"/>
      <c r="D4694" s="21"/>
      <c r="E4694" s="4"/>
      <c r="F4694" s="10"/>
      <c r="G4694" s="16"/>
      <c r="H4694" s="21"/>
      <c r="I4694" s="4"/>
      <c r="J4694" s="10"/>
      <c r="K4694" s="16"/>
      <c r="L4694" s="21"/>
      <c r="M4694" s="4"/>
      <c r="N4694" s="10"/>
      <c r="O4694" s="16"/>
      <c r="P4694" s="21"/>
      <c r="Q4694" s="4"/>
      <c r="R4694" s="10"/>
      <c r="S4694" s="16"/>
      <c r="T4694" s="21"/>
      <c r="V4694" s="4"/>
      <c r="W4694" s="10"/>
      <c r="X4694" s="16"/>
      <c r="Y4694" s="21"/>
    </row>
    <row r="4695" spans="1:25" ht="13.5" customHeight="1">
      <c r="A4695" s="5"/>
      <c r="B4695" s="11"/>
      <c r="C4695" s="17"/>
      <c r="D4695" s="22"/>
      <c r="E4695" s="5"/>
      <c r="F4695" s="11"/>
      <c r="G4695" s="17"/>
      <c r="H4695" s="22"/>
      <c r="I4695" s="5"/>
      <c r="J4695" s="11"/>
      <c r="K4695" s="17"/>
      <c r="L4695" s="22"/>
      <c r="M4695" s="5"/>
      <c r="N4695" s="11"/>
      <c r="O4695" s="17"/>
      <c r="P4695" s="22"/>
      <c r="Q4695" s="5"/>
      <c r="R4695" s="11"/>
      <c r="S4695" s="17"/>
      <c r="T4695" s="22"/>
      <c r="V4695" s="5"/>
      <c r="W4695" s="11"/>
      <c r="X4695" s="17"/>
      <c r="Y4695" s="22"/>
    </row>
    <row r="4696" spans="1:25" ht="13.5" customHeight="1">
      <c r="A4696" s="6" t="s">
        <v>83</v>
      </c>
      <c r="B4696" s="12">
        <v>2</v>
      </c>
      <c r="C4696" s="18">
        <v>1</v>
      </c>
      <c r="D4696" s="23">
        <v>3</v>
      </c>
      <c r="E4696" s="6" t="s">
        <v>85</v>
      </c>
      <c r="F4696" s="12">
        <v>0</v>
      </c>
      <c r="G4696" s="18">
        <v>2</v>
      </c>
      <c r="H4696" s="23">
        <v>2</v>
      </c>
      <c r="I4696" s="6" t="s">
        <v>86</v>
      </c>
      <c r="J4696" s="12">
        <v>1</v>
      </c>
      <c r="K4696" s="18">
        <v>1</v>
      </c>
      <c r="L4696" s="23">
        <v>2</v>
      </c>
      <c r="M4696" s="6" t="s">
        <v>69</v>
      </c>
      <c r="N4696" s="12">
        <v>1</v>
      </c>
      <c r="O4696" s="18">
        <v>0</v>
      </c>
      <c r="P4696" s="23">
        <v>1</v>
      </c>
      <c r="Q4696" s="6" t="s">
        <v>87</v>
      </c>
      <c r="R4696" s="12">
        <v>0</v>
      </c>
      <c r="S4696" s="18">
        <v>0</v>
      </c>
      <c r="T4696" s="23">
        <v>0</v>
      </c>
      <c r="V4696" s="6" t="s">
        <v>51</v>
      </c>
      <c r="W4696" s="12">
        <v>5</v>
      </c>
      <c r="X4696" s="18">
        <v>0</v>
      </c>
      <c r="Y4696" s="23">
        <v>5</v>
      </c>
    </row>
    <row r="4697" spans="1:25" ht="13.5" customHeight="1">
      <c r="A4697" s="4"/>
      <c r="B4697" s="10"/>
      <c r="C4697" s="16"/>
      <c r="D4697" s="21"/>
      <c r="E4697" s="4"/>
      <c r="F4697" s="10"/>
      <c r="G4697" s="16"/>
      <c r="H4697" s="21"/>
      <c r="I4697" s="4"/>
      <c r="J4697" s="10"/>
      <c r="K4697" s="16"/>
      <c r="L4697" s="21"/>
      <c r="M4697" s="4"/>
      <c r="N4697" s="10"/>
      <c r="O4697" s="16"/>
      <c r="P4697" s="21"/>
      <c r="Q4697" s="4"/>
      <c r="R4697" s="10"/>
      <c r="S4697" s="16"/>
      <c r="T4697" s="21"/>
      <c r="V4697" s="4"/>
      <c r="W4697" s="10"/>
      <c r="X4697" s="16"/>
      <c r="Y4697" s="21"/>
    </row>
    <row r="4698" spans="1:25" ht="13.5" customHeight="1">
      <c r="A4698" s="5"/>
      <c r="B4698" s="11"/>
      <c r="C4698" s="17"/>
      <c r="D4698" s="22"/>
      <c r="E4698" s="5"/>
      <c r="F4698" s="11"/>
      <c r="G4698" s="17"/>
      <c r="H4698" s="22"/>
      <c r="I4698" s="5"/>
      <c r="J4698" s="11"/>
      <c r="K4698" s="17"/>
      <c r="L4698" s="22"/>
      <c r="M4698" s="5"/>
      <c r="N4698" s="11"/>
      <c r="O4698" s="17"/>
      <c r="P4698" s="22"/>
      <c r="Q4698" s="5"/>
      <c r="R4698" s="11"/>
      <c r="S4698" s="17"/>
      <c r="T4698" s="22"/>
      <c r="V4698" s="5"/>
      <c r="W4698" s="11"/>
      <c r="X4698" s="17"/>
      <c r="Y4698" s="22"/>
    </row>
    <row r="4699" spans="1:25" ht="13.5" customHeight="1">
      <c r="A4699" s="6" t="s">
        <v>89</v>
      </c>
      <c r="B4699" s="12">
        <v>3</v>
      </c>
      <c r="C4699" s="18">
        <v>2</v>
      </c>
      <c r="D4699" s="23">
        <v>5</v>
      </c>
      <c r="E4699" s="6" t="s">
        <v>91</v>
      </c>
      <c r="F4699" s="12">
        <v>2</v>
      </c>
      <c r="G4699" s="18">
        <v>1</v>
      </c>
      <c r="H4699" s="23">
        <v>3</v>
      </c>
      <c r="I4699" s="6" t="s">
        <v>92</v>
      </c>
      <c r="J4699" s="12">
        <v>0</v>
      </c>
      <c r="K4699" s="18">
        <v>0</v>
      </c>
      <c r="L4699" s="23">
        <v>0</v>
      </c>
      <c r="M4699" s="6" t="s">
        <v>94</v>
      </c>
      <c r="N4699" s="12">
        <v>0</v>
      </c>
      <c r="O4699" s="18">
        <v>1</v>
      </c>
      <c r="P4699" s="23">
        <v>1</v>
      </c>
      <c r="Q4699" s="6" t="s">
        <v>95</v>
      </c>
      <c r="R4699" s="12">
        <v>0</v>
      </c>
      <c r="S4699" s="18">
        <v>0</v>
      </c>
      <c r="T4699" s="23">
        <v>0</v>
      </c>
      <c r="V4699" s="6" t="s">
        <v>96</v>
      </c>
      <c r="W4699" s="12">
        <v>5</v>
      </c>
      <c r="X4699" s="18">
        <v>6</v>
      </c>
      <c r="Y4699" s="23">
        <v>11</v>
      </c>
    </row>
    <row r="4700" spans="1:25" ht="13.5" customHeight="1">
      <c r="A4700" s="4"/>
      <c r="B4700" s="10"/>
      <c r="C4700" s="16"/>
      <c r="D4700" s="21"/>
      <c r="E4700" s="4"/>
      <c r="F4700" s="10"/>
      <c r="G4700" s="16"/>
      <c r="H4700" s="21"/>
      <c r="I4700" s="4"/>
      <c r="J4700" s="10"/>
      <c r="K4700" s="16"/>
      <c r="L4700" s="21"/>
      <c r="M4700" s="4"/>
      <c r="N4700" s="10"/>
      <c r="O4700" s="16"/>
      <c r="P4700" s="21"/>
      <c r="Q4700" s="4"/>
      <c r="R4700" s="10"/>
      <c r="S4700" s="16"/>
      <c r="T4700" s="21"/>
      <c r="V4700" s="4"/>
      <c r="W4700" s="10"/>
      <c r="X4700" s="16"/>
      <c r="Y4700" s="21"/>
    </row>
    <row r="4701" spans="1:25" ht="13.5" customHeight="1">
      <c r="A4701" s="5"/>
      <c r="B4701" s="11"/>
      <c r="C4701" s="17"/>
      <c r="D4701" s="22"/>
      <c r="E4701" s="5"/>
      <c r="F4701" s="11"/>
      <c r="G4701" s="17"/>
      <c r="H4701" s="22"/>
      <c r="I4701" s="5"/>
      <c r="J4701" s="11"/>
      <c r="K4701" s="17"/>
      <c r="L4701" s="22"/>
      <c r="M4701" s="5"/>
      <c r="N4701" s="11"/>
      <c r="O4701" s="17"/>
      <c r="P4701" s="22"/>
      <c r="Q4701" s="5"/>
      <c r="R4701" s="11"/>
      <c r="S4701" s="17"/>
      <c r="T4701" s="22"/>
      <c r="V4701" s="5"/>
      <c r="W4701" s="11"/>
      <c r="X4701" s="17"/>
      <c r="Y4701" s="22"/>
    </row>
    <row r="4702" spans="1:25" ht="13.5" customHeight="1">
      <c r="A4702" s="6" t="s">
        <v>40</v>
      </c>
      <c r="B4702" s="12">
        <v>1</v>
      </c>
      <c r="C4702" s="18">
        <v>1</v>
      </c>
      <c r="D4702" s="23">
        <v>2</v>
      </c>
      <c r="E4702" s="6" t="s">
        <v>97</v>
      </c>
      <c r="F4702" s="12">
        <v>1</v>
      </c>
      <c r="G4702" s="18">
        <v>3</v>
      </c>
      <c r="H4702" s="23">
        <v>4</v>
      </c>
      <c r="I4702" s="6" t="s">
        <v>98</v>
      </c>
      <c r="J4702" s="12">
        <v>1</v>
      </c>
      <c r="K4702" s="18">
        <v>0</v>
      </c>
      <c r="L4702" s="23">
        <v>1</v>
      </c>
      <c r="M4702" s="6" t="s">
        <v>99</v>
      </c>
      <c r="N4702" s="12">
        <v>2</v>
      </c>
      <c r="O4702" s="18">
        <v>0</v>
      </c>
      <c r="P4702" s="23">
        <v>2</v>
      </c>
      <c r="Q4702" s="6" t="s">
        <v>100</v>
      </c>
      <c r="R4702" s="12">
        <v>0</v>
      </c>
      <c r="S4702" s="18">
        <v>0</v>
      </c>
      <c r="T4702" s="23">
        <v>0</v>
      </c>
      <c r="V4702" s="6" t="s">
        <v>101</v>
      </c>
      <c r="W4702" s="12">
        <v>4</v>
      </c>
      <c r="X4702" s="18">
        <v>3</v>
      </c>
      <c r="Y4702" s="23">
        <v>7</v>
      </c>
    </row>
    <row r="4703" spans="1:25" ht="13.5" customHeight="1">
      <c r="A4703" s="4"/>
      <c r="B4703" s="10"/>
      <c r="C4703" s="16"/>
      <c r="D4703" s="21"/>
      <c r="E4703" s="4"/>
      <c r="F4703" s="10"/>
      <c r="G4703" s="16"/>
      <c r="H4703" s="21"/>
      <c r="I4703" s="4"/>
      <c r="J4703" s="10"/>
      <c r="K4703" s="16"/>
      <c r="L4703" s="21"/>
      <c r="M4703" s="4"/>
      <c r="N4703" s="10"/>
      <c r="O4703" s="16"/>
      <c r="P4703" s="21"/>
      <c r="Q4703" s="4"/>
      <c r="R4703" s="10"/>
      <c r="S4703" s="16"/>
      <c r="T4703" s="21"/>
      <c r="V4703" s="4"/>
      <c r="W4703" s="10"/>
      <c r="X4703" s="16"/>
      <c r="Y4703" s="21"/>
    </row>
    <row r="4704" spans="1:25" ht="13.5" customHeight="1">
      <c r="A4704" s="5"/>
      <c r="B4704" s="11"/>
      <c r="C4704" s="17"/>
      <c r="D4704" s="22"/>
      <c r="E4704" s="5"/>
      <c r="F4704" s="11"/>
      <c r="G4704" s="17"/>
      <c r="H4704" s="22"/>
      <c r="I4704" s="5"/>
      <c r="J4704" s="11"/>
      <c r="K4704" s="17"/>
      <c r="L4704" s="22"/>
      <c r="M4704" s="5"/>
      <c r="N4704" s="11"/>
      <c r="O4704" s="17"/>
      <c r="P4704" s="22"/>
      <c r="Q4704" s="5"/>
      <c r="R4704" s="11"/>
      <c r="S4704" s="17"/>
      <c r="T4704" s="22"/>
      <c r="V4704" s="5"/>
      <c r="W4704" s="11"/>
      <c r="X4704" s="17"/>
      <c r="Y4704" s="22"/>
    </row>
    <row r="4705" spans="1:25" ht="13.5" customHeight="1">
      <c r="A4705" s="6" t="s">
        <v>103</v>
      </c>
      <c r="B4705" s="12">
        <v>3</v>
      </c>
      <c r="C4705" s="18">
        <v>0</v>
      </c>
      <c r="D4705" s="23">
        <v>3</v>
      </c>
      <c r="E4705" s="6" t="s">
        <v>106</v>
      </c>
      <c r="F4705" s="12">
        <v>5</v>
      </c>
      <c r="G4705" s="18">
        <v>1</v>
      </c>
      <c r="H4705" s="23">
        <v>6</v>
      </c>
      <c r="I4705" s="6" t="s">
        <v>107</v>
      </c>
      <c r="J4705" s="12">
        <v>2</v>
      </c>
      <c r="K4705" s="18">
        <v>0</v>
      </c>
      <c r="L4705" s="23">
        <v>2</v>
      </c>
      <c r="M4705" s="6" t="s">
        <v>108</v>
      </c>
      <c r="N4705" s="12">
        <v>2</v>
      </c>
      <c r="O4705" s="18">
        <v>0</v>
      </c>
      <c r="P4705" s="23">
        <v>2</v>
      </c>
      <c r="Q4705" s="6" t="s">
        <v>109</v>
      </c>
      <c r="R4705" s="12">
        <v>0</v>
      </c>
      <c r="S4705" s="18">
        <v>0</v>
      </c>
      <c r="T4705" s="23">
        <v>0</v>
      </c>
      <c r="V4705" s="6" t="s">
        <v>111</v>
      </c>
      <c r="W4705" s="12">
        <v>5</v>
      </c>
      <c r="X4705" s="18">
        <v>8</v>
      </c>
      <c r="Y4705" s="23">
        <v>13</v>
      </c>
    </row>
    <row r="4706" spans="1:25" ht="13.5" customHeight="1">
      <c r="A4706" s="4"/>
      <c r="B4706" s="10"/>
      <c r="C4706" s="16"/>
      <c r="D4706" s="21"/>
      <c r="E4706" s="4"/>
      <c r="F4706" s="10"/>
      <c r="G4706" s="16"/>
      <c r="H4706" s="21"/>
      <c r="I4706" s="4"/>
      <c r="J4706" s="10"/>
      <c r="K4706" s="16"/>
      <c r="L4706" s="21"/>
      <c r="M4706" s="4"/>
      <c r="N4706" s="10"/>
      <c r="O4706" s="16"/>
      <c r="P4706" s="21"/>
      <c r="Q4706" s="4"/>
      <c r="R4706" s="10"/>
      <c r="S4706" s="16"/>
      <c r="T4706" s="21"/>
      <c r="V4706" s="4"/>
      <c r="W4706" s="10"/>
      <c r="X4706" s="16"/>
      <c r="Y4706" s="21"/>
    </row>
    <row r="4707" spans="1:25" ht="13.5" customHeight="1">
      <c r="A4707" s="5"/>
      <c r="B4707" s="11"/>
      <c r="C4707" s="17"/>
      <c r="D4707" s="22"/>
      <c r="E4707" s="5"/>
      <c r="F4707" s="11"/>
      <c r="G4707" s="17"/>
      <c r="H4707" s="22"/>
      <c r="I4707" s="5"/>
      <c r="J4707" s="11"/>
      <c r="K4707" s="17"/>
      <c r="L4707" s="22"/>
      <c r="M4707" s="5"/>
      <c r="N4707" s="11"/>
      <c r="O4707" s="17"/>
      <c r="P4707" s="22"/>
      <c r="Q4707" s="5"/>
      <c r="R4707" s="11"/>
      <c r="S4707" s="17"/>
      <c r="T4707" s="22"/>
      <c r="V4707" s="5"/>
      <c r="W4707" s="11"/>
      <c r="X4707" s="17"/>
      <c r="Y4707" s="22"/>
    </row>
    <row r="4708" spans="1:25" ht="13.5" customHeight="1">
      <c r="A4708" s="6" t="s">
        <v>14</v>
      </c>
      <c r="B4708" s="12">
        <v>1</v>
      </c>
      <c r="C4708" s="18">
        <v>1</v>
      </c>
      <c r="D4708" s="23">
        <v>2</v>
      </c>
      <c r="E4708" s="6" t="s">
        <v>112</v>
      </c>
      <c r="F4708" s="12">
        <v>4</v>
      </c>
      <c r="G4708" s="18">
        <v>1</v>
      </c>
      <c r="H4708" s="23">
        <v>5</v>
      </c>
      <c r="I4708" s="6" t="s">
        <v>38</v>
      </c>
      <c r="J4708" s="12">
        <v>0</v>
      </c>
      <c r="K4708" s="18">
        <v>2</v>
      </c>
      <c r="L4708" s="23">
        <v>2</v>
      </c>
      <c r="M4708" s="6" t="s">
        <v>113</v>
      </c>
      <c r="N4708" s="12">
        <v>1</v>
      </c>
      <c r="O4708" s="18">
        <v>0</v>
      </c>
      <c r="P4708" s="23">
        <v>1</v>
      </c>
      <c r="Q4708" s="6" t="s">
        <v>114</v>
      </c>
      <c r="R4708" s="12">
        <v>0</v>
      </c>
      <c r="S4708" s="18">
        <v>0</v>
      </c>
      <c r="T4708" s="23">
        <v>0</v>
      </c>
      <c r="V4708" s="6" t="s">
        <v>115</v>
      </c>
      <c r="W4708" s="12">
        <v>7</v>
      </c>
      <c r="X4708" s="18">
        <v>10</v>
      </c>
      <c r="Y4708" s="23">
        <v>17</v>
      </c>
    </row>
    <row r="4709" spans="1:25" ht="13.5" customHeight="1">
      <c r="A4709" s="4"/>
      <c r="B4709" s="10"/>
      <c r="C4709" s="16"/>
      <c r="D4709" s="21"/>
      <c r="E4709" s="4"/>
      <c r="F4709" s="10"/>
      <c r="G4709" s="16"/>
      <c r="H4709" s="21"/>
      <c r="I4709" s="4"/>
      <c r="J4709" s="10"/>
      <c r="K4709" s="16"/>
      <c r="L4709" s="21"/>
      <c r="M4709" s="4"/>
      <c r="N4709" s="10"/>
      <c r="O4709" s="16"/>
      <c r="P4709" s="21"/>
      <c r="Q4709" s="4"/>
      <c r="R4709" s="10"/>
      <c r="S4709" s="16"/>
      <c r="T4709" s="21"/>
      <c r="V4709" s="4"/>
      <c r="W4709" s="10"/>
      <c r="X4709" s="16"/>
      <c r="Y4709" s="21"/>
    </row>
    <row r="4710" spans="1:25" ht="13.5" customHeight="1">
      <c r="A4710" s="5"/>
      <c r="B4710" s="11"/>
      <c r="C4710" s="17"/>
      <c r="D4710" s="22"/>
      <c r="E4710" s="5"/>
      <c r="F4710" s="11"/>
      <c r="G4710" s="17"/>
      <c r="H4710" s="22"/>
      <c r="I4710" s="5"/>
      <c r="J4710" s="11"/>
      <c r="K4710" s="17"/>
      <c r="L4710" s="22"/>
      <c r="M4710" s="5"/>
      <c r="N4710" s="11"/>
      <c r="O4710" s="17"/>
      <c r="P4710" s="22"/>
      <c r="Q4710" s="5"/>
      <c r="R4710" s="11"/>
      <c r="S4710" s="17"/>
      <c r="T4710" s="22"/>
      <c r="V4710" s="5"/>
      <c r="W4710" s="11"/>
      <c r="X4710" s="17"/>
      <c r="Y4710" s="22"/>
    </row>
    <row r="4711" spans="1:25" ht="13.5" customHeight="1">
      <c r="A4711" s="6" t="s">
        <v>116</v>
      </c>
      <c r="B4711" s="12">
        <v>1</v>
      </c>
      <c r="C4711" s="18">
        <v>0</v>
      </c>
      <c r="D4711" s="23">
        <v>1</v>
      </c>
      <c r="E4711" s="6" t="s">
        <v>117</v>
      </c>
      <c r="F4711" s="12">
        <v>2</v>
      </c>
      <c r="G4711" s="18">
        <v>2</v>
      </c>
      <c r="H4711" s="23">
        <v>4</v>
      </c>
      <c r="I4711" s="6" t="s">
        <v>102</v>
      </c>
      <c r="J4711" s="12">
        <v>2</v>
      </c>
      <c r="K4711" s="18">
        <v>1</v>
      </c>
      <c r="L4711" s="23">
        <v>3</v>
      </c>
      <c r="M4711" s="6" t="s">
        <v>118</v>
      </c>
      <c r="N4711" s="12">
        <v>0</v>
      </c>
      <c r="O4711" s="18">
        <v>1</v>
      </c>
      <c r="P4711" s="23">
        <v>1</v>
      </c>
      <c r="Q4711" s="6" t="s">
        <v>119</v>
      </c>
      <c r="R4711" s="12">
        <v>0</v>
      </c>
      <c r="S4711" s="18">
        <v>0</v>
      </c>
      <c r="T4711" s="23">
        <v>0</v>
      </c>
      <c r="V4711" s="6" t="s">
        <v>121</v>
      </c>
      <c r="W4711" s="12">
        <v>7</v>
      </c>
      <c r="X4711" s="18">
        <v>5</v>
      </c>
      <c r="Y4711" s="23">
        <v>12</v>
      </c>
    </row>
    <row r="4712" spans="1:25" ht="13.5" customHeight="1">
      <c r="A4712" s="4"/>
      <c r="B4712" s="10"/>
      <c r="C4712" s="16"/>
      <c r="D4712" s="21"/>
      <c r="E4712" s="4"/>
      <c r="F4712" s="10"/>
      <c r="G4712" s="16"/>
      <c r="H4712" s="21"/>
      <c r="I4712" s="4"/>
      <c r="J4712" s="10"/>
      <c r="K4712" s="16"/>
      <c r="L4712" s="21"/>
      <c r="M4712" s="4"/>
      <c r="N4712" s="10"/>
      <c r="O4712" s="16"/>
      <c r="P4712" s="21"/>
      <c r="Q4712" s="4"/>
      <c r="R4712" s="10"/>
      <c r="S4712" s="16"/>
      <c r="T4712" s="21"/>
      <c r="V4712" s="4"/>
      <c r="W4712" s="10"/>
      <c r="X4712" s="16"/>
      <c r="Y4712" s="21"/>
    </row>
    <row r="4713" spans="1:25" ht="13.5" customHeight="1">
      <c r="A4713" s="5"/>
      <c r="B4713" s="11"/>
      <c r="C4713" s="17"/>
      <c r="D4713" s="22"/>
      <c r="E4713" s="5"/>
      <c r="F4713" s="11"/>
      <c r="G4713" s="17"/>
      <c r="H4713" s="22"/>
      <c r="I4713" s="5"/>
      <c r="J4713" s="11"/>
      <c r="K4713" s="17"/>
      <c r="L4713" s="22"/>
      <c r="M4713" s="5"/>
      <c r="N4713" s="11"/>
      <c r="O4713" s="17"/>
      <c r="P4713" s="22"/>
      <c r="Q4713" s="5"/>
      <c r="R4713" s="11"/>
      <c r="S4713" s="17"/>
      <c r="T4713" s="22"/>
      <c r="V4713" s="5"/>
      <c r="W4713" s="11"/>
      <c r="X4713" s="17"/>
      <c r="Y4713" s="22"/>
    </row>
    <row r="4714" spans="1:25" ht="13.5" customHeight="1">
      <c r="A4714" s="6" t="s">
        <v>122</v>
      </c>
      <c r="B4714" s="12">
        <v>2</v>
      </c>
      <c r="C4714" s="18">
        <v>1</v>
      </c>
      <c r="D4714" s="23">
        <v>3</v>
      </c>
      <c r="E4714" s="6" t="s">
        <v>123</v>
      </c>
      <c r="F4714" s="12">
        <v>1</v>
      </c>
      <c r="G4714" s="18">
        <v>1</v>
      </c>
      <c r="H4714" s="23">
        <v>2</v>
      </c>
      <c r="I4714" s="6" t="s">
        <v>124</v>
      </c>
      <c r="J4714" s="12">
        <v>1</v>
      </c>
      <c r="K4714" s="18">
        <v>0</v>
      </c>
      <c r="L4714" s="23">
        <v>1</v>
      </c>
      <c r="M4714" s="6" t="s">
        <v>125</v>
      </c>
      <c r="N4714" s="12">
        <v>0</v>
      </c>
      <c r="O4714" s="18">
        <v>0</v>
      </c>
      <c r="P4714" s="23">
        <v>0</v>
      </c>
      <c r="Q4714" s="6" t="s">
        <v>126</v>
      </c>
      <c r="R4714" s="12">
        <v>0</v>
      </c>
      <c r="S4714" s="18">
        <v>0</v>
      </c>
      <c r="T4714" s="23">
        <v>0</v>
      </c>
      <c r="V4714" s="6" t="s">
        <v>127</v>
      </c>
      <c r="W4714" s="12">
        <v>3</v>
      </c>
      <c r="X4714" s="18">
        <v>6</v>
      </c>
      <c r="Y4714" s="23">
        <v>9</v>
      </c>
    </row>
    <row r="4715" spans="1:25" ht="13.5" customHeight="1">
      <c r="A4715" s="4"/>
      <c r="B4715" s="10"/>
      <c r="C4715" s="16"/>
      <c r="D4715" s="21"/>
      <c r="E4715" s="4"/>
      <c r="F4715" s="10"/>
      <c r="G4715" s="16"/>
      <c r="H4715" s="21"/>
      <c r="I4715" s="4"/>
      <c r="J4715" s="10"/>
      <c r="K4715" s="16"/>
      <c r="L4715" s="21"/>
      <c r="M4715" s="4"/>
      <c r="N4715" s="10"/>
      <c r="O4715" s="16"/>
      <c r="P4715" s="21"/>
      <c r="Q4715" s="4"/>
      <c r="R4715" s="10"/>
      <c r="S4715" s="16"/>
      <c r="T4715" s="21"/>
      <c r="V4715" s="4"/>
      <c r="W4715" s="10"/>
      <c r="X4715" s="16"/>
      <c r="Y4715" s="21"/>
    </row>
    <row r="4716" spans="1:25" ht="13.5" customHeight="1">
      <c r="A4716" s="5"/>
      <c r="B4716" s="11"/>
      <c r="C4716" s="17"/>
      <c r="D4716" s="22"/>
      <c r="E4716" s="5"/>
      <c r="F4716" s="11"/>
      <c r="G4716" s="17"/>
      <c r="H4716" s="22"/>
      <c r="I4716" s="5"/>
      <c r="J4716" s="11"/>
      <c r="K4716" s="17"/>
      <c r="L4716" s="22"/>
      <c r="M4716" s="5"/>
      <c r="N4716" s="11"/>
      <c r="O4716" s="17"/>
      <c r="P4716" s="22"/>
      <c r="Q4716" s="5"/>
      <c r="R4716" s="11"/>
      <c r="S4716" s="17"/>
      <c r="T4716" s="22"/>
      <c r="V4716" s="5"/>
      <c r="W4716" s="11"/>
      <c r="X4716" s="17"/>
      <c r="Y4716" s="22"/>
    </row>
    <row r="4717" spans="1:25" ht="13.5" customHeight="1">
      <c r="A4717" s="6" t="s">
        <v>128</v>
      </c>
      <c r="B4717" s="12">
        <v>0</v>
      </c>
      <c r="C4717" s="18">
        <v>0</v>
      </c>
      <c r="D4717" s="23">
        <v>0</v>
      </c>
      <c r="E4717" s="6" t="s">
        <v>129</v>
      </c>
      <c r="F4717" s="12">
        <v>4</v>
      </c>
      <c r="G4717" s="18">
        <v>1</v>
      </c>
      <c r="H4717" s="23">
        <v>5</v>
      </c>
      <c r="I4717" s="6" t="s">
        <v>130</v>
      </c>
      <c r="J4717" s="12">
        <v>0</v>
      </c>
      <c r="K4717" s="18">
        <v>1</v>
      </c>
      <c r="L4717" s="23">
        <v>1</v>
      </c>
      <c r="M4717" s="6" t="s">
        <v>131</v>
      </c>
      <c r="N4717" s="12">
        <v>0</v>
      </c>
      <c r="O4717" s="18">
        <v>1</v>
      </c>
      <c r="P4717" s="23">
        <v>1</v>
      </c>
      <c r="Q4717" s="6" t="s">
        <v>27</v>
      </c>
      <c r="R4717" s="12">
        <v>0</v>
      </c>
      <c r="S4717" s="18">
        <v>0</v>
      </c>
      <c r="T4717" s="23">
        <v>0</v>
      </c>
      <c r="V4717" s="6" t="s">
        <v>84</v>
      </c>
      <c r="W4717" s="12">
        <v>6</v>
      </c>
      <c r="X4717" s="18">
        <v>1</v>
      </c>
      <c r="Y4717" s="23">
        <v>7</v>
      </c>
    </row>
    <row r="4718" spans="1:25" ht="13.5" customHeight="1">
      <c r="A4718" s="4"/>
      <c r="B4718" s="10"/>
      <c r="C4718" s="16"/>
      <c r="D4718" s="21"/>
      <c r="E4718" s="4"/>
      <c r="F4718" s="10"/>
      <c r="G4718" s="16"/>
      <c r="H4718" s="21"/>
      <c r="I4718" s="4"/>
      <c r="J4718" s="10"/>
      <c r="K4718" s="16"/>
      <c r="L4718" s="21"/>
      <c r="M4718" s="4"/>
      <c r="N4718" s="10"/>
      <c r="O4718" s="16"/>
      <c r="P4718" s="21"/>
      <c r="Q4718" s="4"/>
      <c r="R4718" s="10"/>
      <c r="S4718" s="16"/>
      <c r="T4718" s="21"/>
      <c r="V4718" s="4"/>
      <c r="W4718" s="10"/>
      <c r="X4718" s="16"/>
      <c r="Y4718" s="21"/>
    </row>
    <row r="4719" spans="1:25" ht="13.5" customHeight="1">
      <c r="A4719" s="5"/>
      <c r="B4719" s="11"/>
      <c r="C4719" s="17"/>
      <c r="D4719" s="22"/>
      <c r="E4719" s="5"/>
      <c r="F4719" s="11"/>
      <c r="G4719" s="17"/>
      <c r="H4719" s="22"/>
      <c r="I4719" s="5"/>
      <c r="J4719" s="11"/>
      <c r="K4719" s="17"/>
      <c r="L4719" s="22"/>
      <c r="M4719" s="5"/>
      <c r="N4719" s="11"/>
      <c r="O4719" s="17"/>
      <c r="P4719" s="22"/>
      <c r="Q4719" s="5"/>
      <c r="R4719" s="11"/>
      <c r="S4719" s="17"/>
      <c r="T4719" s="22"/>
      <c r="V4719" s="5"/>
      <c r="W4719" s="11"/>
      <c r="X4719" s="17"/>
      <c r="Y4719" s="22"/>
    </row>
    <row r="4720" spans="1:25" ht="13.5" customHeight="1">
      <c r="A4720" s="6" t="s">
        <v>132</v>
      </c>
      <c r="B4720" s="12">
        <v>0</v>
      </c>
      <c r="C4720" s="18">
        <v>1</v>
      </c>
      <c r="D4720" s="23">
        <v>1</v>
      </c>
      <c r="E4720" s="6" t="s">
        <v>133</v>
      </c>
      <c r="F4720" s="12">
        <v>1</v>
      </c>
      <c r="G4720" s="18">
        <v>1</v>
      </c>
      <c r="H4720" s="23">
        <v>2</v>
      </c>
      <c r="I4720" s="6" t="s">
        <v>134</v>
      </c>
      <c r="J4720" s="12">
        <v>1</v>
      </c>
      <c r="K4720" s="18">
        <v>4</v>
      </c>
      <c r="L4720" s="23">
        <v>5</v>
      </c>
      <c r="M4720" s="6" t="s">
        <v>105</v>
      </c>
      <c r="N4720" s="12">
        <v>0</v>
      </c>
      <c r="O4720" s="18">
        <v>1</v>
      </c>
      <c r="P4720" s="23">
        <v>1</v>
      </c>
      <c r="Q4720" s="6" t="s">
        <v>76</v>
      </c>
      <c r="R4720" s="12">
        <v>0</v>
      </c>
      <c r="S4720" s="18">
        <v>0</v>
      </c>
      <c r="T4720" s="23">
        <v>0</v>
      </c>
      <c r="V4720" s="6" t="s">
        <v>135</v>
      </c>
      <c r="W4720" s="12">
        <v>0</v>
      </c>
      <c r="X4720" s="18">
        <v>4</v>
      </c>
      <c r="Y4720" s="23">
        <v>4</v>
      </c>
    </row>
    <row r="4721" spans="1:25" ht="13.5" customHeight="1">
      <c r="A4721" s="4"/>
      <c r="B4721" s="10"/>
      <c r="C4721" s="16"/>
      <c r="D4721" s="21"/>
      <c r="E4721" s="4"/>
      <c r="F4721" s="10"/>
      <c r="G4721" s="16"/>
      <c r="H4721" s="21"/>
      <c r="I4721" s="4"/>
      <c r="J4721" s="10"/>
      <c r="K4721" s="16"/>
      <c r="L4721" s="21"/>
      <c r="M4721" s="4"/>
      <c r="N4721" s="10"/>
      <c r="O4721" s="16"/>
      <c r="P4721" s="21"/>
      <c r="Q4721" s="4"/>
      <c r="R4721" s="10"/>
      <c r="S4721" s="16"/>
      <c r="T4721" s="21"/>
      <c r="V4721" s="4"/>
      <c r="W4721" s="10"/>
      <c r="X4721" s="16"/>
      <c r="Y4721" s="21"/>
    </row>
    <row r="4722" spans="1:25" ht="13.5" customHeight="1">
      <c r="A4722" s="5"/>
      <c r="B4722" s="11"/>
      <c r="C4722" s="17"/>
      <c r="D4722" s="22"/>
      <c r="E4722" s="5"/>
      <c r="F4722" s="11"/>
      <c r="G4722" s="17"/>
      <c r="H4722" s="22"/>
      <c r="I4722" s="5"/>
      <c r="J4722" s="11"/>
      <c r="K4722" s="17"/>
      <c r="L4722" s="22"/>
      <c r="M4722" s="5"/>
      <c r="N4722" s="11"/>
      <c r="O4722" s="17"/>
      <c r="P4722" s="22"/>
      <c r="Q4722" s="5"/>
      <c r="R4722" s="11"/>
      <c r="S4722" s="17"/>
      <c r="T4722" s="22"/>
      <c r="V4722" s="5"/>
      <c r="W4722" s="11"/>
      <c r="X4722" s="17"/>
      <c r="Y4722" s="22"/>
    </row>
    <row r="4723" spans="1:25" ht="13.5" customHeight="1">
      <c r="A4723" s="6" t="s">
        <v>136</v>
      </c>
      <c r="B4723" s="12">
        <v>2</v>
      </c>
      <c r="C4723" s="18">
        <v>0</v>
      </c>
      <c r="D4723" s="23">
        <v>2</v>
      </c>
      <c r="E4723" s="6" t="s">
        <v>104</v>
      </c>
      <c r="F4723" s="12">
        <v>0</v>
      </c>
      <c r="G4723" s="18">
        <v>0</v>
      </c>
      <c r="H4723" s="23">
        <v>0</v>
      </c>
      <c r="I4723" s="6" t="s">
        <v>137</v>
      </c>
      <c r="J4723" s="12">
        <v>1</v>
      </c>
      <c r="K4723" s="18">
        <v>2</v>
      </c>
      <c r="L4723" s="23">
        <v>3</v>
      </c>
      <c r="M4723" s="6" t="s">
        <v>138</v>
      </c>
      <c r="N4723" s="12">
        <v>0</v>
      </c>
      <c r="O4723" s="18">
        <v>1</v>
      </c>
      <c r="P4723" s="23">
        <v>1</v>
      </c>
      <c r="Q4723" s="6" t="s">
        <v>139</v>
      </c>
      <c r="R4723" s="12">
        <v>0</v>
      </c>
      <c r="S4723" s="18">
        <v>0</v>
      </c>
      <c r="T4723" s="23">
        <v>0</v>
      </c>
      <c r="V4723" s="6" t="s">
        <v>140</v>
      </c>
      <c r="W4723" s="12">
        <v>1</v>
      </c>
      <c r="X4723" s="18">
        <v>2</v>
      </c>
      <c r="Y4723" s="23">
        <v>3</v>
      </c>
    </row>
    <row r="4724" spans="1:25" ht="13.5" customHeight="1">
      <c r="A4724" s="4"/>
      <c r="B4724" s="10"/>
      <c r="C4724" s="16"/>
      <c r="D4724" s="21"/>
      <c r="E4724" s="4"/>
      <c r="F4724" s="10"/>
      <c r="G4724" s="16"/>
      <c r="H4724" s="21"/>
      <c r="I4724" s="4"/>
      <c r="J4724" s="10"/>
      <c r="K4724" s="16"/>
      <c r="L4724" s="21"/>
      <c r="M4724" s="4"/>
      <c r="N4724" s="10"/>
      <c r="O4724" s="16"/>
      <c r="P4724" s="21"/>
      <c r="Q4724" s="4"/>
      <c r="R4724" s="10"/>
      <c r="S4724" s="16"/>
      <c r="T4724" s="21"/>
      <c r="V4724" s="4"/>
      <c r="W4724" s="10"/>
      <c r="X4724" s="16"/>
      <c r="Y4724" s="21"/>
    </row>
    <row r="4725" spans="1:25" ht="13.5" customHeight="1">
      <c r="A4725" s="5"/>
      <c r="B4725" s="11"/>
      <c r="C4725" s="17"/>
      <c r="D4725" s="22"/>
      <c r="E4725" s="5"/>
      <c r="F4725" s="11"/>
      <c r="G4725" s="17"/>
      <c r="H4725" s="22"/>
      <c r="I4725" s="5"/>
      <c r="J4725" s="11"/>
      <c r="K4725" s="17"/>
      <c r="L4725" s="22"/>
      <c r="M4725" s="5"/>
      <c r="N4725" s="11"/>
      <c r="O4725" s="17"/>
      <c r="P4725" s="22"/>
      <c r="Q4725" s="5"/>
      <c r="R4725" s="11"/>
      <c r="S4725" s="17"/>
      <c r="T4725" s="22"/>
      <c r="V4725" s="5"/>
      <c r="W4725" s="11"/>
      <c r="X4725" s="17"/>
      <c r="Y4725" s="22"/>
    </row>
    <row r="4726" spans="1:25" ht="13.5" customHeight="1">
      <c r="A4726" s="6" t="s">
        <v>141</v>
      </c>
      <c r="B4726" s="12">
        <v>0</v>
      </c>
      <c r="C4726" s="18">
        <v>0</v>
      </c>
      <c r="D4726" s="23">
        <v>0</v>
      </c>
      <c r="E4726" s="6" t="s">
        <v>143</v>
      </c>
      <c r="F4726" s="12">
        <v>1</v>
      </c>
      <c r="G4726" s="18">
        <v>3</v>
      </c>
      <c r="H4726" s="23">
        <v>4</v>
      </c>
      <c r="I4726" s="6" t="s">
        <v>144</v>
      </c>
      <c r="J4726" s="12">
        <v>1</v>
      </c>
      <c r="K4726" s="18">
        <v>2</v>
      </c>
      <c r="L4726" s="23">
        <v>3</v>
      </c>
      <c r="M4726" s="6" t="s">
        <v>145</v>
      </c>
      <c r="N4726" s="12">
        <v>0</v>
      </c>
      <c r="O4726" s="18">
        <v>0</v>
      </c>
      <c r="P4726" s="23">
        <v>0</v>
      </c>
      <c r="Q4726" s="6" t="s">
        <v>146</v>
      </c>
      <c r="R4726" s="12">
        <v>0</v>
      </c>
      <c r="S4726" s="18">
        <v>0</v>
      </c>
      <c r="T4726" s="23">
        <v>0</v>
      </c>
      <c r="V4726" s="6" t="s">
        <v>81</v>
      </c>
      <c r="W4726" s="12">
        <v>0</v>
      </c>
      <c r="X4726" s="18">
        <v>1</v>
      </c>
      <c r="Y4726" s="23">
        <v>1</v>
      </c>
    </row>
    <row r="4727" spans="1:25" ht="13.5" customHeight="1">
      <c r="A4727" s="4"/>
      <c r="B4727" s="10"/>
      <c r="C4727" s="16"/>
      <c r="D4727" s="21"/>
      <c r="E4727" s="4"/>
      <c r="F4727" s="10"/>
      <c r="G4727" s="16"/>
      <c r="H4727" s="21"/>
      <c r="I4727" s="4"/>
      <c r="J4727" s="10"/>
      <c r="K4727" s="16"/>
      <c r="L4727" s="21"/>
      <c r="M4727" s="4"/>
      <c r="N4727" s="10"/>
      <c r="O4727" s="16"/>
      <c r="P4727" s="21"/>
      <c r="Q4727" s="4"/>
      <c r="R4727" s="10"/>
      <c r="S4727" s="16"/>
      <c r="T4727" s="21"/>
      <c r="V4727" s="4"/>
      <c r="W4727" s="10"/>
      <c r="X4727" s="16"/>
      <c r="Y4727" s="21"/>
    </row>
    <row r="4728" spans="1:25" ht="13.5" customHeight="1">
      <c r="A4728" s="5"/>
      <c r="B4728" s="11"/>
      <c r="C4728" s="17"/>
      <c r="D4728" s="22"/>
      <c r="E4728" s="5"/>
      <c r="F4728" s="11"/>
      <c r="G4728" s="17"/>
      <c r="H4728" s="22"/>
      <c r="I4728" s="5"/>
      <c r="J4728" s="11"/>
      <c r="K4728" s="17"/>
      <c r="L4728" s="22"/>
      <c r="M4728" s="5"/>
      <c r="N4728" s="11"/>
      <c r="O4728" s="17"/>
      <c r="P4728" s="22"/>
      <c r="Q4728" s="7"/>
      <c r="R4728" s="13"/>
      <c r="S4728" s="19"/>
      <c r="T4728" s="24"/>
      <c r="V4728" s="7"/>
      <c r="W4728" s="13"/>
      <c r="X4728" s="19"/>
      <c r="Y4728" s="24"/>
    </row>
    <row r="4729" spans="1:25" ht="13.5" customHeight="1">
      <c r="A4729" s="6" t="s">
        <v>147</v>
      </c>
      <c r="B4729" s="12">
        <v>0</v>
      </c>
      <c r="C4729" s="18">
        <v>0</v>
      </c>
      <c r="D4729" s="23">
        <v>0</v>
      </c>
      <c r="E4729" s="6" t="s">
        <v>148</v>
      </c>
      <c r="F4729" s="12">
        <v>0</v>
      </c>
      <c r="G4729" s="18">
        <v>1</v>
      </c>
      <c r="H4729" s="23">
        <v>1</v>
      </c>
      <c r="I4729" s="6" t="s">
        <v>149</v>
      </c>
      <c r="J4729" s="12">
        <v>1</v>
      </c>
      <c r="K4729" s="18">
        <v>3</v>
      </c>
      <c r="L4729" s="23">
        <v>4</v>
      </c>
      <c r="M4729" s="6" t="s">
        <v>150</v>
      </c>
      <c r="N4729" s="12">
        <v>0</v>
      </c>
      <c r="O4729" s="18">
        <v>0</v>
      </c>
      <c r="P4729" s="23">
        <v>0</v>
      </c>
      <c r="Q4729" s="25" t="s">
        <v>151</v>
      </c>
      <c r="R4729" s="28">
        <v>101</v>
      </c>
      <c r="S4729" s="28">
        <v>89</v>
      </c>
      <c r="T4729" s="28">
        <v>190</v>
      </c>
      <c r="V4729" s="25" t="s">
        <v>151</v>
      </c>
      <c r="W4729" s="28">
        <v>101</v>
      </c>
      <c r="X4729" s="28">
        <v>89</v>
      </c>
      <c r="Y4729" s="28">
        <v>190</v>
      </c>
    </row>
    <row r="4730" spans="1:25" ht="13.5" customHeight="1">
      <c r="A4730" s="4"/>
      <c r="B4730" s="10"/>
      <c r="C4730" s="16"/>
      <c r="D4730" s="21"/>
      <c r="E4730" s="4"/>
      <c r="F4730" s="10"/>
      <c r="G4730" s="16"/>
      <c r="H4730" s="21"/>
      <c r="I4730" s="4"/>
      <c r="J4730" s="10"/>
      <c r="K4730" s="16"/>
      <c r="L4730" s="21"/>
      <c r="M4730" s="4"/>
      <c r="N4730" s="10"/>
      <c r="O4730" s="16"/>
      <c r="P4730" s="21"/>
      <c r="Q4730" s="26"/>
      <c r="R4730" s="40"/>
      <c r="S4730" s="40"/>
      <c r="T4730" s="40"/>
      <c r="V4730" s="26"/>
      <c r="W4730" s="40"/>
      <c r="X4730" s="40"/>
      <c r="Y4730" s="40"/>
    </row>
    <row r="4731" spans="1:25" ht="13.5" customHeight="1">
      <c r="A4731" s="5"/>
      <c r="B4731" s="11"/>
      <c r="C4731" s="17"/>
      <c r="D4731" s="22"/>
      <c r="E4731" s="5"/>
      <c r="F4731" s="11"/>
      <c r="G4731" s="17"/>
      <c r="H4731" s="22"/>
      <c r="I4731" s="5"/>
      <c r="J4731" s="11"/>
      <c r="K4731" s="17"/>
      <c r="L4731" s="22"/>
      <c r="M4731" s="5"/>
      <c r="N4731" s="11"/>
      <c r="O4731" s="17"/>
      <c r="P4731" s="22"/>
      <c r="Q4731" s="25" t="s">
        <v>36</v>
      </c>
      <c r="R4731" s="32">
        <v>29</v>
      </c>
      <c r="S4731" s="32">
        <v>37</v>
      </c>
      <c r="T4731" s="32">
        <v>66</v>
      </c>
    </row>
    <row r="4732" spans="1:25" ht="13.5" customHeight="1">
      <c r="A4732" s="6" t="s">
        <v>152</v>
      </c>
      <c r="B4732" s="12">
        <v>1</v>
      </c>
      <c r="C4732" s="18">
        <v>1</v>
      </c>
      <c r="D4732" s="23">
        <v>2</v>
      </c>
      <c r="E4732" s="6" t="s">
        <v>154</v>
      </c>
      <c r="F4732" s="12">
        <v>4</v>
      </c>
      <c r="G4732" s="18">
        <v>2</v>
      </c>
      <c r="H4732" s="23">
        <v>6</v>
      </c>
      <c r="I4732" s="6" t="s">
        <v>156</v>
      </c>
      <c r="J4732" s="12">
        <v>1</v>
      </c>
      <c r="K4732" s="18">
        <v>2</v>
      </c>
      <c r="L4732" s="23">
        <v>3</v>
      </c>
      <c r="M4732" s="6" t="s">
        <v>157</v>
      </c>
      <c r="N4732" s="12">
        <v>0</v>
      </c>
      <c r="O4732" s="18">
        <v>1</v>
      </c>
      <c r="P4732" s="23">
        <v>1</v>
      </c>
      <c r="Q4732" s="26"/>
      <c r="R4732" s="33"/>
      <c r="S4732" s="33"/>
      <c r="T4732" s="33"/>
    </row>
    <row r="4733" spans="1:25" ht="13.5" customHeight="1">
      <c r="A4733" s="4"/>
      <c r="B4733" s="10"/>
      <c r="C4733" s="16"/>
      <c r="D4733" s="21"/>
      <c r="E4733" s="4"/>
      <c r="F4733" s="10"/>
      <c r="G4733" s="16"/>
      <c r="H4733" s="21"/>
      <c r="I4733" s="4"/>
      <c r="J4733" s="10"/>
      <c r="K4733" s="16"/>
      <c r="L4733" s="21"/>
      <c r="M4733" s="4"/>
      <c r="N4733" s="10"/>
      <c r="O4733" s="16"/>
      <c r="P4733" s="21"/>
      <c r="Q4733" s="25" t="s">
        <v>153</v>
      </c>
      <c r="R4733" s="32">
        <v>45</v>
      </c>
      <c r="S4733" s="32">
        <v>53</v>
      </c>
      <c r="T4733" s="32">
        <v>49</v>
      </c>
    </row>
    <row r="4734" spans="1:25" ht="13.5" customHeight="1">
      <c r="A4734" s="5"/>
      <c r="B4734" s="11"/>
      <c r="C4734" s="17"/>
      <c r="D4734" s="22"/>
      <c r="E4734" s="5"/>
      <c r="F4734" s="11"/>
      <c r="G4734" s="17"/>
      <c r="H4734" s="22"/>
      <c r="I4734" s="5"/>
      <c r="J4734" s="11"/>
      <c r="K4734" s="17"/>
      <c r="L4734" s="22"/>
      <c r="M4734" s="5"/>
      <c r="N4734" s="11"/>
      <c r="O4734" s="17"/>
      <c r="P4734" s="22"/>
      <c r="Q4734" s="26"/>
      <c r="R4734" s="33"/>
      <c r="S4734" s="33"/>
      <c r="T4734" s="33"/>
    </row>
    <row r="4735" spans="1:25" ht="13.5" customHeight="1">
      <c r="A4735" s="6" t="s">
        <v>158</v>
      </c>
      <c r="B4735" s="12">
        <v>0</v>
      </c>
      <c r="C4735" s="18">
        <v>1</v>
      </c>
      <c r="D4735" s="23">
        <v>1</v>
      </c>
      <c r="E4735" s="6" t="s">
        <v>88</v>
      </c>
      <c r="F4735" s="12">
        <v>2</v>
      </c>
      <c r="G4735" s="18">
        <v>2</v>
      </c>
      <c r="H4735" s="23">
        <v>4</v>
      </c>
      <c r="I4735" s="6" t="s">
        <v>159</v>
      </c>
      <c r="J4735" s="12">
        <v>2</v>
      </c>
      <c r="K4735" s="18">
        <v>1</v>
      </c>
      <c r="L4735" s="23">
        <v>3</v>
      </c>
      <c r="M4735" s="6" t="s">
        <v>160</v>
      </c>
      <c r="N4735" s="12">
        <v>1</v>
      </c>
      <c r="O4735" s="18">
        <v>0</v>
      </c>
      <c r="P4735" s="23">
        <v>1</v>
      </c>
    </row>
    <row r="4736" spans="1:25" ht="13.5" customHeight="1">
      <c r="A4736" s="4"/>
      <c r="B4736" s="10"/>
      <c r="C4736" s="16"/>
      <c r="D4736" s="21"/>
      <c r="E4736" s="4"/>
      <c r="F4736" s="10"/>
      <c r="G4736" s="16"/>
      <c r="H4736" s="21"/>
      <c r="I4736" s="4"/>
      <c r="J4736" s="10"/>
      <c r="K4736" s="16"/>
      <c r="L4736" s="21"/>
      <c r="M4736" s="4"/>
      <c r="N4736" s="10"/>
      <c r="O4736" s="16"/>
      <c r="P4736" s="21"/>
      <c r="Q4736" s="27" t="s">
        <v>161</v>
      </c>
      <c r="R4736" s="34"/>
      <c r="S4736" s="34"/>
      <c r="T4736" s="34"/>
    </row>
    <row r="4737" spans="1:25" ht="13.5" customHeight="1">
      <c r="A4737" s="5"/>
      <c r="B4737" s="11"/>
      <c r="C4737" s="17"/>
      <c r="D4737" s="22"/>
      <c r="E4737" s="5"/>
      <c r="F4737" s="11"/>
      <c r="G4737" s="17"/>
      <c r="H4737" s="22"/>
      <c r="I4737" s="5"/>
      <c r="J4737" s="11"/>
      <c r="K4737" s="17"/>
      <c r="L4737" s="22"/>
      <c r="M4737" s="5"/>
      <c r="N4737" s="11"/>
      <c r="O4737" s="17"/>
      <c r="P4737" s="22"/>
      <c r="Q4737" s="25" t="s">
        <v>151</v>
      </c>
      <c r="R4737" s="32">
        <v>0</v>
      </c>
      <c r="S4737" s="32">
        <v>0</v>
      </c>
      <c r="T4737" s="32">
        <v>0</v>
      </c>
    </row>
    <row r="4738" spans="1:25" ht="13.5" customHeight="1">
      <c r="A4738" s="6" t="s">
        <v>155</v>
      </c>
      <c r="B4738" s="12">
        <v>0</v>
      </c>
      <c r="C4738" s="18">
        <v>1</v>
      </c>
      <c r="D4738" s="23">
        <v>1</v>
      </c>
      <c r="E4738" s="6" t="s">
        <v>163</v>
      </c>
      <c r="F4738" s="12">
        <v>0</v>
      </c>
      <c r="G4738" s="18">
        <v>3</v>
      </c>
      <c r="H4738" s="23">
        <v>3</v>
      </c>
      <c r="I4738" s="6" t="s">
        <v>93</v>
      </c>
      <c r="J4738" s="12">
        <v>2</v>
      </c>
      <c r="K4738" s="18">
        <v>2</v>
      </c>
      <c r="L4738" s="23">
        <v>4</v>
      </c>
      <c r="M4738" s="6" t="s">
        <v>164</v>
      </c>
      <c r="N4738" s="12">
        <v>0</v>
      </c>
      <c r="O4738" s="18">
        <v>1</v>
      </c>
      <c r="P4738" s="23">
        <v>1</v>
      </c>
      <c r="Q4738" s="26"/>
      <c r="R4738" s="33"/>
      <c r="S4738" s="33"/>
      <c r="T4738" s="33"/>
    </row>
    <row r="4739" spans="1:25" ht="13.5" customHeight="1">
      <c r="A4739" s="4"/>
      <c r="B4739" s="10"/>
      <c r="C4739" s="16"/>
      <c r="D4739" s="21"/>
      <c r="E4739" s="4"/>
      <c r="F4739" s="10"/>
      <c r="G4739" s="16"/>
      <c r="H4739" s="21"/>
      <c r="I4739" s="4"/>
      <c r="J4739" s="10"/>
      <c r="K4739" s="16"/>
      <c r="L4739" s="21"/>
      <c r="M4739" s="4"/>
      <c r="N4739" s="10"/>
      <c r="O4739" s="16"/>
      <c r="P4739" s="21"/>
    </row>
    <row r="4740" spans="1:25" ht="13.5" customHeight="1">
      <c r="A4740" s="7"/>
      <c r="B4740" s="13"/>
      <c r="C4740" s="19"/>
      <c r="D4740" s="24"/>
      <c r="E4740" s="7"/>
      <c r="F4740" s="13"/>
      <c r="G4740" s="19"/>
      <c r="H4740" s="24"/>
      <c r="I4740" s="7"/>
      <c r="J4740" s="13"/>
      <c r="K4740" s="19"/>
      <c r="L4740" s="24"/>
      <c r="M4740" s="7"/>
      <c r="N4740" s="13"/>
      <c r="O4740" s="19"/>
      <c r="P4740" s="24"/>
    </row>
    <row r="4741" spans="1:25">
      <c r="V4741" t="s">
        <v>179</v>
      </c>
    </row>
    <row r="4742" spans="1:25">
      <c r="A4742" t="s">
        <v>230</v>
      </c>
    </row>
    <row r="4743" spans="1:25">
      <c r="A4743" s="1" t="s">
        <v>5</v>
      </c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</row>
    <row r="4744" spans="1:25">
      <c r="A4744" s="2" t="s">
        <v>15</v>
      </c>
      <c r="B4744" s="8" t="s">
        <v>17</v>
      </c>
      <c r="C4744" s="14" t="s">
        <v>16</v>
      </c>
      <c r="D4744" s="2" t="s">
        <v>12</v>
      </c>
      <c r="E4744" s="2" t="s">
        <v>15</v>
      </c>
      <c r="F4744" s="8" t="s">
        <v>17</v>
      </c>
      <c r="G4744" s="14" t="s">
        <v>16</v>
      </c>
      <c r="H4744" s="2" t="s">
        <v>12</v>
      </c>
      <c r="I4744" s="2" t="s">
        <v>15</v>
      </c>
      <c r="J4744" s="8" t="s">
        <v>17</v>
      </c>
      <c r="K4744" s="14" t="s">
        <v>16</v>
      </c>
      <c r="L4744" s="2" t="s">
        <v>12</v>
      </c>
      <c r="M4744" s="2" t="s">
        <v>15</v>
      </c>
      <c r="N4744" s="8" t="s">
        <v>17</v>
      </c>
      <c r="O4744" s="14" t="s">
        <v>16</v>
      </c>
      <c r="P4744" s="2" t="s">
        <v>12</v>
      </c>
      <c r="Q4744" s="2" t="s">
        <v>15</v>
      </c>
      <c r="R4744" s="8" t="s">
        <v>17</v>
      </c>
      <c r="S4744" s="14" t="s">
        <v>16</v>
      </c>
      <c r="T4744" s="2" t="s">
        <v>12</v>
      </c>
      <c r="V4744" s="2" t="s">
        <v>9</v>
      </c>
      <c r="W4744" s="8" t="s">
        <v>17</v>
      </c>
      <c r="X4744" s="14" t="s">
        <v>16</v>
      </c>
      <c r="Y4744" s="2" t="s">
        <v>12</v>
      </c>
    </row>
    <row r="4745" spans="1:25" ht="13.5" customHeight="1">
      <c r="A4745" s="3" t="s">
        <v>19</v>
      </c>
      <c r="B4745" s="9">
        <v>2</v>
      </c>
      <c r="C4745" s="15">
        <v>1</v>
      </c>
      <c r="D4745" s="20">
        <v>3</v>
      </c>
      <c r="E4745" s="3" t="s">
        <v>2</v>
      </c>
      <c r="F4745" s="9">
        <v>3</v>
      </c>
      <c r="G4745" s="15">
        <v>2</v>
      </c>
      <c r="H4745" s="20">
        <v>5</v>
      </c>
      <c r="I4745" s="3" t="s">
        <v>20</v>
      </c>
      <c r="J4745" s="9">
        <v>3</v>
      </c>
      <c r="K4745" s="15">
        <v>2</v>
      </c>
      <c r="L4745" s="20">
        <v>5</v>
      </c>
      <c r="M4745" s="3" t="s">
        <v>21</v>
      </c>
      <c r="N4745" s="9">
        <v>2</v>
      </c>
      <c r="O4745" s="15">
        <v>3</v>
      </c>
      <c r="P4745" s="20">
        <v>5</v>
      </c>
      <c r="Q4745" s="3" t="s">
        <v>23</v>
      </c>
      <c r="R4745" s="9">
        <v>0</v>
      </c>
      <c r="S4745" s="15">
        <v>0</v>
      </c>
      <c r="T4745" s="20">
        <v>0</v>
      </c>
      <c r="V4745" s="3" t="s">
        <v>25</v>
      </c>
      <c r="W4745" s="9">
        <v>10</v>
      </c>
      <c r="X4745" s="15">
        <v>4</v>
      </c>
      <c r="Y4745" s="20">
        <v>14</v>
      </c>
    </row>
    <row r="4746" spans="1:25" ht="13.5" customHeight="1">
      <c r="A4746" s="4"/>
      <c r="B4746" s="10"/>
      <c r="C4746" s="16"/>
      <c r="D4746" s="21"/>
      <c r="E4746" s="4"/>
      <c r="F4746" s="10"/>
      <c r="G4746" s="16"/>
      <c r="H4746" s="21"/>
      <c r="I4746" s="4"/>
      <c r="J4746" s="10"/>
      <c r="K4746" s="16"/>
      <c r="L4746" s="21"/>
      <c r="M4746" s="4"/>
      <c r="N4746" s="10"/>
      <c r="O4746" s="16"/>
      <c r="P4746" s="21"/>
      <c r="Q4746" s="4"/>
      <c r="R4746" s="10"/>
      <c r="S4746" s="16"/>
      <c r="T4746" s="21"/>
      <c r="V4746" s="4"/>
      <c r="W4746" s="10"/>
      <c r="X4746" s="16"/>
      <c r="Y4746" s="21"/>
    </row>
    <row r="4747" spans="1:25" ht="13.5" customHeight="1">
      <c r="A4747" s="5"/>
      <c r="B4747" s="11"/>
      <c r="C4747" s="17"/>
      <c r="D4747" s="22"/>
      <c r="E4747" s="5"/>
      <c r="F4747" s="11"/>
      <c r="G4747" s="17"/>
      <c r="H4747" s="22"/>
      <c r="I4747" s="5"/>
      <c r="J4747" s="11"/>
      <c r="K4747" s="17"/>
      <c r="L4747" s="22"/>
      <c r="M4747" s="5"/>
      <c r="N4747" s="11"/>
      <c r="O4747" s="17"/>
      <c r="P4747" s="22"/>
      <c r="Q4747" s="5"/>
      <c r="R4747" s="11"/>
      <c r="S4747" s="17"/>
      <c r="T4747" s="22"/>
      <c r="V4747" s="5"/>
      <c r="W4747" s="11"/>
      <c r="X4747" s="17"/>
      <c r="Y4747" s="22"/>
    </row>
    <row r="4748" spans="1:25" ht="13.5" customHeight="1">
      <c r="A4748" s="6" t="s">
        <v>26</v>
      </c>
      <c r="B4748" s="12">
        <v>1</v>
      </c>
      <c r="C4748" s="18">
        <v>0</v>
      </c>
      <c r="D4748" s="23">
        <v>1</v>
      </c>
      <c r="E4748" s="6" t="s">
        <v>18</v>
      </c>
      <c r="F4748" s="12">
        <v>1</v>
      </c>
      <c r="G4748" s="18">
        <v>1</v>
      </c>
      <c r="H4748" s="23">
        <v>2</v>
      </c>
      <c r="I4748" s="6" t="s">
        <v>28</v>
      </c>
      <c r="J4748" s="12">
        <v>3</v>
      </c>
      <c r="K4748" s="18">
        <v>3</v>
      </c>
      <c r="L4748" s="23">
        <v>6</v>
      </c>
      <c r="M4748" s="6" t="s">
        <v>4</v>
      </c>
      <c r="N4748" s="12">
        <v>2</v>
      </c>
      <c r="O4748" s="18">
        <v>5</v>
      </c>
      <c r="P4748" s="23">
        <v>7</v>
      </c>
      <c r="Q4748" s="6" t="s">
        <v>33</v>
      </c>
      <c r="R4748" s="12">
        <v>0</v>
      </c>
      <c r="S4748" s="18">
        <v>0</v>
      </c>
      <c r="T4748" s="23">
        <v>0</v>
      </c>
      <c r="V4748" s="6" t="s">
        <v>37</v>
      </c>
      <c r="W4748" s="12">
        <v>4</v>
      </c>
      <c r="X4748" s="18">
        <v>12</v>
      </c>
      <c r="Y4748" s="23">
        <v>16</v>
      </c>
    </row>
    <row r="4749" spans="1:25" ht="13.5" customHeight="1">
      <c r="A4749" s="4"/>
      <c r="B4749" s="10"/>
      <c r="C4749" s="16"/>
      <c r="D4749" s="21"/>
      <c r="E4749" s="4"/>
      <c r="F4749" s="10"/>
      <c r="G4749" s="16"/>
      <c r="H4749" s="21"/>
      <c r="I4749" s="4"/>
      <c r="J4749" s="10"/>
      <c r="K4749" s="16"/>
      <c r="L4749" s="21"/>
      <c r="M4749" s="4"/>
      <c r="N4749" s="10"/>
      <c r="O4749" s="16"/>
      <c r="P4749" s="21"/>
      <c r="Q4749" s="4"/>
      <c r="R4749" s="10"/>
      <c r="S4749" s="16"/>
      <c r="T4749" s="21"/>
      <c r="V4749" s="4"/>
      <c r="W4749" s="10"/>
      <c r="X4749" s="16"/>
      <c r="Y4749" s="21"/>
    </row>
    <row r="4750" spans="1:25" ht="13.5" customHeight="1">
      <c r="A4750" s="5"/>
      <c r="B4750" s="11"/>
      <c r="C4750" s="17"/>
      <c r="D4750" s="22"/>
      <c r="E4750" s="5"/>
      <c r="F4750" s="11"/>
      <c r="G4750" s="17"/>
      <c r="H4750" s="22"/>
      <c r="I4750" s="5"/>
      <c r="J4750" s="11"/>
      <c r="K4750" s="17"/>
      <c r="L4750" s="22"/>
      <c r="M4750" s="5"/>
      <c r="N4750" s="11"/>
      <c r="O4750" s="17"/>
      <c r="P4750" s="22"/>
      <c r="Q4750" s="5"/>
      <c r="R4750" s="11"/>
      <c r="S4750" s="17"/>
      <c r="T4750" s="22"/>
      <c r="V4750" s="5"/>
      <c r="W4750" s="11"/>
      <c r="X4750" s="17"/>
      <c r="Y4750" s="22"/>
    </row>
    <row r="4751" spans="1:25" ht="13.5" customHeight="1">
      <c r="A4751" s="6" t="s">
        <v>39</v>
      </c>
      <c r="B4751" s="12">
        <v>2</v>
      </c>
      <c r="C4751" s="18">
        <v>0</v>
      </c>
      <c r="D4751" s="23">
        <v>2</v>
      </c>
      <c r="E4751" s="6" t="s">
        <v>43</v>
      </c>
      <c r="F4751" s="12">
        <v>4</v>
      </c>
      <c r="G4751" s="18">
        <v>0</v>
      </c>
      <c r="H4751" s="23">
        <v>4</v>
      </c>
      <c r="I4751" s="6" t="s">
        <v>45</v>
      </c>
      <c r="J4751" s="12">
        <v>0</v>
      </c>
      <c r="K4751" s="18">
        <v>3</v>
      </c>
      <c r="L4751" s="23">
        <v>3</v>
      </c>
      <c r="M4751" s="6" t="s">
        <v>47</v>
      </c>
      <c r="N4751" s="12">
        <v>0</v>
      </c>
      <c r="O4751" s="18">
        <v>3</v>
      </c>
      <c r="P4751" s="23">
        <v>3</v>
      </c>
      <c r="Q4751" s="6" t="s">
        <v>8</v>
      </c>
      <c r="R4751" s="12">
        <v>0</v>
      </c>
      <c r="S4751" s="18">
        <v>0</v>
      </c>
      <c r="T4751" s="23">
        <v>0</v>
      </c>
      <c r="V4751" s="6" t="s">
        <v>48</v>
      </c>
      <c r="W4751" s="12">
        <v>4</v>
      </c>
      <c r="X4751" s="18">
        <v>13</v>
      </c>
      <c r="Y4751" s="23">
        <v>17</v>
      </c>
    </row>
    <row r="4752" spans="1:25" ht="13.5" customHeight="1">
      <c r="A4752" s="4"/>
      <c r="B4752" s="10"/>
      <c r="C4752" s="16"/>
      <c r="D4752" s="21"/>
      <c r="E4752" s="4"/>
      <c r="F4752" s="10"/>
      <c r="G4752" s="16"/>
      <c r="H4752" s="21"/>
      <c r="I4752" s="4"/>
      <c r="J4752" s="10"/>
      <c r="K4752" s="16"/>
      <c r="L4752" s="21"/>
      <c r="M4752" s="4"/>
      <c r="N4752" s="10"/>
      <c r="O4752" s="16"/>
      <c r="P4752" s="21"/>
      <c r="Q4752" s="4"/>
      <c r="R4752" s="10"/>
      <c r="S4752" s="16"/>
      <c r="T4752" s="21"/>
      <c r="V4752" s="4"/>
      <c r="W4752" s="10"/>
      <c r="X4752" s="16"/>
      <c r="Y4752" s="21"/>
    </row>
    <row r="4753" spans="1:25" ht="13.5" customHeight="1">
      <c r="A4753" s="5"/>
      <c r="B4753" s="11"/>
      <c r="C4753" s="17"/>
      <c r="D4753" s="22"/>
      <c r="E4753" s="5"/>
      <c r="F4753" s="11"/>
      <c r="G4753" s="17"/>
      <c r="H4753" s="22"/>
      <c r="I4753" s="5"/>
      <c r="J4753" s="11"/>
      <c r="K4753" s="17"/>
      <c r="L4753" s="22"/>
      <c r="M4753" s="5"/>
      <c r="N4753" s="11"/>
      <c r="O4753" s="17"/>
      <c r="P4753" s="22"/>
      <c r="Q4753" s="5"/>
      <c r="R4753" s="11"/>
      <c r="S4753" s="17"/>
      <c r="T4753" s="22"/>
      <c r="V4753" s="5"/>
      <c r="W4753" s="11"/>
      <c r="X4753" s="17"/>
      <c r="Y4753" s="22"/>
    </row>
    <row r="4754" spans="1:25" ht="13.5" customHeight="1">
      <c r="A4754" s="6" t="s">
        <v>50</v>
      </c>
      <c r="B4754" s="12">
        <v>1</v>
      </c>
      <c r="C4754" s="18">
        <v>0</v>
      </c>
      <c r="D4754" s="23">
        <v>1</v>
      </c>
      <c r="E4754" s="6" t="s">
        <v>52</v>
      </c>
      <c r="F4754" s="12">
        <v>1</v>
      </c>
      <c r="G4754" s="18">
        <v>2</v>
      </c>
      <c r="H4754" s="23">
        <v>3</v>
      </c>
      <c r="I4754" s="6" t="s">
        <v>42</v>
      </c>
      <c r="J4754" s="12">
        <v>3</v>
      </c>
      <c r="K4754" s="18">
        <v>3</v>
      </c>
      <c r="L4754" s="23">
        <v>6</v>
      </c>
      <c r="M4754" s="6" t="s">
        <v>54</v>
      </c>
      <c r="N4754" s="12">
        <v>0</v>
      </c>
      <c r="O4754" s="18">
        <v>1</v>
      </c>
      <c r="P4754" s="23">
        <v>1</v>
      </c>
      <c r="Q4754" s="6" t="s">
        <v>55</v>
      </c>
      <c r="R4754" s="12">
        <v>0</v>
      </c>
      <c r="S4754" s="18">
        <v>0</v>
      </c>
      <c r="T4754" s="23">
        <v>0</v>
      </c>
      <c r="V4754" s="6" t="s">
        <v>32</v>
      </c>
      <c r="W4754" s="12">
        <v>3</v>
      </c>
      <c r="X4754" s="18">
        <v>6</v>
      </c>
      <c r="Y4754" s="23">
        <v>9</v>
      </c>
    </row>
    <row r="4755" spans="1:25" ht="13.5" customHeight="1">
      <c r="A4755" s="4"/>
      <c r="B4755" s="10"/>
      <c r="C4755" s="16"/>
      <c r="D4755" s="21"/>
      <c r="E4755" s="4"/>
      <c r="F4755" s="10"/>
      <c r="G4755" s="16"/>
      <c r="H4755" s="21"/>
      <c r="I4755" s="4"/>
      <c r="J4755" s="10"/>
      <c r="K4755" s="16"/>
      <c r="L4755" s="21"/>
      <c r="M4755" s="4"/>
      <c r="N4755" s="10"/>
      <c r="O4755" s="16"/>
      <c r="P4755" s="21"/>
      <c r="Q4755" s="4"/>
      <c r="R4755" s="10"/>
      <c r="S4755" s="16"/>
      <c r="T4755" s="21"/>
      <c r="V4755" s="4"/>
      <c r="W4755" s="10"/>
      <c r="X4755" s="16"/>
      <c r="Y4755" s="21"/>
    </row>
    <row r="4756" spans="1:25" ht="13.5" customHeight="1">
      <c r="A4756" s="5"/>
      <c r="B4756" s="11"/>
      <c r="C4756" s="17"/>
      <c r="D4756" s="22"/>
      <c r="E4756" s="5"/>
      <c r="F4756" s="11"/>
      <c r="G4756" s="17"/>
      <c r="H4756" s="22"/>
      <c r="I4756" s="5"/>
      <c r="J4756" s="11"/>
      <c r="K4756" s="17"/>
      <c r="L4756" s="22"/>
      <c r="M4756" s="5"/>
      <c r="N4756" s="11"/>
      <c r="O4756" s="17"/>
      <c r="P4756" s="22"/>
      <c r="Q4756" s="5"/>
      <c r="R4756" s="11"/>
      <c r="S4756" s="17"/>
      <c r="T4756" s="22"/>
      <c r="V4756" s="5"/>
      <c r="W4756" s="11"/>
      <c r="X4756" s="17"/>
      <c r="Y4756" s="22"/>
    </row>
    <row r="4757" spans="1:25" ht="13.5" customHeight="1">
      <c r="A4757" s="6" t="s">
        <v>56</v>
      </c>
      <c r="B4757" s="12">
        <v>4</v>
      </c>
      <c r="C4757" s="18">
        <v>3</v>
      </c>
      <c r="D4757" s="23">
        <v>7</v>
      </c>
      <c r="E4757" s="6" t="s">
        <v>58</v>
      </c>
      <c r="F4757" s="12">
        <v>0</v>
      </c>
      <c r="G4757" s="18">
        <v>1</v>
      </c>
      <c r="H4757" s="23">
        <v>1</v>
      </c>
      <c r="I4757" s="6" t="s">
        <v>61</v>
      </c>
      <c r="J4757" s="12">
        <v>4</v>
      </c>
      <c r="K4757" s="18">
        <v>2</v>
      </c>
      <c r="L4757" s="23">
        <v>6</v>
      </c>
      <c r="M4757" s="6" t="s">
        <v>3</v>
      </c>
      <c r="N4757" s="12">
        <v>2</v>
      </c>
      <c r="O4757" s="18">
        <v>2</v>
      </c>
      <c r="P4757" s="23">
        <v>4</v>
      </c>
      <c r="Q4757" s="6" t="s">
        <v>63</v>
      </c>
      <c r="R4757" s="12">
        <v>0</v>
      </c>
      <c r="S4757" s="18">
        <v>0</v>
      </c>
      <c r="T4757" s="23">
        <v>0</v>
      </c>
      <c r="V4757" s="6" t="s">
        <v>64</v>
      </c>
      <c r="W4757" s="12">
        <v>7</v>
      </c>
      <c r="X4757" s="18">
        <v>8</v>
      </c>
      <c r="Y4757" s="23">
        <v>15</v>
      </c>
    </row>
    <row r="4758" spans="1:25" ht="13.5" customHeight="1">
      <c r="A4758" s="4"/>
      <c r="B4758" s="10"/>
      <c r="C4758" s="16"/>
      <c r="D4758" s="21"/>
      <c r="E4758" s="4"/>
      <c r="F4758" s="10"/>
      <c r="G4758" s="16"/>
      <c r="H4758" s="21"/>
      <c r="I4758" s="4"/>
      <c r="J4758" s="10"/>
      <c r="K4758" s="16"/>
      <c r="L4758" s="21"/>
      <c r="M4758" s="4"/>
      <c r="N4758" s="10"/>
      <c r="O4758" s="16"/>
      <c r="P4758" s="21"/>
      <c r="Q4758" s="4"/>
      <c r="R4758" s="10"/>
      <c r="S4758" s="16"/>
      <c r="T4758" s="21"/>
      <c r="V4758" s="4"/>
      <c r="W4758" s="10"/>
      <c r="X4758" s="16"/>
      <c r="Y4758" s="21"/>
    </row>
    <row r="4759" spans="1:25" ht="13.5" customHeight="1">
      <c r="A4759" s="5"/>
      <c r="B4759" s="11"/>
      <c r="C4759" s="17"/>
      <c r="D4759" s="22"/>
      <c r="E4759" s="5"/>
      <c r="F4759" s="11"/>
      <c r="G4759" s="17"/>
      <c r="H4759" s="22"/>
      <c r="I4759" s="5"/>
      <c r="J4759" s="11"/>
      <c r="K4759" s="17"/>
      <c r="L4759" s="22"/>
      <c r="M4759" s="5"/>
      <c r="N4759" s="11"/>
      <c r="O4759" s="17"/>
      <c r="P4759" s="22"/>
      <c r="Q4759" s="5"/>
      <c r="R4759" s="11"/>
      <c r="S4759" s="17"/>
      <c r="T4759" s="22"/>
      <c r="V4759" s="5"/>
      <c r="W4759" s="11"/>
      <c r="X4759" s="17"/>
      <c r="Y4759" s="22"/>
    </row>
    <row r="4760" spans="1:25" ht="13.5" customHeight="1">
      <c r="A4760" s="6" t="s">
        <v>66</v>
      </c>
      <c r="B4760" s="12">
        <v>0</v>
      </c>
      <c r="C4760" s="18">
        <v>2</v>
      </c>
      <c r="D4760" s="23">
        <v>2</v>
      </c>
      <c r="E4760" s="6" t="s">
        <v>67</v>
      </c>
      <c r="F4760" s="12">
        <v>0</v>
      </c>
      <c r="G4760" s="18">
        <v>3</v>
      </c>
      <c r="H4760" s="23">
        <v>3</v>
      </c>
      <c r="I4760" s="6" t="s">
        <v>41</v>
      </c>
      <c r="J4760" s="12">
        <v>1</v>
      </c>
      <c r="K4760" s="18">
        <v>3</v>
      </c>
      <c r="L4760" s="23">
        <v>4</v>
      </c>
      <c r="M4760" s="6" t="s">
        <v>70</v>
      </c>
      <c r="N4760" s="12">
        <v>3</v>
      </c>
      <c r="O4760" s="18">
        <v>4</v>
      </c>
      <c r="P4760" s="23">
        <v>7</v>
      </c>
      <c r="Q4760" s="6" t="s">
        <v>71</v>
      </c>
      <c r="R4760" s="12">
        <v>0</v>
      </c>
      <c r="S4760" s="18">
        <v>0</v>
      </c>
      <c r="T4760" s="23">
        <v>0</v>
      </c>
      <c r="V4760" s="6" t="s">
        <v>72</v>
      </c>
      <c r="W4760" s="12">
        <v>9</v>
      </c>
      <c r="X4760" s="18">
        <v>6</v>
      </c>
      <c r="Y4760" s="23">
        <v>15</v>
      </c>
    </row>
    <row r="4761" spans="1:25" ht="13.5" customHeight="1">
      <c r="A4761" s="4"/>
      <c r="B4761" s="10"/>
      <c r="C4761" s="16"/>
      <c r="D4761" s="21"/>
      <c r="E4761" s="4"/>
      <c r="F4761" s="10"/>
      <c r="G4761" s="16"/>
      <c r="H4761" s="21"/>
      <c r="I4761" s="4"/>
      <c r="J4761" s="10"/>
      <c r="K4761" s="16"/>
      <c r="L4761" s="21"/>
      <c r="M4761" s="4"/>
      <c r="N4761" s="10"/>
      <c r="O4761" s="16"/>
      <c r="P4761" s="21"/>
      <c r="Q4761" s="4"/>
      <c r="R4761" s="10"/>
      <c r="S4761" s="16"/>
      <c r="T4761" s="21"/>
      <c r="V4761" s="4"/>
      <c r="W4761" s="10"/>
      <c r="X4761" s="16"/>
      <c r="Y4761" s="21"/>
    </row>
    <row r="4762" spans="1:25" ht="13.5" customHeight="1">
      <c r="A4762" s="5"/>
      <c r="B4762" s="11"/>
      <c r="C4762" s="17"/>
      <c r="D4762" s="22"/>
      <c r="E4762" s="5"/>
      <c r="F4762" s="11"/>
      <c r="G4762" s="17"/>
      <c r="H4762" s="22"/>
      <c r="I4762" s="5"/>
      <c r="J4762" s="11"/>
      <c r="K4762" s="17"/>
      <c r="L4762" s="22"/>
      <c r="M4762" s="5"/>
      <c r="N4762" s="11"/>
      <c r="O4762" s="17"/>
      <c r="P4762" s="22"/>
      <c r="Q4762" s="5"/>
      <c r="R4762" s="11"/>
      <c r="S4762" s="17"/>
      <c r="T4762" s="22"/>
      <c r="V4762" s="5"/>
      <c r="W4762" s="11"/>
      <c r="X4762" s="17"/>
      <c r="Y4762" s="22"/>
    </row>
    <row r="4763" spans="1:25" ht="13.5" customHeight="1">
      <c r="A4763" s="6" t="s">
        <v>73</v>
      </c>
      <c r="B4763" s="12">
        <v>2</v>
      </c>
      <c r="C4763" s="18">
        <v>4</v>
      </c>
      <c r="D4763" s="23">
        <v>6</v>
      </c>
      <c r="E4763" s="6" t="s">
        <v>13</v>
      </c>
      <c r="F4763" s="12">
        <v>0</v>
      </c>
      <c r="G4763" s="18">
        <v>1</v>
      </c>
      <c r="H4763" s="23">
        <v>1</v>
      </c>
      <c r="I4763" s="6" t="s">
        <v>49</v>
      </c>
      <c r="J4763" s="12">
        <v>5</v>
      </c>
      <c r="K4763" s="18">
        <v>3</v>
      </c>
      <c r="L4763" s="23">
        <v>8</v>
      </c>
      <c r="M4763" s="6" t="s">
        <v>60</v>
      </c>
      <c r="N4763" s="12">
        <v>1</v>
      </c>
      <c r="O4763" s="18">
        <v>0</v>
      </c>
      <c r="P4763" s="23">
        <v>1</v>
      </c>
      <c r="Q4763" s="6" t="s">
        <v>57</v>
      </c>
      <c r="R4763" s="12">
        <v>0</v>
      </c>
      <c r="S4763" s="18">
        <v>0</v>
      </c>
      <c r="T4763" s="23">
        <v>0</v>
      </c>
      <c r="V4763" s="6" t="s">
        <v>10</v>
      </c>
      <c r="W4763" s="12">
        <v>6</v>
      </c>
      <c r="X4763" s="18">
        <v>10</v>
      </c>
      <c r="Y4763" s="23">
        <v>16</v>
      </c>
    </row>
    <row r="4764" spans="1:25" ht="13.5" customHeight="1">
      <c r="A4764" s="4"/>
      <c r="B4764" s="10"/>
      <c r="C4764" s="16"/>
      <c r="D4764" s="21"/>
      <c r="E4764" s="4"/>
      <c r="F4764" s="10"/>
      <c r="G4764" s="16"/>
      <c r="H4764" s="21"/>
      <c r="I4764" s="4"/>
      <c r="J4764" s="10"/>
      <c r="K4764" s="16"/>
      <c r="L4764" s="21"/>
      <c r="M4764" s="4"/>
      <c r="N4764" s="10"/>
      <c r="O4764" s="16"/>
      <c r="P4764" s="21"/>
      <c r="Q4764" s="4"/>
      <c r="R4764" s="10"/>
      <c r="S4764" s="16"/>
      <c r="T4764" s="21"/>
      <c r="V4764" s="4"/>
      <c r="W4764" s="10"/>
      <c r="X4764" s="16"/>
      <c r="Y4764" s="21"/>
    </row>
    <row r="4765" spans="1:25" ht="13.5" customHeight="1">
      <c r="A4765" s="5"/>
      <c r="B4765" s="11"/>
      <c r="C4765" s="17"/>
      <c r="D4765" s="22"/>
      <c r="E4765" s="5"/>
      <c r="F4765" s="11"/>
      <c r="G4765" s="17"/>
      <c r="H4765" s="22"/>
      <c r="I4765" s="5"/>
      <c r="J4765" s="11"/>
      <c r="K4765" s="17"/>
      <c r="L4765" s="22"/>
      <c r="M4765" s="5"/>
      <c r="N4765" s="11"/>
      <c r="O4765" s="17"/>
      <c r="P4765" s="22"/>
      <c r="Q4765" s="5"/>
      <c r="R4765" s="11"/>
      <c r="S4765" s="17"/>
      <c r="T4765" s="22"/>
      <c r="V4765" s="5"/>
      <c r="W4765" s="11"/>
      <c r="X4765" s="17"/>
      <c r="Y4765" s="22"/>
    </row>
    <row r="4766" spans="1:25" ht="13.5" customHeight="1">
      <c r="A4766" s="6" t="s">
        <v>62</v>
      </c>
      <c r="B4766" s="12">
        <v>0</v>
      </c>
      <c r="C4766" s="18">
        <v>3</v>
      </c>
      <c r="D4766" s="23">
        <v>3</v>
      </c>
      <c r="E4766" s="6" t="s">
        <v>30</v>
      </c>
      <c r="F4766" s="12">
        <v>1</v>
      </c>
      <c r="G4766" s="18">
        <v>3</v>
      </c>
      <c r="H4766" s="23">
        <v>4</v>
      </c>
      <c r="I4766" s="6" t="s">
        <v>74</v>
      </c>
      <c r="J4766" s="12">
        <v>1</v>
      </c>
      <c r="K4766" s="18">
        <v>4</v>
      </c>
      <c r="L4766" s="23">
        <v>5</v>
      </c>
      <c r="M4766" s="6" t="s">
        <v>68</v>
      </c>
      <c r="N4766" s="12">
        <v>1</v>
      </c>
      <c r="O4766" s="18">
        <v>0</v>
      </c>
      <c r="P4766" s="23">
        <v>1</v>
      </c>
      <c r="Q4766" s="6" t="s">
        <v>35</v>
      </c>
      <c r="R4766" s="12">
        <v>0</v>
      </c>
      <c r="S4766" s="18">
        <v>0</v>
      </c>
      <c r="T4766" s="23">
        <v>0</v>
      </c>
      <c r="V4766" s="6" t="s">
        <v>75</v>
      </c>
      <c r="W4766" s="12">
        <v>14</v>
      </c>
      <c r="X4766" s="18">
        <v>13</v>
      </c>
      <c r="Y4766" s="23">
        <v>27</v>
      </c>
    </row>
    <row r="4767" spans="1:25" ht="13.5" customHeight="1">
      <c r="A4767" s="4"/>
      <c r="B4767" s="10"/>
      <c r="C4767" s="16"/>
      <c r="D4767" s="21"/>
      <c r="E4767" s="4"/>
      <c r="F4767" s="10"/>
      <c r="G4767" s="16"/>
      <c r="H4767" s="21"/>
      <c r="I4767" s="4"/>
      <c r="J4767" s="10"/>
      <c r="K4767" s="16"/>
      <c r="L4767" s="21"/>
      <c r="M4767" s="4"/>
      <c r="N4767" s="10"/>
      <c r="O4767" s="16"/>
      <c r="P4767" s="21"/>
      <c r="Q4767" s="4"/>
      <c r="R4767" s="10"/>
      <c r="S4767" s="16"/>
      <c r="T4767" s="21"/>
      <c r="V4767" s="4"/>
      <c r="W4767" s="10"/>
      <c r="X4767" s="16"/>
      <c r="Y4767" s="21"/>
    </row>
    <row r="4768" spans="1:25" ht="13.5" customHeight="1">
      <c r="A4768" s="5"/>
      <c r="B4768" s="11"/>
      <c r="C4768" s="17"/>
      <c r="D4768" s="22"/>
      <c r="E4768" s="5"/>
      <c r="F4768" s="11"/>
      <c r="G4768" s="17"/>
      <c r="H4768" s="22"/>
      <c r="I4768" s="5"/>
      <c r="J4768" s="11"/>
      <c r="K4768" s="17"/>
      <c r="L4768" s="22"/>
      <c r="M4768" s="5"/>
      <c r="N4768" s="11"/>
      <c r="O4768" s="17"/>
      <c r="P4768" s="22"/>
      <c r="Q4768" s="5"/>
      <c r="R4768" s="11"/>
      <c r="S4768" s="17"/>
      <c r="T4768" s="22"/>
      <c r="V4768" s="5"/>
      <c r="W4768" s="11"/>
      <c r="X4768" s="17"/>
      <c r="Y4768" s="22"/>
    </row>
    <row r="4769" spans="1:25" ht="13.5" customHeight="1">
      <c r="A4769" s="6" t="s">
        <v>53</v>
      </c>
      <c r="B4769" s="12">
        <v>1</v>
      </c>
      <c r="C4769" s="18">
        <v>1</v>
      </c>
      <c r="D4769" s="23">
        <v>2</v>
      </c>
      <c r="E4769" s="6" t="s">
        <v>24</v>
      </c>
      <c r="F4769" s="12">
        <v>3</v>
      </c>
      <c r="G4769" s="18">
        <v>0</v>
      </c>
      <c r="H4769" s="23">
        <v>3</v>
      </c>
      <c r="I4769" s="6" t="s">
        <v>77</v>
      </c>
      <c r="J4769" s="12">
        <v>4</v>
      </c>
      <c r="K4769" s="18">
        <v>0</v>
      </c>
      <c r="L4769" s="23">
        <v>4</v>
      </c>
      <c r="M4769" s="6" t="s">
        <v>44</v>
      </c>
      <c r="N4769" s="12">
        <v>4</v>
      </c>
      <c r="O4769" s="18">
        <v>1</v>
      </c>
      <c r="P4769" s="23">
        <v>5</v>
      </c>
      <c r="Q4769" s="6" t="s">
        <v>46</v>
      </c>
      <c r="R4769" s="12">
        <v>0</v>
      </c>
      <c r="S4769" s="18">
        <v>0</v>
      </c>
      <c r="T4769" s="23">
        <v>0</v>
      </c>
      <c r="V4769" s="6" t="s">
        <v>29</v>
      </c>
      <c r="W4769" s="12">
        <v>12</v>
      </c>
      <c r="X4769" s="18">
        <v>8</v>
      </c>
      <c r="Y4769" s="23">
        <v>20</v>
      </c>
    </row>
    <row r="4770" spans="1:25" ht="13.5" customHeight="1">
      <c r="A4770" s="4"/>
      <c r="B4770" s="10"/>
      <c r="C4770" s="16"/>
      <c r="D4770" s="21"/>
      <c r="E4770" s="4"/>
      <c r="F4770" s="10"/>
      <c r="G4770" s="16"/>
      <c r="H4770" s="21"/>
      <c r="I4770" s="4"/>
      <c r="J4770" s="10"/>
      <c r="K4770" s="16"/>
      <c r="L4770" s="21"/>
      <c r="M4770" s="4"/>
      <c r="N4770" s="10"/>
      <c r="O4770" s="16"/>
      <c r="P4770" s="21"/>
      <c r="Q4770" s="4"/>
      <c r="R4770" s="10"/>
      <c r="S4770" s="16"/>
      <c r="T4770" s="21"/>
      <c r="V4770" s="4"/>
      <c r="W4770" s="10"/>
      <c r="X4770" s="16"/>
      <c r="Y4770" s="21"/>
    </row>
    <row r="4771" spans="1:25" ht="13.5" customHeight="1">
      <c r="A4771" s="5"/>
      <c r="B4771" s="11"/>
      <c r="C4771" s="17"/>
      <c r="D4771" s="22"/>
      <c r="E4771" s="5"/>
      <c r="F4771" s="11"/>
      <c r="G4771" s="17"/>
      <c r="H4771" s="22"/>
      <c r="I4771" s="5"/>
      <c r="J4771" s="11"/>
      <c r="K4771" s="17"/>
      <c r="L4771" s="22"/>
      <c r="M4771" s="5"/>
      <c r="N4771" s="11"/>
      <c r="O4771" s="17"/>
      <c r="P4771" s="22"/>
      <c r="Q4771" s="5"/>
      <c r="R4771" s="11"/>
      <c r="S4771" s="17"/>
      <c r="T4771" s="22"/>
      <c r="V4771" s="5"/>
      <c r="W4771" s="11"/>
      <c r="X4771" s="17"/>
      <c r="Y4771" s="22"/>
    </row>
    <row r="4772" spans="1:25" ht="13.5" customHeight="1">
      <c r="A4772" s="6" t="s">
        <v>78</v>
      </c>
      <c r="B4772" s="12">
        <v>1</v>
      </c>
      <c r="C4772" s="18">
        <v>2</v>
      </c>
      <c r="D4772" s="23">
        <v>3</v>
      </c>
      <c r="E4772" s="6" t="s">
        <v>79</v>
      </c>
      <c r="F4772" s="12">
        <v>2</v>
      </c>
      <c r="G4772" s="18">
        <v>3</v>
      </c>
      <c r="H4772" s="23">
        <v>5</v>
      </c>
      <c r="I4772" s="6" t="s">
        <v>7</v>
      </c>
      <c r="J4772" s="12">
        <v>4</v>
      </c>
      <c r="K4772" s="18">
        <v>0</v>
      </c>
      <c r="L4772" s="23">
        <v>4</v>
      </c>
      <c r="M4772" s="6" t="s">
        <v>59</v>
      </c>
      <c r="N4772" s="12">
        <v>1</v>
      </c>
      <c r="O4772" s="18">
        <v>2</v>
      </c>
      <c r="P4772" s="23">
        <v>3</v>
      </c>
      <c r="Q4772" s="6" t="s">
        <v>80</v>
      </c>
      <c r="R4772" s="12">
        <v>0</v>
      </c>
      <c r="S4772" s="18">
        <v>0</v>
      </c>
      <c r="T4772" s="23">
        <v>0</v>
      </c>
      <c r="V4772" s="6" t="s">
        <v>82</v>
      </c>
      <c r="W4772" s="12">
        <v>20</v>
      </c>
      <c r="X4772" s="18">
        <v>10</v>
      </c>
      <c r="Y4772" s="23">
        <v>30</v>
      </c>
    </row>
    <row r="4773" spans="1:25" ht="13.5" customHeight="1">
      <c r="A4773" s="4"/>
      <c r="B4773" s="10"/>
      <c r="C4773" s="16"/>
      <c r="D4773" s="21"/>
      <c r="E4773" s="4"/>
      <c r="F4773" s="10"/>
      <c r="G4773" s="16"/>
      <c r="H4773" s="21"/>
      <c r="I4773" s="4"/>
      <c r="J4773" s="10"/>
      <c r="K4773" s="16"/>
      <c r="L4773" s="21"/>
      <c r="M4773" s="4"/>
      <c r="N4773" s="10"/>
      <c r="O4773" s="16"/>
      <c r="P4773" s="21"/>
      <c r="Q4773" s="4"/>
      <c r="R4773" s="10"/>
      <c r="S4773" s="16"/>
      <c r="T4773" s="21"/>
      <c r="V4773" s="4"/>
      <c r="W4773" s="10"/>
      <c r="X4773" s="16"/>
      <c r="Y4773" s="21"/>
    </row>
    <row r="4774" spans="1:25" ht="13.5" customHeight="1">
      <c r="A4774" s="5"/>
      <c r="B4774" s="11"/>
      <c r="C4774" s="17"/>
      <c r="D4774" s="22"/>
      <c r="E4774" s="5"/>
      <c r="F4774" s="11"/>
      <c r="G4774" s="17"/>
      <c r="H4774" s="22"/>
      <c r="I4774" s="5"/>
      <c r="J4774" s="11"/>
      <c r="K4774" s="17"/>
      <c r="L4774" s="22"/>
      <c r="M4774" s="5"/>
      <c r="N4774" s="11"/>
      <c r="O4774" s="17"/>
      <c r="P4774" s="22"/>
      <c r="Q4774" s="5"/>
      <c r="R4774" s="11"/>
      <c r="S4774" s="17"/>
      <c r="T4774" s="22"/>
      <c r="V4774" s="5"/>
      <c r="W4774" s="11"/>
      <c r="X4774" s="17"/>
      <c r="Y4774" s="22"/>
    </row>
    <row r="4775" spans="1:25" ht="13.5" customHeight="1">
      <c r="A4775" s="6" t="s">
        <v>83</v>
      </c>
      <c r="B4775" s="12">
        <v>0</v>
      </c>
      <c r="C4775" s="18">
        <v>2</v>
      </c>
      <c r="D4775" s="23">
        <v>2</v>
      </c>
      <c r="E4775" s="6" t="s">
        <v>85</v>
      </c>
      <c r="F4775" s="12">
        <v>1</v>
      </c>
      <c r="G4775" s="18">
        <v>2</v>
      </c>
      <c r="H4775" s="23">
        <v>3</v>
      </c>
      <c r="I4775" s="6" t="s">
        <v>86</v>
      </c>
      <c r="J4775" s="12">
        <v>0</v>
      </c>
      <c r="K4775" s="18">
        <v>1</v>
      </c>
      <c r="L4775" s="23">
        <v>1</v>
      </c>
      <c r="M4775" s="6" t="s">
        <v>69</v>
      </c>
      <c r="N4775" s="12">
        <v>1</v>
      </c>
      <c r="O4775" s="18">
        <v>2</v>
      </c>
      <c r="P4775" s="23">
        <v>3</v>
      </c>
      <c r="Q4775" s="6" t="s">
        <v>87</v>
      </c>
      <c r="R4775" s="12">
        <v>0</v>
      </c>
      <c r="S4775" s="18">
        <v>0</v>
      </c>
      <c r="T4775" s="23">
        <v>0</v>
      </c>
      <c r="V4775" s="6" t="s">
        <v>51</v>
      </c>
      <c r="W4775" s="12">
        <v>13</v>
      </c>
      <c r="X4775" s="18">
        <v>13</v>
      </c>
      <c r="Y4775" s="23">
        <v>26</v>
      </c>
    </row>
    <row r="4776" spans="1:25" ht="13.5" customHeight="1">
      <c r="A4776" s="4"/>
      <c r="B4776" s="10"/>
      <c r="C4776" s="16"/>
      <c r="D4776" s="21"/>
      <c r="E4776" s="4"/>
      <c r="F4776" s="10"/>
      <c r="G4776" s="16"/>
      <c r="H4776" s="21"/>
      <c r="I4776" s="4"/>
      <c r="J4776" s="10"/>
      <c r="K4776" s="16"/>
      <c r="L4776" s="21"/>
      <c r="M4776" s="4"/>
      <c r="N4776" s="10"/>
      <c r="O4776" s="16"/>
      <c r="P4776" s="21"/>
      <c r="Q4776" s="4"/>
      <c r="R4776" s="10"/>
      <c r="S4776" s="16"/>
      <c r="T4776" s="21"/>
      <c r="V4776" s="4"/>
      <c r="W4776" s="10"/>
      <c r="X4776" s="16"/>
      <c r="Y4776" s="21"/>
    </row>
    <row r="4777" spans="1:25" ht="13.5" customHeight="1">
      <c r="A4777" s="5"/>
      <c r="B4777" s="11"/>
      <c r="C4777" s="17"/>
      <c r="D4777" s="22"/>
      <c r="E4777" s="5"/>
      <c r="F4777" s="11"/>
      <c r="G4777" s="17"/>
      <c r="H4777" s="22"/>
      <c r="I4777" s="5"/>
      <c r="J4777" s="11"/>
      <c r="K4777" s="17"/>
      <c r="L4777" s="22"/>
      <c r="M4777" s="5"/>
      <c r="N4777" s="11"/>
      <c r="O4777" s="17"/>
      <c r="P4777" s="22"/>
      <c r="Q4777" s="5"/>
      <c r="R4777" s="11"/>
      <c r="S4777" s="17"/>
      <c r="T4777" s="22"/>
      <c r="V4777" s="5"/>
      <c r="W4777" s="11"/>
      <c r="X4777" s="17"/>
      <c r="Y4777" s="22"/>
    </row>
    <row r="4778" spans="1:25" ht="13.5" customHeight="1">
      <c r="A4778" s="6" t="s">
        <v>89</v>
      </c>
      <c r="B4778" s="12">
        <v>1</v>
      </c>
      <c r="C4778" s="18">
        <v>3</v>
      </c>
      <c r="D4778" s="23">
        <v>4</v>
      </c>
      <c r="E4778" s="6" t="s">
        <v>91</v>
      </c>
      <c r="F4778" s="12">
        <v>3</v>
      </c>
      <c r="G4778" s="18">
        <v>3</v>
      </c>
      <c r="H4778" s="23">
        <v>6</v>
      </c>
      <c r="I4778" s="6" t="s">
        <v>92</v>
      </c>
      <c r="J4778" s="12">
        <v>0</v>
      </c>
      <c r="K4778" s="18">
        <v>3</v>
      </c>
      <c r="L4778" s="23">
        <v>3</v>
      </c>
      <c r="M4778" s="6" t="s">
        <v>94</v>
      </c>
      <c r="N4778" s="12">
        <v>1</v>
      </c>
      <c r="O4778" s="18">
        <v>1</v>
      </c>
      <c r="P4778" s="23">
        <v>2</v>
      </c>
      <c r="Q4778" s="6" t="s">
        <v>95</v>
      </c>
      <c r="R4778" s="12">
        <v>0</v>
      </c>
      <c r="S4778" s="18">
        <v>0</v>
      </c>
      <c r="T4778" s="23">
        <v>0</v>
      </c>
      <c r="V4778" s="6" t="s">
        <v>96</v>
      </c>
      <c r="W4778" s="12">
        <v>15</v>
      </c>
      <c r="X4778" s="18">
        <v>10</v>
      </c>
      <c r="Y4778" s="23">
        <v>25</v>
      </c>
    </row>
    <row r="4779" spans="1:25" ht="13.5" customHeight="1">
      <c r="A4779" s="4"/>
      <c r="B4779" s="10"/>
      <c r="C4779" s="16"/>
      <c r="D4779" s="21"/>
      <c r="E4779" s="4"/>
      <c r="F4779" s="10"/>
      <c r="G4779" s="16"/>
      <c r="H4779" s="21"/>
      <c r="I4779" s="4"/>
      <c r="J4779" s="10"/>
      <c r="K4779" s="16"/>
      <c r="L4779" s="21"/>
      <c r="M4779" s="4"/>
      <c r="N4779" s="10"/>
      <c r="O4779" s="16"/>
      <c r="P4779" s="21"/>
      <c r="Q4779" s="4"/>
      <c r="R4779" s="10"/>
      <c r="S4779" s="16"/>
      <c r="T4779" s="21"/>
      <c r="V4779" s="4"/>
      <c r="W4779" s="10"/>
      <c r="X4779" s="16"/>
      <c r="Y4779" s="21"/>
    </row>
    <row r="4780" spans="1:25" ht="13.5" customHeight="1">
      <c r="A4780" s="5"/>
      <c r="B4780" s="11"/>
      <c r="C4780" s="17"/>
      <c r="D4780" s="22"/>
      <c r="E4780" s="5"/>
      <c r="F4780" s="11"/>
      <c r="G4780" s="17"/>
      <c r="H4780" s="22"/>
      <c r="I4780" s="5"/>
      <c r="J4780" s="11"/>
      <c r="K4780" s="17"/>
      <c r="L4780" s="22"/>
      <c r="M4780" s="5"/>
      <c r="N4780" s="11"/>
      <c r="O4780" s="17"/>
      <c r="P4780" s="22"/>
      <c r="Q4780" s="5"/>
      <c r="R4780" s="11"/>
      <c r="S4780" s="17"/>
      <c r="T4780" s="22"/>
      <c r="V4780" s="5"/>
      <c r="W4780" s="11"/>
      <c r="X4780" s="17"/>
      <c r="Y4780" s="22"/>
    </row>
    <row r="4781" spans="1:25" ht="13.5" customHeight="1">
      <c r="A4781" s="6" t="s">
        <v>40</v>
      </c>
      <c r="B4781" s="12">
        <v>1</v>
      </c>
      <c r="C4781" s="18">
        <v>5</v>
      </c>
      <c r="D4781" s="23">
        <v>6</v>
      </c>
      <c r="E4781" s="6" t="s">
        <v>97</v>
      </c>
      <c r="F4781" s="12">
        <v>7</v>
      </c>
      <c r="G4781" s="18">
        <v>4</v>
      </c>
      <c r="H4781" s="23">
        <v>11</v>
      </c>
      <c r="I4781" s="6" t="s">
        <v>98</v>
      </c>
      <c r="J4781" s="12">
        <v>4</v>
      </c>
      <c r="K4781" s="18">
        <v>3</v>
      </c>
      <c r="L4781" s="23">
        <v>7</v>
      </c>
      <c r="M4781" s="6" t="s">
        <v>99</v>
      </c>
      <c r="N4781" s="12">
        <v>0</v>
      </c>
      <c r="O4781" s="18">
        <v>1</v>
      </c>
      <c r="P4781" s="23">
        <v>1</v>
      </c>
      <c r="Q4781" s="6" t="s">
        <v>100</v>
      </c>
      <c r="R4781" s="12">
        <v>0</v>
      </c>
      <c r="S4781" s="18">
        <v>0</v>
      </c>
      <c r="T4781" s="23">
        <v>0</v>
      </c>
      <c r="V4781" s="6" t="s">
        <v>101</v>
      </c>
      <c r="W4781" s="12">
        <v>6</v>
      </c>
      <c r="X4781" s="18">
        <v>11</v>
      </c>
      <c r="Y4781" s="23">
        <v>17</v>
      </c>
    </row>
    <row r="4782" spans="1:25" ht="13.5" customHeight="1">
      <c r="A4782" s="4"/>
      <c r="B4782" s="10"/>
      <c r="C4782" s="16"/>
      <c r="D4782" s="21"/>
      <c r="E4782" s="4"/>
      <c r="F4782" s="10"/>
      <c r="G4782" s="16"/>
      <c r="H4782" s="21"/>
      <c r="I4782" s="4"/>
      <c r="J4782" s="10"/>
      <c r="K4782" s="16"/>
      <c r="L4782" s="21"/>
      <c r="M4782" s="4"/>
      <c r="N4782" s="10"/>
      <c r="O4782" s="16"/>
      <c r="P4782" s="21"/>
      <c r="Q4782" s="4"/>
      <c r="R4782" s="10"/>
      <c r="S4782" s="16"/>
      <c r="T4782" s="21"/>
      <c r="V4782" s="4"/>
      <c r="W4782" s="10"/>
      <c r="X4782" s="16"/>
      <c r="Y4782" s="21"/>
    </row>
    <row r="4783" spans="1:25" ht="13.5" customHeight="1">
      <c r="A4783" s="5"/>
      <c r="B4783" s="11"/>
      <c r="C4783" s="17"/>
      <c r="D4783" s="22"/>
      <c r="E4783" s="5"/>
      <c r="F4783" s="11"/>
      <c r="G4783" s="17"/>
      <c r="H4783" s="22"/>
      <c r="I4783" s="5"/>
      <c r="J4783" s="11"/>
      <c r="K4783" s="17"/>
      <c r="L4783" s="22"/>
      <c r="M4783" s="5"/>
      <c r="N4783" s="11"/>
      <c r="O4783" s="17"/>
      <c r="P4783" s="22"/>
      <c r="Q4783" s="5"/>
      <c r="R4783" s="11"/>
      <c r="S4783" s="17"/>
      <c r="T4783" s="22"/>
      <c r="V4783" s="5"/>
      <c r="W4783" s="11"/>
      <c r="X4783" s="17"/>
      <c r="Y4783" s="22"/>
    </row>
    <row r="4784" spans="1:25" ht="13.5" customHeight="1">
      <c r="A4784" s="6" t="s">
        <v>103</v>
      </c>
      <c r="B4784" s="12">
        <v>0</v>
      </c>
      <c r="C4784" s="18">
        <v>1</v>
      </c>
      <c r="D4784" s="23">
        <v>1</v>
      </c>
      <c r="E4784" s="6" t="s">
        <v>106</v>
      </c>
      <c r="F4784" s="12">
        <v>2</v>
      </c>
      <c r="G4784" s="18">
        <v>2</v>
      </c>
      <c r="H4784" s="23">
        <v>4</v>
      </c>
      <c r="I4784" s="6" t="s">
        <v>107</v>
      </c>
      <c r="J4784" s="12">
        <v>1</v>
      </c>
      <c r="K4784" s="18">
        <v>2</v>
      </c>
      <c r="L4784" s="23">
        <v>3</v>
      </c>
      <c r="M4784" s="6" t="s">
        <v>108</v>
      </c>
      <c r="N4784" s="12">
        <v>1</v>
      </c>
      <c r="O4784" s="18">
        <v>4</v>
      </c>
      <c r="P4784" s="23">
        <v>5</v>
      </c>
      <c r="Q4784" s="6" t="s">
        <v>109</v>
      </c>
      <c r="R4784" s="12">
        <v>0</v>
      </c>
      <c r="S4784" s="18">
        <v>0</v>
      </c>
      <c r="T4784" s="23">
        <v>0</v>
      </c>
      <c r="V4784" s="6" t="s">
        <v>111</v>
      </c>
      <c r="W4784" s="12">
        <v>14</v>
      </c>
      <c r="X4784" s="18">
        <v>11</v>
      </c>
      <c r="Y4784" s="23">
        <v>25</v>
      </c>
    </row>
    <row r="4785" spans="1:25" ht="13.5" customHeight="1">
      <c r="A4785" s="4"/>
      <c r="B4785" s="10"/>
      <c r="C4785" s="16"/>
      <c r="D4785" s="21"/>
      <c r="E4785" s="4"/>
      <c r="F4785" s="10"/>
      <c r="G4785" s="16"/>
      <c r="H4785" s="21"/>
      <c r="I4785" s="4"/>
      <c r="J4785" s="10"/>
      <c r="K4785" s="16"/>
      <c r="L4785" s="21"/>
      <c r="M4785" s="4"/>
      <c r="N4785" s="10"/>
      <c r="O4785" s="16"/>
      <c r="P4785" s="21"/>
      <c r="Q4785" s="4"/>
      <c r="R4785" s="10"/>
      <c r="S4785" s="16"/>
      <c r="T4785" s="21"/>
      <c r="V4785" s="4"/>
      <c r="W4785" s="10"/>
      <c r="X4785" s="16"/>
      <c r="Y4785" s="21"/>
    </row>
    <row r="4786" spans="1:25" ht="13.5" customHeight="1">
      <c r="A4786" s="5"/>
      <c r="B4786" s="11"/>
      <c r="C4786" s="17"/>
      <c r="D4786" s="22"/>
      <c r="E4786" s="5"/>
      <c r="F4786" s="11"/>
      <c r="G4786" s="17"/>
      <c r="H4786" s="22"/>
      <c r="I4786" s="5"/>
      <c r="J4786" s="11"/>
      <c r="K4786" s="17"/>
      <c r="L4786" s="22"/>
      <c r="M4786" s="5"/>
      <c r="N4786" s="11"/>
      <c r="O4786" s="17"/>
      <c r="P4786" s="22"/>
      <c r="Q4786" s="5"/>
      <c r="R4786" s="11"/>
      <c r="S4786" s="17"/>
      <c r="T4786" s="22"/>
      <c r="V4786" s="5"/>
      <c r="W4786" s="11"/>
      <c r="X4786" s="17"/>
      <c r="Y4786" s="22"/>
    </row>
    <row r="4787" spans="1:25" ht="13.5" customHeight="1">
      <c r="A4787" s="6" t="s">
        <v>14</v>
      </c>
      <c r="B4787" s="12">
        <v>2</v>
      </c>
      <c r="C4787" s="18">
        <v>2</v>
      </c>
      <c r="D4787" s="23">
        <v>4</v>
      </c>
      <c r="E4787" s="6" t="s">
        <v>112</v>
      </c>
      <c r="F4787" s="12">
        <v>1</v>
      </c>
      <c r="G4787" s="18">
        <v>2</v>
      </c>
      <c r="H4787" s="23">
        <v>3</v>
      </c>
      <c r="I4787" s="6" t="s">
        <v>38</v>
      </c>
      <c r="J4787" s="12">
        <v>1</v>
      </c>
      <c r="K4787" s="18">
        <v>2</v>
      </c>
      <c r="L4787" s="23">
        <v>3</v>
      </c>
      <c r="M4787" s="6" t="s">
        <v>113</v>
      </c>
      <c r="N4787" s="12">
        <v>1</v>
      </c>
      <c r="O4787" s="18">
        <v>1</v>
      </c>
      <c r="P4787" s="23">
        <v>2</v>
      </c>
      <c r="Q4787" s="6" t="s">
        <v>114</v>
      </c>
      <c r="R4787" s="12">
        <v>0</v>
      </c>
      <c r="S4787" s="18">
        <v>0</v>
      </c>
      <c r="T4787" s="23">
        <v>0</v>
      </c>
      <c r="V4787" s="6" t="s">
        <v>115</v>
      </c>
      <c r="W4787" s="12">
        <v>18</v>
      </c>
      <c r="X4787" s="18">
        <v>15</v>
      </c>
      <c r="Y4787" s="23">
        <v>33</v>
      </c>
    </row>
    <row r="4788" spans="1:25" ht="13.5" customHeight="1">
      <c r="A4788" s="4"/>
      <c r="B4788" s="10"/>
      <c r="C4788" s="16"/>
      <c r="D4788" s="21"/>
      <c r="E4788" s="4"/>
      <c r="F4788" s="10"/>
      <c r="G4788" s="16"/>
      <c r="H4788" s="21"/>
      <c r="I4788" s="4"/>
      <c r="J4788" s="10"/>
      <c r="K4788" s="16"/>
      <c r="L4788" s="21"/>
      <c r="M4788" s="4"/>
      <c r="N4788" s="10"/>
      <c r="O4788" s="16"/>
      <c r="P4788" s="21"/>
      <c r="Q4788" s="4"/>
      <c r="R4788" s="10"/>
      <c r="S4788" s="16"/>
      <c r="T4788" s="21"/>
      <c r="V4788" s="4"/>
      <c r="W4788" s="10"/>
      <c r="X4788" s="16"/>
      <c r="Y4788" s="21"/>
    </row>
    <row r="4789" spans="1:25" ht="13.5" customHeight="1">
      <c r="A4789" s="5"/>
      <c r="B4789" s="11"/>
      <c r="C4789" s="17"/>
      <c r="D4789" s="22"/>
      <c r="E4789" s="5"/>
      <c r="F4789" s="11"/>
      <c r="G4789" s="17"/>
      <c r="H4789" s="22"/>
      <c r="I4789" s="5"/>
      <c r="J4789" s="11"/>
      <c r="K4789" s="17"/>
      <c r="L4789" s="22"/>
      <c r="M4789" s="5"/>
      <c r="N4789" s="11"/>
      <c r="O4789" s="17"/>
      <c r="P4789" s="22"/>
      <c r="Q4789" s="5"/>
      <c r="R4789" s="11"/>
      <c r="S4789" s="17"/>
      <c r="T4789" s="22"/>
      <c r="V4789" s="5"/>
      <c r="W4789" s="11"/>
      <c r="X4789" s="17"/>
      <c r="Y4789" s="22"/>
    </row>
    <row r="4790" spans="1:25" ht="13.5" customHeight="1">
      <c r="A4790" s="6" t="s">
        <v>116</v>
      </c>
      <c r="B4790" s="12">
        <v>0</v>
      </c>
      <c r="C4790" s="18">
        <v>3</v>
      </c>
      <c r="D4790" s="23">
        <v>3</v>
      </c>
      <c r="E4790" s="6" t="s">
        <v>117</v>
      </c>
      <c r="F4790" s="12">
        <v>2</v>
      </c>
      <c r="G4790" s="18">
        <v>0</v>
      </c>
      <c r="H4790" s="23">
        <v>2</v>
      </c>
      <c r="I4790" s="6" t="s">
        <v>102</v>
      </c>
      <c r="J4790" s="12">
        <v>1</v>
      </c>
      <c r="K4790" s="18">
        <v>2</v>
      </c>
      <c r="L4790" s="23">
        <v>3</v>
      </c>
      <c r="M4790" s="6" t="s">
        <v>118</v>
      </c>
      <c r="N4790" s="12">
        <v>1</v>
      </c>
      <c r="O4790" s="18">
        <v>2</v>
      </c>
      <c r="P4790" s="23">
        <v>3</v>
      </c>
      <c r="Q4790" s="6" t="s">
        <v>119</v>
      </c>
      <c r="R4790" s="12">
        <v>0</v>
      </c>
      <c r="S4790" s="18">
        <v>0</v>
      </c>
      <c r="T4790" s="23">
        <v>0</v>
      </c>
      <c r="V4790" s="6" t="s">
        <v>121</v>
      </c>
      <c r="W4790" s="12">
        <v>6</v>
      </c>
      <c r="X4790" s="18">
        <v>14</v>
      </c>
      <c r="Y4790" s="23">
        <v>20</v>
      </c>
    </row>
    <row r="4791" spans="1:25" ht="13.5" customHeight="1">
      <c r="A4791" s="4"/>
      <c r="B4791" s="10"/>
      <c r="C4791" s="16"/>
      <c r="D4791" s="21"/>
      <c r="E4791" s="4"/>
      <c r="F4791" s="10"/>
      <c r="G4791" s="16"/>
      <c r="H4791" s="21"/>
      <c r="I4791" s="4"/>
      <c r="J4791" s="10"/>
      <c r="K4791" s="16"/>
      <c r="L4791" s="21"/>
      <c r="M4791" s="4"/>
      <c r="N4791" s="10"/>
      <c r="O4791" s="16"/>
      <c r="P4791" s="21"/>
      <c r="Q4791" s="4"/>
      <c r="R4791" s="10"/>
      <c r="S4791" s="16"/>
      <c r="T4791" s="21"/>
      <c r="V4791" s="4"/>
      <c r="W4791" s="10"/>
      <c r="X4791" s="16"/>
      <c r="Y4791" s="21"/>
    </row>
    <row r="4792" spans="1:25" ht="13.5" customHeight="1">
      <c r="A4792" s="5"/>
      <c r="B4792" s="11"/>
      <c r="C4792" s="17"/>
      <c r="D4792" s="22"/>
      <c r="E4792" s="5"/>
      <c r="F4792" s="11"/>
      <c r="G4792" s="17"/>
      <c r="H4792" s="22"/>
      <c r="I4792" s="5"/>
      <c r="J4792" s="11"/>
      <c r="K4792" s="17"/>
      <c r="L4792" s="22"/>
      <c r="M4792" s="5"/>
      <c r="N4792" s="11"/>
      <c r="O4792" s="17"/>
      <c r="P4792" s="22"/>
      <c r="Q4792" s="5"/>
      <c r="R4792" s="11"/>
      <c r="S4792" s="17"/>
      <c r="T4792" s="22"/>
      <c r="V4792" s="5"/>
      <c r="W4792" s="11"/>
      <c r="X4792" s="17"/>
      <c r="Y4792" s="22"/>
    </row>
    <row r="4793" spans="1:25" ht="13.5" customHeight="1">
      <c r="A4793" s="6" t="s">
        <v>122</v>
      </c>
      <c r="B4793" s="12">
        <v>1</v>
      </c>
      <c r="C4793" s="18">
        <v>1</v>
      </c>
      <c r="D4793" s="23">
        <v>2</v>
      </c>
      <c r="E4793" s="6" t="s">
        <v>123</v>
      </c>
      <c r="F4793" s="12">
        <v>5</v>
      </c>
      <c r="G4793" s="18">
        <v>1</v>
      </c>
      <c r="H4793" s="23">
        <v>6</v>
      </c>
      <c r="I4793" s="6" t="s">
        <v>124</v>
      </c>
      <c r="J4793" s="12">
        <v>6</v>
      </c>
      <c r="K4793" s="18">
        <v>1</v>
      </c>
      <c r="L4793" s="23">
        <v>7</v>
      </c>
      <c r="M4793" s="6" t="s">
        <v>125</v>
      </c>
      <c r="N4793" s="12">
        <v>2</v>
      </c>
      <c r="O4793" s="18">
        <v>0</v>
      </c>
      <c r="P4793" s="23">
        <v>2</v>
      </c>
      <c r="Q4793" s="6" t="s">
        <v>126</v>
      </c>
      <c r="R4793" s="12">
        <v>0</v>
      </c>
      <c r="S4793" s="18">
        <v>0</v>
      </c>
      <c r="T4793" s="23">
        <v>0</v>
      </c>
      <c r="V4793" s="6" t="s">
        <v>127</v>
      </c>
      <c r="W4793" s="12">
        <v>10</v>
      </c>
      <c r="X4793" s="18">
        <v>7</v>
      </c>
      <c r="Y4793" s="23">
        <v>17</v>
      </c>
    </row>
    <row r="4794" spans="1:25" ht="13.5" customHeight="1">
      <c r="A4794" s="4"/>
      <c r="B4794" s="10"/>
      <c r="C4794" s="16"/>
      <c r="D4794" s="21"/>
      <c r="E4794" s="4"/>
      <c r="F4794" s="10"/>
      <c r="G4794" s="16"/>
      <c r="H4794" s="21"/>
      <c r="I4794" s="4"/>
      <c r="J4794" s="10"/>
      <c r="K4794" s="16"/>
      <c r="L4794" s="21"/>
      <c r="M4794" s="4"/>
      <c r="N4794" s="10"/>
      <c r="O4794" s="16"/>
      <c r="P4794" s="21"/>
      <c r="Q4794" s="4"/>
      <c r="R4794" s="10"/>
      <c r="S4794" s="16"/>
      <c r="T4794" s="21"/>
      <c r="V4794" s="4"/>
      <c r="W4794" s="10"/>
      <c r="X4794" s="16"/>
      <c r="Y4794" s="21"/>
    </row>
    <row r="4795" spans="1:25" ht="13.5" customHeight="1">
      <c r="A4795" s="5"/>
      <c r="B4795" s="11"/>
      <c r="C4795" s="17"/>
      <c r="D4795" s="22"/>
      <c r="E4795" s="5"/>
      <c r="F4795" s="11"/>
      <c r="G4795" s="17"/>
      <c r="H4795" s="22"/>
      <c r="I4795" s="5"/>
      <c r="J4795" s="11"/>
      <c r="K4795" s="17"/>
      <c r="L4795" s="22"/>
      <c r="M4795" s="5"/>
      <c r="N4795" s="11"/>
      <c r="O4795" s="17"/>
      <c r="P4795" s="22"/>
      <c r="Q4795" s="5"/>
      <c r="R4795" s="11"/>
      <c r="S4795" s="17"/>
      <c r="T4795" s="22"/>
      <c r="V4795" s="5"/>
      <c r="W4795" s="11"/>
      <c r="X4795" s="17"/>
      <c r="Y4795" s="22"/>
    </row>
    <row r="4796" spans="1:25" ht="13.5" customHeight="1">
      <c r="A4796" s="6" t="s">
        <v>128</v>
      </c>
      <c r="B4796" s="12">
        <v>1</v>
      </c>
      <c r="C4796" s="18">
        <v>0</v>
      </c>
      <c r="D4796" s="23">
        <v>1</v>
      </c>
      <c r="E4796" s="6" t="s">
        <v>129</v>
      </c>
      <c r="F4796" s="12">
        <v>2</v>
      </c>
      <c r="G4796" s="18">
        <v>0</v>
      </c>
      <c r="H4796" s="23">
        <v>2</v>
      </c>
      <c r="I4796" s="6" t="s">
        <v>130</v>
      </c>
      <c r="J4796" s="12">
        <v>3</v>
      </c>
      <c r="K4796" s="18">
        <v>1</v>
      </c>
      <c r="L4796" s="23">
        <v>4</v>
      </c>
      <c r="M4796" s="6" t="s">
        <v>131</v>
      </c>
      <c r="N4796" s="12">
        <v>0</v>
      </c>
      <c r="O4796" s="18">
        <v>2</v>
      </c>
      <c r="P4796" s="23">
        <v>2</v>
      </c>
      <c r="Q4796" s="6" t="s">
        <v>27</v>
      </c>
      <c r="R4796" s="12">
        <v>0</v>
      </c>
      <c r="S4796" s="18">
        <v>0</v>
      </c>
      <c r="T4796" s="23">
        <v>0</v>
      </c>
      <c r="V4796" s="6" t="s">
        <v>84</v>
      </c>
      <c r="W4796" s="12">
        <v>4</v>
      </c>
      <c r="X4796" s="18">
        <v>9</v>
      </c>
      <c r="Y4796" s="23">
        <v>13</v>
      </c>
    </row>
    <row r="4797" spans="1:25" ht="13.5" customHeight="1">
      <c r="A4797" s="4"/>
      <c r="B4797" s="10"/>
      <c r="C4797" s="16"/>
      <c r="D4797" s="21"/>
      <c r="E4797" s="4"/>
      <c r="F4797" s="10"/>
      <c r="G4797" s="16"/>
      <c r="H4797" s="21"/>
      <c r="I4797" s="4"/>
      <c r="J4797" s="10"/>
      <c r="K4797" s="16"/>
      <c r="L4797" s="21"/>
      <c r="M4797" s="4"/>
      <c r="N4797" s="10"/>
      <c r="O4797" s="16"/>
      <c r="P4797" s="21"/>
      <c r="Q4797" s="4"/>
      <c r="R4797" s="10"/>
      <c r="S4797" s="16"/>
      <c r="T4797" s="21"/>
      <c r="V4797" s="4"/>
      <c r="W4797" s="10"/>
      <c r="X4797" s="16"/>
      <c r="Y4797" s="21"/>
    </row>
    <row r="4798" spans="1:25" ht="13.5" customHeight="1">
      <c r="A4798" s="5"/>
      <c r="B4798" s="11"/>
      <c r="C4798" s="17"/>
      <c r="D4798" s="22"/>
      <c r="E4798" s="5"/>
      <c r="F4798" s="11"/>
      <c r="G4798" s="17"/>
      <c r="H4798" s="22"/>
      <c r="I4798" s="5"/>
      <c r="J4798" s="11"/>
      <c r="K4798" s="17"/>
      <c r="L4798" s="22"/>
      <c r="M4798" s="5"/>
      <c r="N4798" s="11"/>
      <c r="O4798" s="17"/>
      <c r="P4798" s="22"/>
      <c r="Q4798" s="5"/>
      <c r="R4798" s="11"/>
      <c r="S4798" s="17"/>
      <c r="T4798" s="22"/>
      <c r="V4798" s="5"/>
      <c r="W4798" s="11"/>
      <c r="X4798" s="17"/>
      <c r="Y4798" s="22"/>
    </row>
    <row r="4799" spans="1:25" ht="13.5" customHeight="1">
      <c r="A4799" s="6" t="s">
        <v>132</v>
      </c>
      <c r="B4799" s="12">
        <v>1</v>
      </c>
      <c r="C4799" s="18">
        <v>2</v>
      </c>
      <c r="D4799" s="23">
        <v>3</v>
      </c>
      <c r="E4799" s="6" t="s">
        <v>133</v>
      </c>
      <c r="F4799" s="12">
        <v>2</v>
      </c>
      <c r="G4799" s="18">
        <v>5</v>
      </c>
      <c r="H4799" s="23">
        <v>7</v>
      </c>
      <c r="I4799" s="6" t="s">
        <v>134</v>
      </c>
      <c r="J4799" s="12">
        <v>1</v>
      </c>
      <c r="K4799" s="18">
        <v>3</v>
      </c>
      <c r="L4799" s="23">
        <v>4</v>
      </c>
      <c r="M4799" s="6" t="s">
        <v>105</v>
      </c>
      <c r="N4799" s="12">
        <v>1</v>
      </c>
      <c r="O4799" s="18">
        <v>2</v>
      </c>
      <c r="P4799" s="23">
        <v>3</v>
      </c>
      <c r="Q4799" s="6" t="s">
        <v>76</v>
      </c>
      <c r="R4799" s="12">
        <v>0</v>
      </c>
      <c r="S4799" s="18">
        <v>0</v>
      </c>
      <c r="T4799" s="23">
        <v>0</v>
      </c>
      <c r="V4799" s="6" t="s">
        <v>135</v>
      </c>
      <c r="W4799" s="12">
        <v>5</v>
      </c>
      <c r="X4799" s="18">
        <v>6</v>
      </c>
      <c r="Y4799" s="23">
        <v>11</v>
      </c>
    </row>
    <row r="4800" spans="1:25" ht="13.5" customHeight="1">
      <c r="A4800" s="4"/>
      <c r="B4800" s="10"/>
      <c r="C4800" s="16"/>
      <c r="D4800" s="21"/>
      <c r="E4800" s="4"/>
      <c r="F4800" s="10"/>
      <c r="G4800" s="16"/>
      <c r="H4800" s="21"/>
      <c r="I4800" s="4"/>
      <c r="J4800" s="10"/>
      <c r="K4800" s="16"/>
      <c r="L4800" s="21"/>
      <c r="M4800" s="4"/>
      <c r="N4800" s="10"/>
      <c r="O4800" s="16"/>
      <c r="P4800" s="21"/>
      <c r="Q4800" s="4"/>
      <c r="R4800" s="10"/>
      <c r="S4800" s="16"/>
      <c r="T4800" s="21"/>
      <c r="V4800" s="4"/>
      <c r="W4800" s="10"/>
      <c r="X4800" s="16"/>
      <c r="Y4800" s="21"/>
    </row>
    <row r="4801" spans="1:25" ht="13.5" customHeight="1">
      <c r="A4801" s="5"/>
      <c r="B4801" s="11"/>
      <c r="C4801" s="17"/>
      <c r="D4801" s="22"/>
      <c r="E4801" s="5"/>
      <c r="F4801" s="11"/>
      <c r="G4801" s="17"/>
      <c r="H4801" s="22"/>
      <c r="I4801" s="5"/>
      <c r="J4801" s="11"/>
      <c r="K4801" s="17"/>
      <c r="L4801" s="22"/>
      <c r="M4801" s="5"/>
      <c r="N4801" s="11"/>
      <c r="O4801" s="17"/>
      <c r="P4801" s="22"/>
      <c r="Q4801" s="5"/>
      <c r="R4801" s="11"/>
      <c r="S4801" s="17"/>
      <c r="T4801" s="22"/>
      <c r="V4801" s="5"/>
      <c r="W4801" s="11"/>
      <c r="X4801" s="17"/>
      <c r="Y4801" s="22"/>
    </row>
    <row r="4802" spans="1:25" ht="13.5" customHeight="1">
      <c r="A4802" s="6" t="s">
        <v>136</v>
      </c>
      <c r="B4802" s="12">
        <v>0</v>
      </c>
      <c r="C4802" s="18">
        <v>0</v>
      </c>
      <c r="D4802" s="23">
        <v>0</v>
      </c>
      <c r="E4802" s="6" t="s">
        <v>104</v>
      </c>
      <c r="F4802" s="12">
        <v>1</v>
      </c>
      <c r="G4802" s="18">
        <v>2</v>
      </c>
      <c r="H4802" s="23">
        <v>3</v>
      </c>
      <c r="I4802" s="6" t="s">
        <v>137</v>
      </c>
      <c r="J4802" s="12">
        <v>3</v>
      </c>
      <c r="K4802" s="18">
        <v>4</v>
      </c>
      <c r="L4802" s="23">
        <v>7</v>
      </c>
      <c r="M4802" s="6" t="s">
        <v>138</v>
      </c>
      <c r="N4802" s="12">
        <v>1</v>
      </c>
      <c r="O4802" s="18">
        <v>0</v>
      </c>
      <c r="P4802" s="23">
        <v>1</v>
      </c>
      <c r="Q4802" s="6" t="s">
        <v>139</v>
      </c>
      <c r="R4802" s="12">
        <v>0</v>
      </c>
      <c r="S4802" s="18">
        <v>0</v>
      </c>
      <c r="T4802" s="23">
        <v>0</v>
      </c>
      <c r="V4802" s="6" t="s">
        <v>140</v>
      </c>
      <c r="W4802" s="12">
        <v>0</v>
      </c>
      <c r="X4802" s="18">
        <v>4</v>
      </c>
      <c r="Y4802" s="23">
        <v>4</v>
      </c>
    </row>
    <row r="4803" spans="1:25" ht="13.5" customHeight="1">
      <c r="A4803" s="4"/>
      <c r="B4803" s="10"/>
      <c r="C4803" s="16"/>
      <c r="D4803" s="21"/>
      <c r="E4803" s="4"/>
      <c r="F4803" s="10"/>
      <c r="G4803" s="16"/>
      <c r="H4803" s="21"/>
      <c r="I4803" s="4"/>
      <c r="J4803" s="10"/>
      <c r="K4803" s="16"/>
      <c r="L4803" s="21"/>
      <c r="M4803" s="4"/>
      <c r="N4803" s="10"/>
      <c r="O4803" s="16"/>
      <c r="P4803" s="21"/>
      <c r="Q4803" s="4"/>
      <c r="R4803" s="10"/>
      <c r="S4803" s="16"/>
      <c r="T4803" s="21"/>
      <c r="V4803" s="4"/>
      <c r="W4803" s="10"/>
      <c r="X4803" s="16"/>
      <c r="Y4803" s="21"/>
    </row>
    <row r="4804" spans="1:25" ht="13.5" customHeight="1">
      <c r="A4804" s="5"/>
      <c r="B4804" s="11"/>
      <c r="C4804" s="17"/>
      <c r="D4804" s="22"/>
      <c r="E4804" s="5"/>
      <c r="F4804" s="11"/>
      <c r="G4804" s="17"/>
      <c r="H4804" s="22"/>
      <c r="I4804" s="5"/>
      <c r="J4804" s="11"/>
      <c r="K4804" s="17"/>
      <c r="L4804" s="22"/>
      <c r="M4804" s="5"/>
      <c r="N4804" s="11"/>
      <c r="O4804" s="17"/>
      <c r="P4804" s="22"/>
      <c r="Q4804" s="5"/>
      <c r="R4804" s="11"/>
      <c r="S4804" s="17"/>
      <c r="T4804" s="22"/>
      <c r="V4804" s="5"/>
      <c r="W4804" s="11"/>
      <c r="X4804" s="17"/>
      <c r="Y4804" s="22"/>
    </row>
    <row r="4805" spans="1:25" ht="13.5" customHeight="1">
      <c r="A4805" s="6" t="s">
        <v>141</v>
      </c>
      <c r="B4805" s="12">
        <v>1</v>
      </c>
      <c r="C4805" s="18">
        <v>3</v>
      </c>
      <c r="D4805" s="23">
        <v>4</v>
      </c>
      <c r="E4805" s="6" t="s">
        <v>143</v>
      </c>
      <c r="F4805" s="12">
        <v>6</v>
      </c>
      <c r="G4805" s="18">
        <v>2</v>
      </c>
      <c r="H4805" s="23">
        <v>8</v>
      </c>
      <c r="I4805" s="6" t="s">
        <v>144</v>
      </c>
      <c r="J4805" s="12">
        <v>3</v>
      </c>
      <c r="K4805" s="18">
        <v>5</v>
      </c>
      <c r="L4805" s="23">
        <v>8</v>
      </c>
      <c r="M4805" s="6" t="s">
        <v>145</v>
      </c>
      <c r="N4805" s="12">
        <v>0</v>
      </c>
      <c r="O4805" s="18">
        <v>2</v>
      </c>
      <c r="P4805" s="23">
        <v>2</v>
      </c>
      <c r="Q4805" s="6" t="s">
        <v>146</v>
      </c>
      <c r="R4805" s="12">
        <v>0</v>
      </c>
      <c r="S4805" s="18">
        <v>0</v>
      </c>
      <c r="T4805" s="23">
        <v>0</v>
      </c>
      <c r="V4805" s="6" t="s">
        <v>81</v>
      </c>
      <c r="W4805" s="12">
        <v>0</v>
      </c>
      <c r="X4805" s="18">
        <v>0</v>
      </c>
      <c r="Y4805" s="23">
        <v>0</v>
      </c>
    </row>
    <row r="4806" spans="1:25" ht="13.5" customHeight="1">
      <c r="A4806" s="4"/>
      <c r="B4806" s="10"/>
      <c r="C4806" s="16"/>
      <c r="D4806" s="21"/>
      <c r="E4806" s="4"/>
      <c r="F4806" s="10"/>
      <c r="G4806" s="16"/>
      <c r="H4806" s="21"/>
      <c r="I4806" s="4"/>
      <c r="J4806" s="10"/>
      <c r="K4806" s="16"/>
      <c r="L4806" s="21"/>
      <c r="M4806" s="4"/>
      <c r="N4806" s="10"/>
      <c r="O4806" s="16"/>
      <c r="P4806" s="21"/>
      <c r="Q4806" s="4"/>
      <c r="R4806" s="10"/>
      <c r="S4806" s="16"/>
      <c r="T4806" s="21"/>
      <c r="V4806" s="4"/>
      <c r="W4806" s="10"/>
      <c r="X4806" s="16"/>
      <c r="Y4806" s="21"/>
    </row>
    <row r="4807" spans="1:25" ht="13.5" customHeight="1">
      <c r="A4807" s="5"/>
      <c r="B4807" s="11"/>
      <c r="C4807" s="17"/>
      <c r="D4807" s="22"/>
      <c r="E4807" s="5"/>
      <c r="F4807" s="11"/>
      <c r="G4807" s="17"/>
      <c r="H4807" s="22"/>
      <c r="I4807" s="5"/>
      <c r="J4807" s="11"/>
      <c r="K4807" s="17"/>
      <c r="L4807" s="22"/>
      <c r="M4807" s="5"/>
      <c r="N4807" s="11"/>
      <c r="O4807" s="17"/>
      <c r="P4807" s="22"/>
      <c r="Q4807" s="7"/>
      <c r="R4807" s="13"/>
      <c r="S4807" s="19"/>
      <c r="T4807" s="24"/>
      <c r="V4807" s="7"/>
      <c r="W4807" s="13"/>
      <c r="X4807" s="19"/>
      <c r="Y4807" s="24"/>
    </row>
    <row r="4808" spans="1:25" ht="13.5" customHeight="1">
      <c r="A4808" s="6" t="s">
        <v>147</v>
      </c>
      <c r="B4808" s="12">
        <v>3</v>
      </c>
      <c r="C4808" s="18">
        <v>2</v>
      </c>
      <c r="D4808" s="23">
        <v>5</v>
      </c>
      <c r="E4808" s="6" t="s">
        <v>148</v>
      </c>
      <c r="F4808" s="12">
        <v>3</v>
      </c>
      <c r="G4808" s="18">
        <v>2</v>
      </c>
      <c r="H4808" s="23">
        <v>5</v>
      </c>
      <c r="I4808" s="6" t="s">
        <v>149</v>
      </c>
      <c r="J4808" s="12">
        <v>2</v>
      </c>
      <c r="K4808" s="18">
        <v>3</v>
      </c>
      <c r="L4808" s="23">
        <v>5</v>
      </c>
      <c r="M4808" s="6" t="s">
        <v>150</v>
      </c>
      <c r="N4808" s="12">
        <v>0</v>
      </c>
      <c r="O4808" s="18">
        <v>2</v>
      </c>
      <c r="P4808" s="23">
        <v>2</v>
      </c>
      <c r="Q4808" s="25" t="s">
        <v>151</v>
      </c>
      <c r="R4808" s="28">
        <v>180</v>
      </c>
      <c r="S4808" s="28">
        <v>190</v>
      </c>
      <c r="T4808" s="28">
        <v>370</v>
      </c>
      <c r="V4808" s="25" t="s">
        <v>151</v>
      </c>
      <c r="W4808" s="28">
        <v>180</v>
      </c>
      <c r="X4808" s="28">
        <v>190</v>
      </c>
      <c r="Y4808" s="28">
        <v>370</v>
      </c>
    </row>
    <row r="4809" spans="1:25" ht="13.5" customHeight="1">
      <c r="A4809" s="4"/>
      <c r="B4809" s="10"/>
      <c r="C4809" s="16"/>
      <c r="D4809" s="21"/>
      <c r="E4809" s="4"/>
      <c r="F4809" s="10"/>
      <c r="G4809" s="16"/>
      <c r="H4809" s="21"/>
      <c r="I4809" s="4"/>
      <c r="J4809" s="10"/>
      <c r="K4809" s="16"/>
      <c r="L4809" s="21"/>
      <c r="M4809" s="4"/>
      <c r="N4809" s="10"/>
      <c r="O4809" s="16"/>
      <c r="P4809" s="21"/>
      <c r="Q4809" s="26"/>
      <c r="R4809" s="40"/>
      <c r="S4809" s="40"/>
      <c r="T4809" s="40"/>
      <c r="V4809" s="26"/>
      <c r="W4809" s="40"/>
      <c r="X4809" s="40"/>
      <c r="Y4809" s="40"/>
    </row>
    <row r="4810" spans="1:25" ht="13.5" customHeight="1">
      <c r="A4810" s="5"/>
      <c r="B4810" s="11"/>
      <c r="C4810" s="17"/>
      <c r="D4810" s="22"/>
      <c r="E4810" s="5"/>
      <c r="F4810" s="11"/>
      <c r="G4810" s="17"/>
      <c r="H4810" s="22"/>
      <c r="I4810" s="5"/>
      <c r="J4810" s="11"/>
      <c r="K4810" s="17"/>
      <c r="L4810" s="22"/>
      <c r="M4810" s="5"/>
      <c r="N4810" s="11"/>
      <c r="O4810" s="17"/>
      <c r="P4810" s="22"/>
      <c r="Q4810" s="25" t="s">
        <v>36</v>
      </c>
      <c r="R4810" s="32">
        <v>57</v>
      </c>
      <c r="S4810" s="32">
        <v>66</v>
      </c>
      <c r="T4810" s="32">
        <v>123</v>
      </c>
    </row>
    <row r="4811" spans="1:25" ht="13.5" customHeight="1">
      <c r="A4811" s="6" t="s">
        <v>152</v>
      </c>
      <c r="B4811" s="12">
        <v>1</v>
      </c>
      <c r="C4811" s="18">
        <v>1</v>
      </c>
      <c r="D4811" s="23">
        <v>2</v>
      </c>
      <c r="E4811" s="6" t="s">
        <v>154</v>
      </c>
      <c r="F4811" s="12">
        <v>4</v>
      </c>
      <c r="G4811" s="18">
        <v>3</v>
      </c>
      <c r="H4811" s="23">
        <v>7</v>
      </c>
      <c r="I4811" s="6" t="s">
        <v>156</v>
      </c>
      <c r="J4811" s="12">
        <v>4</v>
      </c>
      <c r="K4811" s="18">
        <v>1</v>
      </c>
      <c r="L4811" s="23">
        <v>5</v>
      </c>
      <c r="M4811" s="6" t="s">
        <v>157</v>
      </c>
      <c r="N4811" s="12">
        <v>0</v>
      </c>
      <c r="O4811" s="18">
        <v>0</v>
      </c>
      <c r="P4811" s="23">
        <v>0</v>
      </c>
      <c r="Q4811" s="26"/>
      <c r="R4811" s="33"/>
      <c r="S4811" s="33"/>
      <c r="T4811" s="33"/>
    </row>
    <row r="4812" spans="1:25" ht="13.5" customHeight="1">
      <c r="A4812" s="4"/>
      <c r="B4812" s="10"/>
      <c r="C4812" s="16"/>
      <c r="D4812" s="21"/>
      <c r="E4812" s="4"/>
      <c r="F4812" s="10"/>
      <c r="G4812" s="16"/>
      <c r="H4812" s="21"/>
      <c r="I4812" s="4"/>
      <c r="J4812" s="10"/>
      <c r="K4812" s="16"/>
      <c r="L4812" s="21"/>
      <c r="M4812" s="4"/>
      <c r="N4812" s="10"/>
      <c r="O4812" s="16"/>
      <c r="P4812" s="21"/>
      <c r="Q4812" s="25" t="s">
        <v>153</v>
      </c>
      <c r="R4812" s="32">
        <v>49</v>
      </c>
      <c r="S4812" s="32">
        <v>49</v>
      </c>
      <c r="T4812" s="32">
        <v>49</v>
      </c>
    </row>
    <row r="4813" spans="1:25" ht="13.5" customHeight="1">
      <c r="A4813" s="5"/>
      <c r="B4813" s="11"/>
      <c r="C4813" s="17"/>
      <c r="D4813" s="22"/>
      <c r="E4813" s="5"/>
      <c r="F4813" s="11"/>
      <c r="G4813" s="17"/>
      <c r="H4813" s="22"/>
      <c r="I4813" s="5"/>
      <c r="J4813" s="11"/>
      <c r="K4813" s="17"/>
      <c r="L4813" s="22"/>
      <c r="M4813" s="5"/>
      <c r="N4813" s="11"/>
      <c r="O4813" s="17"/>
      <c r="P4813" s="22"/>
      <c r="Q4813" s="26"/>
      <c r="R4813" s="33"/>
      <c r="S4813" s="33"/>
      <c r="T4813" s="33"/>
    </row>
    <row r="4814" spans="1:25" ht="13.5" customHeight="1">
      <c r="A4814" s="6" t="s">
        <v>158</v>
      </c>
      <c r="B4814" s="12">
        <v>2</v>
      </c>
      <c r="C4814" s="18">
        <v>2</v>
      </c>
      <c r="D4814" s="23">
        <v>4</v>
      </c>
      <c r="E4814" s="6" t="s">
        <v>88</v>
      </c>
      <c r="F4814" s="12">
        <v>4</v>
      </c>
      <c r="G4814" s="18">
        <v>2</v>
      </c>
      <c r="H4814" s="23">
        <v>6</v>
      </c>
      <c r="I4814" s="6" t="s">
        <v>159</v>
      </c>
      <c r="J4814" s="12">
        <v>4</v>
      </c>
      <c r="K4814" s="18">
        <v>2</v>
      </c>
      <c r="L4814" s="23">
        <v>6</v>
      </c>
      <c r="M4814" s="6" t="s">
        <v>160</v>
      </c>
      <c r="N4814" s="12">
        <v>0</v>
      </c>
      <c r="O4814" s="18">
        <v>0</v>
      </c>
      <c r="P4814" s="23">
        <v>0</v>
      </c>
    </row>
    <row r="4815" spans="1:25" ht="13.5" customHeight="1">
      <c r="A4815" s="4"/>
      <c r="B4815" s="10"/>
      <c r="C4815" s="16"/>
      <c r="D4815" s="21"/>
      <c r="E4815" s="4"/>
      <c r="F4815" s="10"/>
      <c r="G4815" s="16"/>
      <c r="H4815" s="21"/>
      <c r="I4815" s="4"/>
      <c r="J4815" s="10"/>
      <c r="K4815" s="16"/>
      <c r="L4815" s="21"/>
      <c r="M4815" s="4"/>
      <c r="N4815" s="10"/>
      <c r="O4815" s="16"/>
      <c r="P4815" s="21"/>
      <c r="Q4815" s="27" t="s">
        <v>161</v>
      </c>
      <c r="R4815" s="34"/>
      <c r="S4815" s="34"/>
      <c r="T4815" s="34"/>
    </row>
    <row r="4816" spans="1:25" ht="13.5" customHeight="1">
      <c r="A4816" s="5"/>
      <c r="B4816" s="11"/>
      <c r="C4816" s="17"/>
      <c r="D4816" s="22"/>
      <c r="E4816" s="5"/>
      <c r="F4816" s="11"/>
      <c r="G4816" s="17"/>
      <c r="H4816" s="22"/>
      <c r="I4816" s="5"/>
      <c r="J4816" s="11"/>
      <c r="K4816" s="17"/>
      <c r="L4816" s="22"/>
      <c r="M4816" s="5"/>
      <c r="N4816" s="11"/>
      <c r="O4816" s="17"/>
      <c r="P4816" s="22"/>
      <c r="Q4816" s="25" t="s">
        <v>151</v>
      </c>
      <c r="R4816" s="32">
        <v>2</v>
      </c>
      <c r="S4816" s="32">
        <v>1</v>
      </c>
      <c r="T4816" s="32">
        <v>3</v>
      </c>
    </row>
    <row r="4817" spans="1:25" ht="13.5" customHeight="1">
      <c r="A4817" s="6" t="s">
        <v>155</v>
      </c>
      <c r="B4817" s="12">
        <v>0</v>
      </c>
      <c r="C4817" s="18">
        <v>0</v>
      </c>
      <c r="D4817" s="23">
        <v>0</v>
      </c>
      <c r="E4817" s="6" t="s">
        <v>163</v>
      </c>
      <c r="F4817" s="12">
        <v>3</v>
      </c>
      <c r="G4817" s="18">
        <v>1</v>
      </c>
      <c r="H4817" s="23">
        <v>4</v>
      </c>
      <c r="I4817" s="6" t="s">
        <v>93</v>
      </c>
      <c r="J4817" s="12">
        <v>5</v>
      </c>
      <c r="K4817" s="18">
        <v>4</v>
      </c>
      <c r="L4817" s="23">
        <v>9</v>
      </c>
      <c r="M4817" s="6" t="s">
        <v>164</v>
      </c>
      <c r="N4817" s="12">
        <v>0</v>
      </c>
      <c r="O4817" s="18">
        <v>0</v>
      </c>
      <c r="P4817" s="23">
        <v>0</v>
      </c>
      <c r="Q4817" s="26"/>
      <c r="R4817" s="33"/>
      <c r="S4817" s="33"/>
      <c r="T4817" s="33"/>
    </row>
    <row r="4818" spans="1:25" ht="13.5" customHeight="1">
      <c r="A4818" s="4"/>
      <c r="B4818" s="10"/>
      <c r="C4818" s="16"/>
      <c r="D4818" s="21"/>
      <c r="E4818" s="4"/>
      <c r="F4818" s="10"/>
      <c r="G4818" s="16"/>
      <c r="H4818" s="21"/>
      <c r="I4818" s="4"/>
      <c r="J4818" s="10"/>
      <c r="K4818" s="16"/>
      <c r="L4818" s="21"/>
      <c r="M4818" s="4"/>
      <c r="N4818" s="10"/>
      <c r="O4818" s="16"/>
      <c r="P4818" s="21"/>
    </row>
    <row r="4819" spans="1:25" ht="13.5" customHeight="1">
      <c r="A4819" s="7"/>
      <c r="B4819" s="13"/>
      <c r="C4819" s="19"/>
      <c r="D4819" s="24"/>
      <c r="E4819" s="7"/>
      <c r="F4819" s="13"/>
      <c r="G4819" s="19"/>
      <c r="H4819" s="24"/>
      <c r="I4819" s="7"/>
      <c r="J4819" s="13"/>
      <c r="K4819" s="19"/>
      <c r="L4819" s="24"/>
      <c r="M4819" s="7"/>
      <c r="N4819" s="13"/>
      <c r="O4819" s="19"/>
      <c r="P4819" s="24"/>
    </row>
    <row r="4820" spans="1:25">
      <c r="V4820" t="s">
        <v>179</v>
      </c>
    </row>
    <row r="4821" spans="1:25">
      <c r="A4821" t="s">
        <v>231</v>
      </c>
    </row>
    <row r="4822" spans="1:25">
      <c r="A4822" s="1" t="s">
        <v>5</v>
      </c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</row>
    <row r="4823" spans="1:25">
      <c r="A4823" s="2" t="s">
        <v>15</v>
      </c>
      <c r="B4823" s="8" t="s">
        <v>17</v>
      </c>
      <c r="C4823" s="14" t="s">
        <v>16</v>
      </c>
      <c r="D4823" s="2" t="s">
        <v>12</v>
      </c>
      <c r="E4823" s="2" t="s">
        <v>15</v>
      </c>
      <c r="F4823" s="8" t="s">
        <v>17</v>
      </c>
      <c r="G4823" s="14" t="s">
        <v>16</v>
      </c>
      <c r="H4823" s="2" t="s">
        <v>12</v>
      </c>
      <c r="I4823" s="2" t="s">
        <v>15</v>
      </c>
      <c r="J4823" s="8" t="s">
        <v>17</v>
      </c>
      <c r="K4823" s="14" t="s">
        <v>16</v>
      </c>
      <c r="L4823" s="2" t="s">
        <v>12</v>
      </c>
      <c r="M4823" s="2" t="s">
        <v>15</v>
      </c>
      <c r="N4823" s="8" t="s">
        <v>17</v>
      </c>
      <c r="O4823" s="14" t="s">
        <v>16</v>
      </c>
      <c r="P4823" s="2" t="s">
        <v>12</v>
      </c>
      <c r="Q4823" s="2" t="s">
        <v>15</v>
      </c>
      <c r="R4823" s="8" t="s">
        <v>17</v>
      </c>
      <c r="S4823" s="14" t="s">
        <v>16</v>
      </c>
      <c r="T4823" s="2" t="s">
        <v>12</v>
      </c>
      <c r="V4823" s="2" t="s">
        <v>9</v>
      </c>
      <c r="W4823" s="8" t="s">
        <v>17</v>
      </c>
      <c r="X4823" s="14" t="s">
        <v>16</v>
      </c>
      <c r="Y4823" s="2" t="s">
        <v>12</v>
      </c>
    </row>
    <row r="4824" spans="1:25" ht="13.5" customHeight="1">
      <c r="A4824" s="3" t="s">
        <v>19</v>
      </c>
      <c r="B4824" s="9">
        <v>0</v>
      </c>
      <c r="C4824" s="15">
        <v>0</v>
      </c>
      <c r="D4824" s="20">
        <v>0</v>
      </c>
      <c r="E4824" s="3" t="s">
        <v>2</v>
      </c>
      <c r="F4824" s="9">
        <v>0</v>
      </c>
      <c r="G4824" s="15">
        <v>1</v>
      </c>
      <c r="H4824" s="20">
        <v>1</v>
      </c>
      <c r="I4824" s="3" t="s">
        <v>20</v>
      </c>
      <c r="J4824" s="9">
        <v>0</v>
      </c>
      <c r="K4824" s="15">
        <v>1</v>
      </c>
      <c r="L4824" s="20">
        <v>1</v>
      </c>
      <c r="M4824" s="3" t="s">
        <v>21</v>
      </c>
      <c r="N4824" s="9">
        <v>1</v>
      </c>
      <c r="O4824" s="15">
        <v>1</v>
      </c>
      <c r="P4824" s="20">
        <v>2</v>
      </c>
      <c r="Q4824" s="3" t="s">
        <v>23</v>
      </c>
      <c r="R4824" s="9">
        <v>0</v>
      </c>
      <c r="S4824" s="15">
        <v>1</v>
      </c>
      <c r="T4824" s="20">
        <v>1</v>
      </c>
      <c r="V4824" s="3" t="s">
        <v>25</v>
      </c>
      <c r="W4824" s="9">
        <v>1</v>
      </c>
      <c r="X4824" s="15">
        <v>1</v>
      </c>
      <c r="Y4824" s="20">
        <v>2</v>
      </c>
    </row>
    <row r="4825" spans="1:25" ht="13.5" customHeight="1">
      <c r="A4825" s="4"/>
      <c r="B4825" s="10"/>
      <c r="C4825" s="16"/>
      <c r="D4825" s="21"/>
      <c r="E4825" s="4"/>
      <c r="F4825" s="10"/>
      <c r="G4825" s="16"/>
      <c r="H4825" s="21"/>
      <c r="I4825" s="4"/>
      <c r="J4825" s="10"/>
      <c r="K4825" s="16"/>
      <c r="L4825" s="21"/>
      <c r="M4825" s="4"/>
      <c r="N4825" s="10"/>
      <c r="O4825" s="16"/>
      <c r="P4825" s="21"/>
      <c r="Q4825" s="4"/>
      <c r="R4825" s="10"/>
      <c r="S4825" s="16"/>
      <c r="T4825" s="21"/>
      <c r="V4825" s="4"/>
      <c r="W4825" s="10"/>
      <c r="X4825" s="16"/>
      <c r="Y4825" s="21"/>
    </row>
    <row r="4826" spans="1:25" ht="13.5" customHeight="1">
      <c r="A4826" s="5"/>
      <c r="B4826" s="11"/>
      <c r="C4826" s="17"/>
      <c r="D4826" s="22"/>
      <c r="E4826" s="5"/>
      <c r="F4826" s="11"/>
      <c r="G4826" s="17"/>
      <c r="H4826" s="22"/>
      <c r="I4826" s="5"/>
      <c r="J4826" s="11"/>
      <c r="K4826" s="17"/>
      <c r="L4826" s="22"/>
      <c r="M4826" s="5"/>
      <c r="N4826" s="11"/>
      <c r="O4826" s="17"/>
      <c r="P4826" s="22"/>
      <c r="Q4826" s="5"/>
      <c r="R4826" s="11"/>
      <c r="S4826" s="17"/>
      <c r="T4826" s="22"/>
      <c r="V4826" s="5"/>
      <c r="W4826" s="11"/>
      <c r="X4826" s="17"/>
      <c r="Y4826" s="22"/>
    </row>
    <row r="4827" spans="1:25" ht="13.5" customHeight="1">
      <c r="A4827" s="6" t="s">
        <v>26</v>
      </c>
      <c r="B4827" s="12">
        <v>0</v>
      </c>
      <c r="C4827" s="18">
        <v>1</v>
      </c>
      <c r="D4827" s="23">
        <v>1</v>
      </c>
      <c r="E4827" s="6" t="s">
        <v>18</v>
      </c>
      <c r="F4827" s="12">
        <v>0</v>
      </c>
      <c r="G4827" s="18">
        <v>0</v>
      </c>
      <c r="H4827" s="23">
        <v>0</v>
      </c>
      <c r="I4827" s="6" t="s">
        <v>28</v>
      </c>
      <c r="J4827" s="12">
        <v>1</v>
      </c>
      <c r="K4827" s="18">
        <v>0</v>
      </c>
      <c r="L4827" s="23">
        <v>1</v>
      </c>
      <c r="M4827" s="6" t="s">
        <v>4</v>
      </c>
      <c r="N4827" s="12">
        <v>3</v>
      </c>
      <c r="O4827" s="18">
        <v>1</v>
      </c>
      <c r="P4827" s="23">
        <v>4</v>
      </c>
      <c r="Q4827" s="6" t="s">
        <v>33</v>
      </c>
      <c r="R4827" s="12">
        <v>0</v>
      </c>
      <c r="S4827" s="18">
        <v>0</v>
      </c>
      <c r="T4827" s="23">
        <v>0</v>
      </c>
      <c r="V4827" s="6" t="s">
        <v>37</v>
      </c>
      <c r="W4827" s="12">
        <v>1</v>
      </c>
      <c r="X4827" s="18">
        <v>2</v>
      </c>
      <c r="Y4827" s="23">
        <v>3</v>
      </c>
    </row>
    <row r="4828" spans="1:25" ht="13.5" customHeight="1">
      <c r="A4828" s="4"/>
      <c r="B4828" s="10"/>
      <c r="C4828" s="16"/>
      <c r="D4828" s="21"/>
      <c r="E4828" s="4"/>
      <c r="F4828" s="10"/>
      <c r="G4828" s="16"/>
      <c r="H4828" s="21"/>
      <c r="I4828" s="4"/>
      <c r="J4828" s="10"/>
      <c r="K4828" s="16"/>
      <c r="L4828" s="21"/>
      <c r="M4828" s="4"/>
      <c r="N4828" s="10"/>
      <c r="O4828" s="16"/>
      <c r="P4828" s="21"/>
      <c r="Q4828" s="4"/>
      <c r="R4828" s="10"/>
      <c r="S4828" s="16"/>
      <c r="T4828" s="21"/>
      <c r="V4828" s="4"/>
      <c r="W4828" s="10"/>
      <c r="X4828" s="16"/>
      <c r="Y4828" s="21"/>
    </row>
    <row r="4829" spans="1:25" ht="13.5" customHeight="1">
      <c r="A4829" s="5"/>
      <c r="B4829" s="11"/>
      <c r="C4829" s="17"/>
      <c r="D4829" s="22"/>
      <c r="E4829" s="5"/>
      <c r="F4829" s="11"/>
      <c r="G4829" s="17"/>
      <c r="H4829" s="22"/>
      <c r="I4829" s="5"/>
      <c r="J4829" s="11"/>
      <c r="K4829" s="17"/>
      <c r="L4829" s="22"/>
      <c r="M4829" s="5"/>
      <c r="N4829" s="11"/>
      <c r="O4829" s="17"/>
      <c r="P4829" s="22"/>
      <c r="Q4829" s="5"/>
      <c r="R4829" s="11"/>
      <c r="S4829" s="17"/>
      <c r="T4829" s="22"/>
      <c r="V4829" s="5"/>
      <c r="W4829" s="11"/>
      <c r="X4829" s="17"/>
      <c r="Y4829" s="22"/>
    </row>
    <row r="4830" spans="1:25" ht="13.5" customHeight="1">
      <c r="A4830" s="6" t="s">
        <v>39</v>
      </c>
      <c r="B4830" s="12">
        <v>0</v>
      </c>
      <c r="C4830" s="18">
        <v>0</v>
      </c>
      <c r="D4830" s="23">
        <v>0</v>
      </c>
      <c r="E4830" s="6" t="s">
        <v>43</v>
      </c>
      <c r="F4830" s="12">
        <v>0</v>
      </c>
      <c r="G4830" s="18">
        <v>1</v>
      </c>
      <c r="H4830" s="23">
        <v>1</v>
      </c>
      <c r="I4830" s="6" t="s">
        <v>45</v>
      </c>
      <c r="J4830" s="12">
        <v>0</v>
      </c>
      <c r="K4830" s="18">
        <v>0</v>
      </c>
      <c r="L4830" s="23">
        <v>0</v>
      </c>
      <c r="M4830" s="6" t="s">
        <v>47</v>
      </c>
      <c r="N4830" s="12">
        <v>0</v>
      </c>
      <c r="O4830" s="18">
        <v>0</v>
      </c>
      <c r="P4830" s="23">
        <v>0</v>
      </c>
      <c r="Q4830" s="6" t="s">
        <v>8</v>
      </c>
      <c r="R4830" s="12">
        <v>0</v>
      </c>
      <c r="S4830" s="18">
        <v>0</v>
      </c>
      <c r="T4830" s="23">
        <v>0</v>
      </c>
      <c r="V4830" s="6" t="s">
        <v>48</v>
      </c>
      <c r="W4830" s="12">
        <v>0</v>
      </c>
      <c r="X4830" s="18">
        <v>0</v>
      </c>
      <c r="Y4830" s="23">
        <v>0</v>
      </c>
    </row>
    <row r="4831" spans="1:25" ht="13.5" customHeight="1">
      <c r="A4831" s="4"/>
      <c r="B4831" s="10"/>
      <c r="C4831" s="16"/>
      <c r="D4831" s="21"/>
      <c r="E4831" s="4"/>
      <c r="F4831" s="10"/>
      <c r="G4831" s="16"/>
      <c r="H4831" s="21"/>
      <c r="I4831" s="4"/>
      <c r="J4831" s="10"/>
      <c r="K4831" s="16"/>
      <c r="L4831" s="21"/>
      <c r="M4831" s="4"/>
      <c r="N4831" s="10"/>
      <c r="O4831" s="16"/>
      <c r="P4831" s="21"/>
      <c r="Q4831" s="4"/>
      <c r="R4831" s="10"/>
      <c r="S4831" s="16"/>
      <c r="T4831" s="21"/>
      <c r="V4831" s="4"/>
      <c r="W4831" s="10"/>
      <c r="X4831" s="16"/>
      <c r="Y4831" s="21"/>
    </row>
    <row r="4832" spans="1:25" ht="13.5" customHeight="1">
      <c r="A4832" s="5"/>
      <c r="B4832" s="11"/>
      <c r="C4832" s="17"/>
      <c r="D4832" s="22"/>
      <c r="E4832" s="5"/>
      <c r="F4832" s="11"/>
      <c r="G4832" s="17"/>
      <c r="H4832" s="22"/>
      <c r="I4832" s="5"/>
      <c r="J4832" s="11"/>
      <c r="K4832" s="17"/>
      <c r="L4832" s="22"/>
      <c r="M4832" s="5"/>
      <c r="N4832" s="11"/>
      <c r="O4832" s="17"/>
      <c r="P4832" s="22"/>
      <c r="Q4832" s="5"/>
      <c r="R4832" s="11"/>
      <c r="S4832" s="17"/>
      <c r="T4832" s="22"/>
      <c r="V4832" s="5"/>
      <c r="W4832" s="11"/>
      <c r="X4832" s="17"/>
      <c r="Y4832" s="22"/>
    </row>
    <row r="4833" spans="1:25" ht="13.5" customHeight="1">
      <c r="A4833" s="6" t="s">
        <v>50</v>
      </c>
      <c r="B4833" s="12">
        <v>1</v>
      </c>
      <c r="C4833" s="18">
        <v>0</v>
      </c>
      <c r="D4833" s="23">
        <v>1</v>
      </c>
      <c r="E4833" s="6" t="s">
        <v>52</v>
      </c>
      <c r="F4833" s="12">
        <v>0</v>
      </c>
      <c r="G4833" s="18">
        <v>0</v>
      </c>
      <c r="H4833" s="23">
        <v>0</v>
      </c>
      <c r="I4833" s="6" t="s">
        <v>42</v>
      </c>
      <c r="J4833" s="12">
        <v>2</v>
      </c>
      <c r="K4833" s="18">
        <v>1</v>
      </c>
      <c r="L4833" s="23">
        <v>3</v>
      </c>
      <c r="M4833" s="6" t="s">
        <v>54</v>
      </c>
      <c r="N4833" s="12">
        <v>0</v>
      </c>
      <c r="O4833" s="18">
        <v>1</v>
      </c>
      <c r="P4833" s="23">
        <v>1</v>
      </c>
      <c r="Q4833" s="6" t="s">
        <v>55</v>
      </c>
      <c r="R4833" s="12">
        <v>0</v>
      </c>
      <c r="S4833" s="18">
        <v>0</v>
      </c>
      <c r="T4833" s="23">
        <v>0</v>
      </c>
      <c r="V4833" s="6" t="s">
        <v>32</v>
      </c>
      <c r="W4833" s="12">
        <v>0</v>
      </c>
      <c r="X4833" s="18">
        <v>0</v>
      </c>
      <c r="Y4833" s="23">
        <v>0</v>
      </c>
    </row>
    <row r="4834" spans="1:25" ht="13.5" customHeight="1">
      <c r="A4834" s="4"/>
      <c r="B4834" s="10"/>
      <c r="C4834" s="16"/>
      <c r="D4834" s="21"/>
      <c r="E4834" s="4"/>
      <c r="F4834" s="10"/>
      <c r="G4834" s="16"/>
      <c r="H4834" s="21"/>
      <c r="I4834" s="4"/>
      <c r="J4834" s="10"/>
      <c r="K4834" s="16"/>
      <c r="L4834" s="21"/>
      <c r="M4834" s="4"/>
      <c r="N4834" s="10"/>
      <c r="O4834" s="16"/>
      <c r="P4834" s="21"/>
      <c r="Q4834" s="4"/>
      <c r="R4834" s="10"/>
      <c r="S4834" s="16"/>
      <c r="T4834" s="21"/>
      <c r="V4834" s="4"/>
      <c r="W4834" s="10"/>
      <c r="X4834" s="16"/>
      <c r="Y4834" s="21"/>
    </row>
    <row r="4835" spans="1:25" ht="13.5" customHeight="1">
      <c r="A4835" s="5"/>
      <c r="B4835" s="11"/>
      <c r="C4835" s="17"/>
      <c r="D4835" s="22"/>
      <c r="E4835" s="5"/>
      <c r="F4835" s="11"/>
      <c r="G4835" s="17"/>
      <c r="H4835" s="22"/>
      <c r="I4835" s="5"/>
      <c r="J4835" s="11"/>
      <c r="K4835" s="17"/>
      <c r="L4835" s="22"/>
      <c r="M4835" s="5"/>
      <c r="N4835" s="11"/>
      <c r="O4835" s="17"/>
      <c r="P4835" s="22"/>
      <c r="Q4835" s="5"/>
      <c r="R4835" s="11"/>
      <c r="S4835" s="17"/>
      <c r="T4835" s="22"/>
      <c r="V4835" s="5"/>
      <c r="W4835" s="11"/>
      <c r="X4835" s="17"/>
      <c r="Y4835" s="22"/>
    </row>
    <row r="4836" spans="1:25" ht="13.5" customHeight="1">
      <c r="A4836" s="6" t="s">
        <v>56</v>
      </c>
      <c r="B4836" s="12">
        <v>0</v>
      </c>
      <c r="C4836" s="18">
        <v>0</v>
      </c>
      <c r="D4836" s="23">
        <v>0</v>
      </c>
      <c r="E4836" s="6" t="s">
        <v>58</v>
      </c>
      <c r="F4836" s="12">
        <v>3</v>
      </c>
      <c r="G4836" s="18">
        <v>0</v>
      </c>
      <c r="H4836" s="23">
        <v>3</v>
      </c>
      <c r="I4836" s="6" t="s">
        <v>61</v>
      </c>
      <c r="J4836" s="12">
        <v>0</v>
      </c>
      <c r="K4836" s="18">
        <v>0</v>
      </c>
      <c r="L4836" s="23">
        <v>0</v>
      </c>
      <c r="M4836" s="6" t="s">
        <v>3</v>
      </c>
      <c r="N4836" s="12">
        <v>0</v>
      </c>
      <c r="O4836" s="18">
        <v>2</v>
      </c>
      <c r="P4836" s="23">
        <v>2</v>
      </c>
      <c r="Q4836" s="6" t="s">
        <v>63</v>
      </c>
      <c r="R4836" s="12">
        <v>0</v>
      </c>
      <c r="S4836" s="18">
        <v>0</v>
      </c>
      <c r="T4836" s="23">
        <v>0</v>
      </c>
      <c r="V4836" s="6" t="s">
        <v>64</v>
      </c>
      <c r="W4836" s="12">
        <v>1</v>
      </c>
      <c r="X4836" s="18">
        <v>2</v>
      </c>
      <c r="Y4836" s="23">
        <v>3</v>
      </c>
    </row>
    <row r="4837" spans="1:25" ht="13.5" customHeight="1">
      <c r="A4837" s="4"/>
      <c r="B4837" s="10"/>
      <c r="C4837" s="16"/>
      <c r="D4837" s="21"/>
      <c r="E4837" s="4"/>
      <c r="F4837" s="10"/>
      <c r="G4837" s="16"/>
      <c r="H4837" s="21"/>
      <c r="I4837" s="4"/>
      <c r="J4837" s="10"/>
      <c r="K4837" s="16"/>
      <c r="L4837" s="21"/>
      <c r="M4837" s="4"/>
      <c r="N4837" s="10"/>
      <c r="O4837" s="16"/>
      <c r="P4837" s="21"/>
      <c r="Q4837" s="4"/>
      <c r="R4837" s="10"/>
      <c r="S4837" s="16"/>
      <c r="T4837" s="21"/>
      <c r="V4837" s="4"/>
      <c r="W4837" s="10"/>
      <c r="X4837" s="16"/>
      <c r="Y4837" s="21"/>
    </row>
    <row r="4838" spans="1:25" ht="13.5" customHeight="1">
      <c r="A4838" s="5"/>
      <c r="B4838" s="11"/>
      <c r="C4838" s="17"/>
      <c r="D4838" s="22"/>
      <c r="E4838" s="5"/>
      <c r="F4838" s="11"/>
      <c r="G4838" s="17"/>
      <c r="H4838" s="22"/>
      <c r="I4838" s="5"/>
      <c r="J4838" s="11"/>
      <c r="K4838" s="17"/>
      <c r="L4838" s="22"/>
      <c r="M4838" s="5"/>
      <c r="N4838" s="11"/>
      <c r="O4838" s="17"/>
      <c r="P4838" s="22"/>
      <c r="Q4838" s="5"/>
      <c r="R4838" s="11"/>
      <c r="S4838" s="17"/>
      <c r="T4838" s="22"/>
      <c r="V4838" s="5"/>
      <c r="W4838" s="11"/>
      <c r="X4838" s="17"/>
      <c r="Y4838" s="22"/>
    </row>
    <row r="4839" spans="1:25" ht="13.5" customHeight="1">
      <c r="A4839" s="6" t="s">
        <v>66</v>
      </c>
      <c r="B4839" s="12">
        <v>0</v>
      </c>
      <c r="C4839" s="18">
        <v>0</v>
      </c>
      <c r="D4839" s="23">
        <v>0</v>
      </c>
      <c r="E4839" s="6" t="s">
        <v>67</v>
      </c>
      <c r="F4839" s="12">
        <v>0</v>
      </c>
      <c r="G4839" s="18">
        <v>1</v>
      </c>
      <c r="H4839" s="23">
        <v>1</v>
      </c>
      <c r="I4839" s="6" t="s">
        <v>41</v>
      </c>
      <c r="J4839" s="12">
        <v>4</v>
      </c>
      <c r="K4839" s="18">
        <v>2</v>
      </c>
      <c r="L4839" s="23">
        <v>6</v>
      </c>
      <c r="M4839" s="6" t="s">
        <v>70</v>
      </c>
      <c r="N4839" s="12">
        <v>1</v>
      </c>
      <c r="O4839" s="18">
        <v>2</v>
      </c>
      <c r="P4839" s="23">
        <v>3</v>
      </c>
      <c r="Q4839" s="6" t="s">
        <v>71</v>
      </c>
      <c r="R4839" s="12">
        <v>0</v>
      </c>
      <c r="S4839" s="18">
        <v>0</v>
      </c>
      <c r="T4839" s="23">
        <v>0</v>
      </c>
      <c r="V4839" s="6" t="s">
        <v>72</v>
      </c>
      <c r="W4839" s="12">
        <v>3</v>
      </c>
      <c r="X4839" s="18">
        <v>2</v>
      </c>
      <c r="Y4839" s="23">
        <v>5</v>
      </c>
    </row>
    <row r="4840" spans="1:25" ht="13.5" customHeight="1">
      <c r="A4840" s="4"/>
      <c r="B4840" s="10"/>
      <c r="C4840" s="16"/>
      <c r="D4840" s="21"/>
      <c r="E4840" s="4"/>
      <c r="F4840" s="10"/>
      <c r="G4840" s="16"/>
      <c r="H4840" s="21"/>
      <c r="I4840" s="4"/>
      <c r="J4840" s="10"/>
      <c r="K4840" s="16"/>
      <c r="L4840" s="21"/>
      <c r="M4840" s="4"/>
      <c r="N4840" s="10"/>
      <c r="O4840" s="16"/>
      <c r="P4840" s="21"/>
      <c r="Q4840" s="4"/>
      <c r="R4840" s="10"/>
      <c r="S4840" s="16"/>
      <c r="T4840" s="21"/>
      <c r="V4840" s="4"/>
      <c r="W4840" s="10"/>
      <c r="X4840" s="16"/>
      <c r="Y4840" s="21"/>
    </row>
    <row r="4841" spans="1:25" ht="13.5" customHeight="1">
      <c r="A4841" s="5"/>
      <c r="B4841" s="11"/>
      <c r="C4841" s="17"/>
      <c r="D4841" s="22"/>
      <c r="E4841" s="5"/>
      <c r="F4841" s="11"/>
      <c r="G4841" s="17"/>
      <c r="H4841" s="22"/>
      <c r="I4841" s="5"/>
      <c r="J4841" s="11"/>
      <c r="K4841" s="17"/>
      <c r="L4841" s="22"/>
      <c r="M4841" s="5"/>
      <c r="N4841" s="11"/>
      <c r="O4841" s="17"/>
      <c r="P4841" s="22"/>
      <c r="Q4841" s="5"/>
      <c r="R4841" s="11"/>
      <c r="S4841" s="17"/>
      <c r="T4841" s="22"/>
      <c r="V4841" s="5"/>
      <c r="W4841" s="11"/>
      <c r="X4841" s="17"/>
      <c r="Y4841" s="22"/>
    </row>
    <row r="4842" spans="1:25" ht="13.5" customHeight="1">
      <c r="A4842" s="6" t="s">
        <v>73</v>
      </c>
      <c r="B4842" s="12">
        <v>0</v>
      </c>
      <c r="C4842" s="18">
        <v>1</v>
      </c>
      <c r="D4842" s="23">
        <v>1</v>
      </c>
      <c r="E4842" s="6" t="s">
        <v>13</v>
      </c>
      <c r="F4842" s="12">
        <v>1</v>
      </c>
      <c r="G4842" s="18">
        <v>0</v>
      </c>
      <c r="H4842" s="23">
        <v>1</v>
      </c>
      <c r="I4842" s="6" t="s">
        <v>49</v>
      </c>
      <c r="J4842" s="12">
        <v>1</v>
      </c>
      <c r="K4842" s="18">
        <v>0</v>
      </c>
      <c r="L4842" s="23">
        <v>1</v>
      </c>
      <c r="M4842" s="6" t="s">
        <v>60</v>
      </c>
      <c r="N4842" s="12">
        <v>2</v>
      </c>
      <c r="O4842" s="18">
        <v>0</v>
      </c>
      <c r="P4842" s="23">
        <v>2</v>
      </c>
      <c r="Q4842" s="6" t="s">
        <v>57</v>
      </c>
      <c r="R4842" s="12">
        <v>0</v>
      </c>
      <c r="S4842" s="18">
        <v>0</v>
      </c>
      <c r="T4842" s="23">
        <v>0</v>
      </c>
      <c r="V4842" s="6" t="s">
        <v>10</v>
      </c>
      <c r="W4842" s="12">
        <v>3</v>
      </c>
      <c r="X4842" s="18">
        <v>2</v>
      </c>
      <c r="Y4842" s="23">
        <v>5</v>
      </c>
    </row>
    <row r="4843" spans="1:25" ht="13.5" customHeight="1">
      <c r="A4843" s="4"/>
      <c r="B4843" s="10"/>
      <c r="C4843" s="16"/>
      <c r="D4843" s="21"/>
      <c r="E4843" s="4"/>
      <c r="F4843" s="10"/>
      <c r="G4843" s="16"/>
      <c r="H4843" s="21"/>
      <c r="I4843" s="4"/>
      <c r="J4843" s="10"/>
      <c r="K4843" s="16"/>
      <c r="L4843" s="21"/>
      <c r="M4843" s="4"/>
      <c r="N4843" s="10"/>
      <c r="O4843" s="16"/>
      <c r="P4843" s="21"/>
      <c r="Q4843" s="4"/>
      <c r="R4843" s="10"/>
      <c r="S4843" s="16"/>
      <c r="T4843" s="21"/>
      <c r="V4843" s="4"/>
      <c r="W4843" s="10"/>
      <c r="X4843" s="16"/>
      <c r="Y4843" s="21"/>
    </row>
    <row r="4844" spans="1:25" ht="13.5" customHeight="1">
      <c r="A4844" s="5"/>
      <c r="B4844" s="11"/>
      <c r="C4844" s="17"/>
      <c r="D4844" s="22"/>
      <c r="E4844" s="5"/>
      <c r="F4844" s="11"/>
      <c r="G4844" s="17"/>
      <c r="H4844" s="22"/>
      <c r="I4844" s="5"/>
      <c r="J4844" s="11"/>
      <c r="K4844" s="17"/>
      <c r="L4844" s="22"/>
      <c r="M4844" s="5"/>
      <c r="N4844" s="11"/>
      <c r="O4844" s="17"/>
      <c r="P4844" s="22"/>
      <c r="Q4844" s="5"/>
      <c r="R4844" s="11"/>
      <c r="S4844" s="17"/>
      <c r="T4844" s="22"/>
      <c r="V4844" s="5"/>
      <c r="W4844" s="11"/>
      <c r="X4844" s="17"/>
      <c r="Y4844" s="22"/>
    </row>
    <row r="4845" spans="1:25" ht="13.5" customHeight="1">
      <c r="A4845" s="6" t="s">
        <v>62</v>
      </c>
      <c r="B4845" s="12">
        <v>0</v>
      </c>
      <c r="C4845" s="18">
        <v>0</v>
      </c>
      <c r="D4845" s="23">
        <v>0</v>
      </c>
      <c r="E4845" s="6" t="s">
        <v>30</v>
      </c>
      <c r="F4845" s="12">
        <v>2</v>
      </c>
      <c r="G4845" s="18">
        <v>0</v>
      </c>
      <c r="H4845" s="23">
        <v>2</v>
      </c>
      <c r="I4845" s="6" t="s">
        <v>74</v>
      </c>
      <c r="J4845" s="12">
        <v>1</v>
      </c>
      <c r="K4845" s="18">
        <v>1</v>
      </c>
      <c r="L4845" s="23">
        <v>2</v>
      </c>
      <c r="M4845" s="6" t="s">
        <v>68</v>
      </c>
      <c r="N4845" s="12">
        <v>1</v>
      </c>
      <c r="O4845" s="18">
        <v>1</v>
      </c>
      <c r="P4845" s="23">
        <v>2</v>
      </c>
      <c r="Q4845" s="6" t="s">
        <v>35</v>
      </c>
      <c r="R4845" s="12">
        <v>0</v>
      </c>
      <c r="S4845" s="18">
        <v>0</v>
      </c>
      <c r="T4845" s="23">
        <v>0</v>
      </c>
      <c r="V4845" s="6" t="s">
        <v>75</v>
      </c>
      <c r="W4845" s="12">
        <v>4</v>
      </c>
      <c r="X4845" s="18">
        <v>3</v>
      </c>
      <c r="Y4845" s="23">
        <v>7</v>
      </c>
    </row>
    <row r="4846" spans="1:25" ht="13.5" customHeight="1">
      <c r="A4846" s="4"/>
      <c r="B4846" s="10"/>
      <c r="C4846" s="16"/>
      <c r="D4846" s="21"/>
      <c r="E4846" s="4"/>
      <c r="F4846" s="10"/>
      <c r="G4846" s="16"/>
      <c r="H4846" s="21"/>
      <c r="I4846" s="4"/>
      <c r="J4846" s="10"/>
      <c r="K4846" s="16"/>
      <c r="L4846" s="21"/>
      <c r="M4846" s="4"/>
      <c r="N4846" s="10"/>
      <c r="O4846" s="16"/>
      <c r="P4846" s="21"/>
      <c r="Q4846" s="4"/>
      <c r="R4846" s="10"/>
      <c r="S4846" s="16"/>
      <c r="T4846" s="21"/>
      <c r="V4846" s="4"/>
      <c r="W4846" s="10"/>
      <c r="X4846" s="16"/>
      <c r="Y4846" s="21"/>
    </row>
    <row r="4847" spans="1:25" ht="13.5" customHeight="1">
      <c r="A4847" s="5"/>
      <c r="B4847" s="11"/>
      <c r="C4847" s="17"/>
      <c r="D4847" s="22"/>
      <c r="E4847" s="5"/>
      <c r="F4847" s="11"/>
      <c r="G4847" s="17"/>
      <c r="H4847" s="22"/>
      <c r="I4847" s="5"/>
      <c r="J4847" s="11"/>
      <c r="K4847" s="17"/>
      <c r="L4847" s="22"/>
      <c r="M4847" s="5"/>
      <c r="N4847" s="11"/>
      <c r="O4847" s="17"/>
      <c r="P4847" s="22"/>
      <c r="Q4847" s="5"/>
      <c r="R4847" s="11"/>
      <c r="S4847" s="17"/>
      <c r="T4847" s="22"/>
      <c r="V4847" s="5"/>
      <c r="W4847" s="11"/>
      <c r="X4847" s="17"/>
      <c r="Y4847" s="22"/>
    </row>
    <row r="4848" spans="1:25" ht="13.5" customHeight="1">
      <c r="A4848" s="6" t="s">
        <v>53</v>
      </c>
      <c r="B4848" s="12">
        <v>1</v>
      </c>
      <c r="C4848" s="18">
        <v>1</v>
      </c>
      <c r="D4848" s="23">
        <v>2</v>
      </c>
      <c r="E4848" s="6" t="s">
        <v>24</v>
      </c>
      <c r="F4848" s="12">
        <v>0</v>
      </c>
      <c r="G4848" s="18">
        <v>1</v>
      </c>
      <c r="H4848" s="23">
        <v>1</v>
      </c>
      <c r="I4848" s="6" t="s">
        <v>77</v>
      </c>
      <c r="J4848" s="12">
        <v>1</v>
      </c>
      <c r="K4848" s="18">
        <v>1</v>
      </c>
      <c r="L4848" s="23">
        <v>2</v>
      </c>
      <c r="M4848" s="6" t="s">
        <v>44</v>
      </c>
      <c r="N4848" s="12">
        <v>0</v>
      </c>
      <c r="O4848" s="18">
        <v>2</v>
      </c>
      <c r="P4848" s="23">
        <v>2</v>
      </c>
      <c r="Q4848" s="6" t="s">
        <v>46</v>
      </c>
      <c r="R4848" s="12">
        <v>0</v>
      </c>
      <c r="S4848" s="18">
        <v>0</v>
      </c>
      <c r="T4848" s="23">
        <v>0</v>
      </c>
      <c r="V4848" s="6" t="s">
        <v>29</v>
      </c>
      <c r="W4848" s="12">
        <v>2</v>
      </c>
      <c r="X4848" s="18">
        <v>1</v>
      </c>
      <c r="Y4848" s="23">
        <v>3</v>
      </c>
    </row>
    <row r="4849" spans="1:25" ht="13.5" customHeight="1">
      <c r="A4849" s="4"/>
      <c r="B4849" s="10"/>
      <c r="C4849" s="16"/>
      <c r="D4849" s="21"/>
      <c r="E4849" s="4"/>
      <c r="F4849" s="10"/>
      <c r="G4849" s="16"/>
      <c r="H4849" s="21"/>
      <c r="I4849" s="4"/>
      <c r="J4849" s="10"/>
      <c r="K4849" s="16"/>
      <c r="L4849" s="21"/>
      <c r="M4849" s="4"/>
      <c r="N4849" s="10"/>
      <c r="O4849" s="16"/>
      <c r="P4849" s="21"/>
      <c r="Q4849" s="4"/>
      <c r="R4849" s="10"/>
      <c r="S4849" s="16"/>
      <c r="T4849" s="21"/>
      <c r="V4849" s="4"/>
      <c r="W4849" s="10"/>
      <c r="X4849" s="16"/>
      <c r="Y4849" s="21"/>
    </row>
    <row r="4850" spans="1:25" ht="13.5" customHeight="1">
      <c r="A4850" s="5"/>
      <c r="B4850" s="11"/>
      <c r="C4850" s="17"/>
      <c r="D4850" s="22"/>
      <c r="E4850" s="5"/>
      <c r="F4850" s="11"/>
      <c r="G4850" s="17"/>
      <c r="H4850" s="22"/>
      <c r="I4850" s="5"/>
      <c r="J4850" s="11"/>
      <c r="K4850" s="17"/>
      <c r="L4850" s="22"/>
      <c r="M4850" s="5"/>
      <c r="N4850" s="11"/>
      <c r="O4850" s="17"/>
      <c r="P4850" s="22"/>
      <c r="Q4850" s="5"/>
      <c r="R4850" s="11"/>
      <c r="S4850" s="17"/>
      <c r="T4850" s="22"/>
      <c r="V4850" s="5"/>
      <c r="W4850" s="11"/>
      <c r="X4850" s="17"/>
      <c r="Y4850" s="22"/>
    </row>
    <row r="4851" spans="1:25" ht="13.5" customHeight="1">
      <c r="A4851" s="6" t="s">
        <v>78</v>
      </c>
      <c r="B4851" s="12">
        <v>0</v>
      </c>
      <c r="C4851" s="18">
        <v>0</v>
      </c>
      <c r="D4851" s="23">
        <v>0</v>
      </c>
      <c r="E4851" s="6" t="s">
        <v>79</v>
      </c>
      <c r="F4851" s="12">
        <v>0</v>
      </c>
      <c r="G4851" s="18">
        <v>0</v>
      </c>
      <c r="H4851" s="23">
        <v>0</v>
      </c>
      <c r="I4851" s="6" t="s">
        <v>7</v>
      </c>
      <c r="J4851" s="12">
        <v>0</v>
      </c>
      <c r="K4851" s="18">
        <v>3</v>
      </c>
      <c r="L4851" s="23">
        <v>3</v>
      </c>
      <c r="M4851" s="6" t="s">
        <v>59</v>
      </c>
      <c r="N4851" s="12">
        <v>0</v>
      </c>
      <c r="O4851" s="18">
        <v>0</v>
      </c>
      <c r="P4851" s="23">
        <v>0</v>
      </c>
      <c r="Q4851" s="6" t="s">
        <v>80</v>
      </c>
      <c r="R4851" s="12">
        <v>0</v>
      </c>
      <c r="S4851" s="18">
        <v>0</v>
      </c>
      <c r="T4851" s="23">
        <v>0</v>
      </c>
      <c r="V4851" s="6" t="s">
        <v>82</v>
      </c>
      <c r="W4851" s="12">
        <v>0</v>
      </c>
      <c r="X4851" s="18">
        <v>1</v>
      </c>
      <c r="Y4851" s="23">
        <v>1</v>
      </c>
    </row>
    <row r="4852" spans="1:25" ht="13.5" customHeight="1">
      <c r="A4852" s="4"/>
      <c r="B4852" s="10"/>
      <c r="C4852" s="16"/>
      <c r="D4852" s="21"/>
      <c r="E4852" s="4"/>
      <c r="F4852" s="10"/>
      <c r="G4852" s="16"/>
      <c r="H4852" s="21"/>
      <c r="I4852" s="4"/>
      <c r="J4852" s="10"/>
      <c r="K4852" s="16"/>
      <c r="L4852" s="21"/>
      <c r="M4852" s="4"/>
      <c r="N4852" s="10"/>
      <c r="O4852" s="16"/>
      <c r="P4852" s="21"/>
      <c r="Q4852" s="4"/>
      <c r="R4852" s="10"/>
      <c r="S4852" s="16"/>
      <c r="T4852" s="21"/>
      <c r="V4852" s="4"/>
      <c r="W4852" s="10"/>
      <c r="X4852" s="16"/>
      <c r="Y4852" s="21"/>
    </row>
    <row r="4853" spans="1:25" ht="13.5" customHeight="1">
      <c r="A4853" s="5"/>
      <c r="B4853" s="11"/>
      <c r="C4853" s="17"/>
      <c r="D4853" s="22"/>
      <c r="E4853" s="5"/>
      <c r="F4853" s="11"/>
      <c r="G4853" s="17"/>
      <c r="H4853" s="22"/>
      <c r="I4853" s="5"/>
      <c r="J4853" s="11"/>
      <c r="K4853" s="17"/>
      <c r="L4853" s="22"/>
      <c r="M4853" s="5"/>
      <c r="N4853" s="11"/>
      <c r="O4853" s="17"/>
      <c r="P4853" s="22"/>
      <c r="Q4853" s="5"/>
      <c r="R4853" s="11"/>
      <c r="S4853" s="17"/>
      <c r="T4853" s="22"/>
      <c r="V4853" s="5"/>
      <c r="W4853" s="11"/>
      <c r="X4853" s="17"/>
      <c r="Y4853" s="22"/>
    </row>
    <row r="4854" spans="1:25" ht="13.5" customHeight="1">
      <c r="A4854" s="6" t="s">
        <v>83</v>
      </c>
      <c r="B4854" s="12">
        <v>0</v>
      </c>
      <c r="C4854" s="18">
        <v>0</v>
      </c>
      <c r="D4854" s="23">
        <v>0</v>
      </c>
      <c r="E4854" s="6" t="s">
        <v>85</v>
      </c>
      <c r="F4854" s="12">
        <v>1</v>
      </c>
      <c r="G4854" s="18">
        <v>0</v>
      </c>
      <c r="H4854" s="23">
        <v>1</v>
      </c>
      <c r="I4854" s="6" t="s">
        <v>86</v>
      </c>
      <c r="J4854" s="12">
        <v>2</v>
      </c>
      <c r="K4854" s="18">
        <v>0</v>
      </c>
      <c r="L4854" s="23">
        <v>2</v>
      </c>
      <c r="M4854" s="6" t="s">
        <v>69</v>
      </c>
      <c r="N4854" s="12">
        <v>0</v>
      </c>
      <c r="O4854" s="18">
        <v>0</v>
      </c>
      <c r="P4854" s="23">
        <v>0</v>
      </c>
      <c r="Q4854" s="6" t="s">
        <v>87</v>
      </c>
      <c r="R4854" s="12">
        <v>0</v>
      </c>
      <c r="S4854" s="18">
        <v>0</v>
      </c>
      <c r="T4854" s="23">
        <v>0</v>
      </c>
      <c r="V4854" s="6" t="s">
        <v>51</v>
      </c>
      <c r="W4854" s="12">
        <v>3</v>
      </c>
      <c r="X4854" s="18">
        <v>2</v>
      </c>
      <c r="Y4854" s="23">
        <v>5</v>
      </c>
    </row>
    <row r="4855" spans="1:25" ht="13.5" customHeight="1">
      <c r="A4855" s="4"/>
      <c r="B4855" s="10"/>
      <c r="C4855" s="16"/>
      <c r="D4855" s="21"/>
      <c r="E4855" s="4"/>
      <c r="F4855" s="10"/>
      <c r="G4855" s="16"/>
      <c r="H4855" s="21"/>
      <c r="I4855" s="4"/>
      <c r="J4855" s="10"/>
      <c r="K4855" s="16"/>
      <c r="L4855" s="21"/>
      <c r="M4855" s="4"/>
      <c r="N4855" s="10"/>
      <c r="O4855" s="16"/>
      <c r="P4855" s="21"/>
      <c r="Q4855" s="4"/>
      <c r="R4855" s="10"/>
      <c r="S4855" s="16"/>
      <c r="T4855" s="21"/>
      <c r="V4855" s="4"/>
      <c r="W4855" s="10"/>
      <c r="X4855" s="16"/>
      <c r="Y4855" s="21"/>
    </row>
    <row r="4856" spans="1:25" ht="13.5" customHeight="1">
      <c r="A4856" s="5"/>
      <c r="B4856" s="11"/>
      <c r="C4856" s="17"/>
      <c r="D4856" s="22"/>
      <c r="E4856" s="5"/>
      <c r="F4856" s="11"/>
      <c r="G4856" s="17"/>
      <c r="H4856" s="22"/>
      <c r="I4856" s="5"/>
      <c r="J4856" s="11"/>
      <c r="K4856" s="17"/>
      <c r="L4856" s="22"/>
      <c r="M4856" s="5"/>
      <c r="N4856" s="11"/>
      <c r="O4856" s="17"/>
      <c r="P4856" s="22"/>
      <c r="Q4856" s="5"/>
      <c r="R4856" s="11"/>
      <c r="S4856" s="17"/>
      <c r="T4856" s="22"/>
      <c r="V4856" s="5"/>
      <c r="W4856" s="11"/>
      <c r="X4856" s="17"/>
      <c r="Y4856" s="22"/>
    </row>
    <row r="4857" spans="1:25" ht="13.5" customHeight="1">
      <c r="A4857" s="6" t="s">
        <v>89</v>
      </c>
      <c r="B4857" s="12">
        <v>0</v>
      </c>
      <c r="C4857" s="18">
        <v>0</v>
      </c>
      <c r="D4857" s="23">
        <v>0</v>
      </c>
      <c r="E4857" s="6" t="s">
        <v>91</v>
      </c>
      <c r="F4857" s="12">
        <v>1</v>
      </c>
      <c r="G4857" s="18">
        <v>2</v>
      </c>
      <c r="H4857" s="23">
        <v>3</v>
      </c>
      <c r="I4857" s="6" t="s">
        <v>92</v>
      </c>
      <c r="J4857" s="12">
        <v>2</v>
      </c>
      <c r="K4857" s="18">
        <v>1</v>
      </c>
      <c r="L4857" s="23">
        <v>3</v>
      </c>
      <c r="M4857" s="6" t="s">
        <v>94</v>
      </c>
      <c r="N4857" s="12">
        <v>3</v>
      </c>
      <c r="O4857" s="18">
        <v>2</v>
      </c>
      <c r="P4857" s="23">
        <v>5</v>
      </c>
      <c r="Q4857" s="6" t="s">
        <v>95</v>
      </c>
      <c r="R4857" s="12">
        <v>0</v>
      </c>
      <c r="S4857" s="18">
        <v>0</v>
      </c>
      <c r="T4857" s="23">
        <v>0</v>
      </c>
      <c r="V4857" s="6" t="s">
        <v>96</v>
      </c>
      <c r="W4857" s="12">
        <v>7</v>
      </c>
      <c r="X4857" s="18">
        <v>7</v>
      </c>
      <c r="Y4857" s="23">
        <v>14</v>
      </c>
    </row>
    <row r="4858" spans="1:25" ht="13.5" customHeight="1">
      <c r="A4858" s="4"/>
      <c r="B4858" s="10"/>
      <c r="C4858" s="16"/>
      <c r="D4858" s="21"/>
      <c r="E4858" s="4"/>
      <c r="F4858" s="10"/>
      <c r="G4858" s="16"/>
      <c r="H4858" s="21"/>
      <c r="I4858" s="4"/>
      <c r="J4858" s="10"/>
      <c r="K4858" s="16"/>
      <c r="L4858" s="21"/>
      <c r="M4858" s="4"/>
      <c r="N4858" s="10"/>
      <c r="O4858" s="16"/>
      <c r="P4858" s="21"/>
      <c r="Q4858" s="4"/>
      <c r="R4858" s="10"/>
      <c r="S4858" s="16"/>
      <c r="T4858" s="21"/>
      <c r="V4858" s="4"/>
      <c r="W4858" s="10"/>
      <c r="X4858" s="16"/>
      <c r="Y4858" s="21"/>
    </row>
    <row r="4859" spans="1:25" ht="13.5" customHeight="1">
      <c r="A4859" s="5"/>
      <c r="B4859" s="11"/>
      <c r="C4859" s="17"/>
      <c r="D4859" s="22"/>
      <c r="E4859" s="5"/>
      <c r="F4859" s="11"/>
      <c r="G4859" s="17"/>
      <c r="H4859" s="22"/>
      <c r="I4859" s="5"/>
      <c r="J4859" s="11"/>
      <c r="K4859" s="17"/>
      <c r="L4859" s="22"/>
      <c r="M4859" s="5"/>
      <c r="N4859" s="11"/>
      <c r="O4859" s="17"/>
      <c r="P4859" s="22"/>
      <c r="Q4859" s="5"/>
      <c r="R4859" s="11"/>
      <c r="S4859" s="17"/>
      <c r="T4859" s="22"/>
      <c r="V4859" s="5"/>
      <c r="W4859" s="11"/>
      <c r="X4859" s="17"/>
      <c r="Y4859" s="22"/>
    </row>
    <row r="4860" spans="1:25" ht="13.5" customHeight="1">
      <c r="A4860" s="6" t="s">
        <v>40</v>
      </c>
      <c r="B4860" s="12">
        <v>0</v>
      </c>
      <c r="C4860" s="18">
        <v>0</v>
      </c>
      <c r="D4860" s="23">
        <v>0</v>
      </c>
      <c r="E4860" s="6" t="s">
        <v>97</v>
      </c>
      <c r="F4860" s="12">
        <v>1</v>
      </c>
      <c r="G4860" s="18">
        <v>0</v>
      </c>
      <c r="H4860" s="23">
        <v>1</v>
      </c>
      <c r="I4860" s="6" t="s">
        <v>98</v>
      </c>
      <c r="J4860" s="12">
        <v>2</v>
      </c>
      <c r="K4860" s="18">
        <v>0</v>
      </c>
      <c r="L4860" s="23">
        <v>2</v>
      </c>
      <c r="M4860" s="6" t="s">
        <v>99</v>
      </c>
      <c r="N4860" s="12">
        <v>3</v>
      </c>
      <c r="O4860" s="18">
        <v>1</v>
      </c>
      <c r="P4860" s="23">
        <v>4</v>
      </c>
      <c r="Q4860" s="6" t="s">
        <v>100</v>
      </c>
      <c r="R4860" s="12">
        <v>0</v>
      </c>
      <c r="S4860" s="18">
        <v>0</v>
      </c>
      <c r="T4860" s="23">
        <v>0</v>
      </c>
      <c r="V4860" s="6" t="s">
        <v>101</v>
      </c>
      <c r="W4860" s="12">
        <v>9</v>
      </c>
      <c r="X4860" s="18">
        <v>4</v>
      </c>
      <c r="Y4860" s="23">
        <v>13</v>
      </c>
    </row>
    <row r="4861" spans="1:25" ht="13.5" customHeight="1">
      <c r="A4861" s="4"/>
      <c r="B4861" s="10"/>
      <c r="C4861" s="16"/>
      <c r="D4861" s="21"/>
      <c r="E4861" s="4"/>
      <c r="F4861" s="10"/>
      <c r="G4861" s="16"/>
      <c r="H4861" s="21"/>
      <c r="I4861" s="4"/>
      <c r="J4861" s="10"/>
      <c r="K4861" s="16"/>
      <c r="L4861" s="21"/>
      <c r="M4861" s="4"/>
      <c r="N4861" s="10"/>
      <c r="O4861" s="16"/>
      <c r="P4861" s="21"/>
      <c r="Q4861" s="4"/>
      <c r="R4861" s="10"/>
      <c r="S4861" s="16"/>
      <c r="T4861" s="21"/>
      <c r="V4861" s="4"/>
      <c r="W4861" s="10"/>
      <c r="X4861" s="16"/>
      <c r="Y4861" s="21"/>
    </row>
    <row r="4862" spans="1:25" ht="13.5" customHeight="1">
      <c r="A4862" s="5"/>
      <c r="B4862" s="11"/>
      <c r="C4862" s="17"/>
      <c r="D4862" s="22"/>
      <c r="E4862" s="5"/>
      <c r="F4862" s="11"/>
      <c r="G4862" s="17"/>
      <c r="H4862" s="22"/>
      <c r="I4862" s="5"/>
      <c r="J4862" s="11"/>
      <c r="K4862" s="17"/>
      <c r="L4862" s="22"/>
      <c r="M4862" s="5"/>
      <c r="N4862" s="11"/>
      <c r="O4862" s="17"/>
      <c r="P4862" s="22"/>
      <c r="Q4862" s="5"/>
      <c r="R4862" s="11"/>
      <c r="S4862" s="17"/>
      <c r="T4862" s="22"/>
      <c r="V4862" s="5"/>
      <c r="W4862" s="11"/>
      <c r="X4862" s="17"/>
      <c r="Y4862" s="22"/>
    </row>
    <row r="4863" spans="1:25" ht="13.5" customHeight="1">
      <c r="A4863" s="6" t="s">
        <v>103</v>
      </c>
      <c r="B4863" s="12">
        <v>0</v>
      </c>
      <c r="C4863" s="18">
        <v>0</v>
      </c>
      <c r="D4863" s="23">
        <v>0</v>
      </c>
      <c r="E4863" s="6" t="s">
        <v>106</v>
      </c>
      <c r="F4863" s="12">
        <v>0</v>
      </c>
      <c r="G4863" s="18">
        <v>0</v>
      </c>
      <c r="H4863" s="23">
        <v>0</v>
      </c>
      <c r="I4863" s="6" t="s">
        <v>107</v>
      </c>
      <c r="J4863" s="12">
        <v>2</v>
      </c>
      <c r="K4863" s="18">
        <v>1</v>
      </c>
      <c r="L4863" s="23">
        <v>3</v>
      </c>
      <c r="M4863" s="6" t="s">
        <v>108</v>
      </c>
      <c r="N4863" s="12">
        <v>0</v>
      </c>
      <c r="O4863" s="18">
        <v>0</v>
      </c>
      <c r="P4863" s="23">
        <v>0</v>
      </c>
      <c r="Q4863" s="6" t="s">
        <v>109</v>
      </c>
      <c r="R4863" s="12">
        <v>0</v>
      </c>
      <c r="S4863" s="18">
        <v>0</v>
      </c>
      <c r="T4863" s="23">
        <v>0</v>
      </c>
      <c r="V4863" s="6" t="s">
        <v>111</v>
      </c>
      <c r="W4863" s="12">
        <v>9</v>
      </c>
      <c r="X4863" s="18">
        <v>5</v>
      </c>
      <c r="Y4863" s="23">
        <v>14</v>
      </c>
    </row>
    <row r="4864" spans="1:25" ht="13.5" customHeight="1">
      <c r="A4864" s="4"/>
      <c r="B4864" s="10"/>
      <c r="C4864" s="16"/>
      <c r="D4864" s="21"/>
      <c r="E4864" s="4"/>
      <c r="F4864" s="10"/>
      <c r="G4864" s="16"/>
      <c r="H4864" s="21"/>
      <c r="I4864" s="4"/>
      <c r="J4864" s="10"/>
      <c r="K4864" s="16"/>
      <c r="L4864" s="21"/>
      <c r="M4864" s="4"/>
      <c r="N4864" s="10"/>
      <c r="O4864" s="16"/>
      <c r="P4864" s="21"/>
      <c r="Q4864" s="4"/>
      <c r="R4864" s="10"/>
      <c r="S4864" s="16"/>
      <c r="T4864" s="21"/>
      <c r="V4864" s="4"/>
      <c r="W4864" s="10"/>
      <c r="X4864" s="16"/>
      <c r="Y4864" s="21"/>
    </row>
    <row r="4865" spans="1:25" ht="13.5" customHeight="1">
      <c r="A4865" s="5"/>
      <c r="B4865" s="11"/>
      <c r="C4865" s="17"/>
      <c r="D4865" s="22"/>
      <c r="E4865" s="5"/>
      <c r="F4865" s="11"/>
      <c r="G4865" s="17"/>
      <c r="H4865" s="22"/>
      <c r="I4865" s="5"/>
      <c r="J4865" s="11"/>
      <c r="K4865" s="17"/>
      <c r="L4865" s="22"/>
      <c r="M4865" s="5"/>
      <c r="N4865" s="11"/>
      <c r="O4865" s="17"/>
      <c r="P4865" s="22"/>
      <c r="Q4865" s="5"/>
      <c r="R4865" s="11"/>
      <c r="S4865" s="17"/>
      <c r="T4865" s="22"/>
      <c r="V4865" s="5"/>
      <c r="W4865" s="11"/>
      <c r="X4865" s="17"/>
      <c r="Y4865" s="22"/>
    </row>
    <row r="4866" spans="1:25" ht="13.5" customHeight="1">
      <c r="A4866" s="6" t="s">
        <v>14</v>
      </c>
      <c r="B4866" s="12">
        <v>0</v>
      </c>
      <c r="C4866" s="18">
        <v>0</v>
      </c>
      <c r="D4866" s="23">
        <v>0</v>
      </c>
      <c r="E4866" s="6" t="s">
        <v>112</v>
      </c>
      <c r="F4866" s="12">
        <v>1</v>
      </c>
      <c r="G4866" s="18">
        <v>1</v>
      </c>
      <c r="H4866" s="23">
        <v>2</v>
      </c>
      <c r="I4866" s="6" t="s">
        <v>38</v>
      </c>
      <c r="J4866" s="12">
        <v>1</v>
      </c>
      <c r="K4866" s="18">
        <v>2</v>
      </c>
      <c r="L4866" s="23">
        <v>3</v>
      </c>
      <c r="M4866" s="6" t="s">
        <v>113</v>
      </c>
      <c r="N4866" s="12">
        <v>0</v>
      </c>
      <c r="O4866" s="18">
        <v>0</v>
      </c>
      <c r="P4866" s="23">
        <v>0</v>
      </c>
      <c r="Q4866" s="6" t="s">
        <v>114</v>
      </c>
      <c r="R4866" s="12">
        <v>0</v>
      </c>
      <c r="S4866" s="18">
        <v>0</v>
      </c>
      <c r="T4866" s="23">
        <v>0</v>
      </c>
      <c r="V4866" s="6" t="s">
        <v>115</v>
      </c>
      <c r="W4866" s="12">
        <v>6</v>
      </c>
      <c r="X4866" s="18">
        <v>6</v>
      </c>
      <c r="Y4866" s="23">
        <v>12</v>
      </c>
    </row>
    <row r="4867" spans="1:25" ht="13.5" customHeight="1">
      <c r="A4867" s="4"/>
      <c r="B4867" s="10"/>
      <c r="C4867" s="16"/>
      <c r="D4867" s="21"/>
      <c r="E4867" s="4"/>
      <c r="F4867" s="10"/>
      <c r="G4867" s="16"/>
      <c r="H4867" s="21"/>
      <c r="I4867" s="4"/>
      <c r="J4867" s="10"/>
      <c r="K4867" s="16"/>
      <c r="L4867" s="21"/>
      <c r="M4867" s="4"/>
      <c r="N4867" s="10"/>
      <c r="O4867" s="16"/>
      <c r="P4867" s="21"/>
      <c r="Q4867" s="4"/>
      <c r="R4867" s="10"/>
      <c r="S4867" s="16"/>
      <c r="T4867" s="21"/>
      <c r="V4867" s="4"/>
      <c r="W4867" s="10"/>
      <c r="X4867" s="16"/>
      <c r="Y4867" s="21"/>
    </row>
    <row r="4868" spans="1:25" ht="13.5" customHeight="1">
      <c r="A4868" s="5"/>
      <c r="B4868" s="11"/>
      <c r="C4868" s="17"/>
      <c r="D4868" s="22"/>
      <c r="E4868" s="5"/>
      <c r="F4868" s="11"/>
      <c r="G4868" s="17"/>
      <c r="H4868" s="22"/>
      <c r="I4868" s="5"/>
      <c r="J4868" s="11"/>
      <c r="K4868" s="17"/>
      <c r="L4868" s="22"/>
      <c r="M4868" s="5"/>
      <c r="N4868" s="11"/>
      <c r="O4868" s="17"/>
      <c r="P4868" s="22"/>
      <c r="Q4868" s="5"/>
      <c r="R4868" s="11"/>
      <c r="S4868" s="17"/>
      <c r="T4868" s="22"/>
      <c r="V4868" s="5"/>
      <c r="W4868" s="11"/>
      <c r="X4868" s="17"/>
      <c r="Y4868" s="22"/>
    </row>
    <row r="4869" spans="1:25" ht="13.5" customHeight="1">
      <c r="A4869" s="6" t="s">
        <v>116</v>
      </c>
      <c r="B4869" s="12">
        <v>0</v>
      </c>
      <c r="C4869" s="18">
        <v>0</v>
      </c>
      <c r="D4869" s="23">
        <v>0</v>
      </c>
      <c r="E4869" s="6" t="s">
        <v>117</v>
      </c>
      <c r="F4869" s="12">
        <v>0</v>
      </c>
      <c r="G4869" s="18">
        <v>0</v>
      </c>
      <c r="H4869" s="23">
        <v>0</v>
      </c>
      <c r="I4869" s="6" t="s">
        <v>102</v>
      </c>
      <c r="J4869" s="12">
        <v>3</v>
      </c>
      <c r="K4869" s="18">
        <v>0</v>
      </c>
      <c r="L4869" s="23">
        <v>3</v>
      </c>
      <c r="M4869" s="6" t="s">
        <v>118</v>
      </c>
      <c r="N4869" s="12">
        <v>1</v>
      </c>
      <c r="O4869" s="18">
        <v>1</v>
      </c>
      <c r="P4869" s="23">
        <v>2</v>
      </c>
      <c r="Q4869" s="6" t="s">
        <v>119</v>
      </c>
      <c r="R4869" s="12">
        <v>0</v>
      </c>
      <c r="S4869" s="18">
        <v>0</v>
      </c>
      <c r="T4869" s="23">
        <v>0</v>
      </c>
      <c r="V4869" s="6" t="s">
        <v>121</v>
      </c>
      <c r="W4869" s="12">
        <v>4</v>
      </c>
      <c r="X4869" s="18">
        <v>5</v>
      </c>
      <c r="Y4869" s="23">
        <v>9</v>
      </c>
    </row>
    <row r="4870" spans="1:25" ht="13.5" customHeight="1">
      <c r="A4870" s="4"/>
      <c r="B4870" s="10"/>
      <c r="C4870" s="16"/>
      <c r="D4870" s="21"/>
      <c r="E4870" s="4"/>
      <c r="F4870" s="10"/>
      <c r="G4870" s="16"/>
      <c r="H4870" s="21"/>
      <c r="I4870" s="4"/>
      <c r="J4870" s="10"/>
      <c r="K4870" s="16"/>
      <c r="L4870" s="21"/>
      <c r="M4870" s="4"/>
      <c r="N4870" s="10"/>
      <c r="O4870" s="16"/>
      <c r="P4870" s="21"/>
      <c r="Q4870" s="4"/>
      <c r="R4870" s="10"/>
      <c r="S4870" s="16"/>
      <c r="T4870" s="21"/>
      <c r="V4870" s="4"/>
      <c r="W4870" s="10"/>
      <c r="X4870" s="16"/>
      <c r="Y4870" s="21"/>
    </row>
    <row r="4871" spans="1:25" ht="13.5" customHeight="1">
      <c r="A4871" s="5"/>
      <c r="B4871" s="11"/>
      <c r="C4871" s="17"/>
      <c r="D4871" s="22"/>
      <c r="E4871" s="5"/>
      <c r="F4871" s="11"/>
      <c r="G4871" s="17"/>
      <c r="H4871" s="22"/>
      <c r="I4871" s="5"/>
      <c r="J4871" s="11"/>
      <c r="K4871" s="17"/>
      <c r="L4871" s="22"/>
      <c r="M4871" s="5"/>
      <c r="N4871" s="11"/>
      <c r="O4871" s="17"/>
      <c r="P4871" s="22"/>
      <c r="Q4871" s="5"/>
      <c r="R4871" s="11"/>
      <c r="S4871" s="17"/>
      <c r="T4871" s="22"/>
      <c r="V4871" s="5"/>
      <c r="W4871" s="11"/>
      <c r="X4871" s="17"/>
      <c r="Y4871" s="22"/>
    </row>
    <row r="4872" spans="1:25" ht="13.5" customHeight="1">
      <c r="A4872" s="6" t="s">
        <v>122</v>
      </c>
      <c r="B4872" s="12">
        <v>0</v>
      </c>
      <c r="C4872" s="18">
        <v>0</v>
      </c>
      <c r="D4872" s="23">
        <v>0</v>
      </c>
      <c r="E4872" s="6" t="s">
        <v>123</v>
      </c>
      <c r="F4872" s="12">
        <v>0</v>
      </c>
      <c r="G4872" s="18">
        <v>0</v>
      </c>
      <c r="H4872" s="23">
        <v>0</v>
      </c>
      <c r="I4872" s="6" t="s">
        <v>124</v>
      </c>
      <c r="J4872" s="12">
        <v>0</v>
      </c>
      <c r="K4872" s="18">
        <v>1</v>
      </c>
      <c r="L4872" s="23">
        <v>1</v>
      </c>
      <c r="M4872" s="6" t="s">
        <v>125</v>
      </c>
      <c r="N4872" s="12">
        <v>0</v>
      </c>
      <c r="O4872" s="18">
        <v>1</v>
      </c>
      <c r="P4872" s="23">
        <v>1</v>
      </c>
      <c r="Q4872" s="6" t="s">
        <v>126</v>
      </c>
      <c r="R4872" s="12">
        <v>0</v>
      </c>
      <c r="S4872" s="18">
        <v>0</v>
      </c>
      <c r="T4872" s="23">
        <v>0</v>
      </c>
      <c r="V4872" s="6" t="s">
        <v>127</v>
      </c>
      <c r="W4872" s="12">
        <v>4</v>
      </c>
      <c r="X4872" s="18">
        <v>5</v>
      </c>
      <c r="Y4872" s="23">
        <v>9</v>
      </c>
    </row>
    <row r="4873" spans="1:25" ht="13.5" customHeight="1">
      <c r="A4873" s="4"/>
      <c r="B4873" s="10"/>
      <c r="C4873" s="16"/>
      <c r="D4873" s="21"/>
      <c r="E4873" s="4"/>
      <c r="F4873" s="10"/>
      <c r="G4873" s="16"/>
      <c r="H4873" s="21"/>
      <c r="I4873" s="4"/>
      <c r="J4873" s="10"/>
      <c r="K4873" s="16"/>
      <c r="L4873" s="21"/>
      <c r="M4873" s="4"/>
      <c r="N4873" s="10"/>
      <c r="O4873" s="16"/>
      <c r="P4873" s="21"/>
      <c r="Q4873" s="4"/>
      <c r="R4873" s="10"/>
      <c r="S4873" s="16"/>
      <c r="T4873" s="21"/>
      <c r="V4873" s="4"/>
      <c r="W4873" s="10"/>
      <c r="X4873" s="16"/>
      <c r="Y4873" s="21"/>
    </row>
    <row r="4874" spans="1:25" ht="13.5" customHeight="1">
      <c r="A4874" s="5"/>
      <c r="B4874" s="11"/>
      <c r="C4874" s="17"/>
      <c r="D4874" s="22"/>
      <c r="E4874" s="5"/>
      <c r="F4874" s="11"/>
      <c r="G4874" s="17"/>
      <c r="H4874" s="22"/>
      <c r="I4874" s="5"/>
      <c r="J4874" s="11"/>
      <c r="K4874" s="17"/>
      <c r="L4874" s="22"/>
      <c r="M4874" s="5"/>
      <c r="N4874" s="11"/>
      <c r="O4874" s="17"/>
      <c r="P4874" s="22"/>
      <c r="Q4874" s="5"/>
      <c r="R4874" s="11"/>
      <c r="S4874" s="17"/>
      <c r="T4874" s="22"/>
      <c r="V4874" s="5"/>
      <c r="W4874" s="11"/>
      <c r="X4874" s="17"/>
      <c r="Y4874" s="22"/>
    </row>
    <row r="4875" spans="1:25" ht="13.5" customHeight="1">
      <c r="A4875" s="6" t="s">
        <v>128</v>
      </c>
      <c r="B4875" s="12">
        <v>0</v>
      </c>
      <c r="C4875" s="18">
        <v>0</v>
      </c>
      <c r="D4875" s="23">
        <v>0</v>
      </c>
      <c r="E4875" s="6" t="s">
        <v>129</v>
      </c>
      <c r="F4875" s="12">
        <v>0</v>
      </c>
      <c r="G4875" s="18">
        <v>0</v>
      </c>
      <c r="H4875" s="23">
        <v>0</v>
      </c>
      <c r="I4875" s="6" t="s">
        <v>130</v>
      </c>
      <c r="J4875" s="12">
        <v>3</v>
      </c>
      <c r="K4875" s="18">
        <v>0</v>
      </c>
      <c r="L4875" s="23">
        <v>3</v>
      </c>
      <c r="M4875" s="6" t="s">
        <v>131</v>
      </c>
      <c r="N4875" s="12">
        <v>1</v>
      </c>
      <c r="O4875" s="18">
        <v>0</v>
      </c>
      <c r="P4875" s="23">
        <v>1</v>
      </c>
      <c r="Q4875" s="6" t="s">
        <v>27</v>
      </c>
      <c r="R4875" s="12">
        <v>0</v>
      </c>
      <c r="S4875" s="18">
        <v>0</v>
      </c>
      <c r="T4875" s="23">
        <v>0</v>
      </c>
      <c r="V4875" s="6" t="s">
        <v>84</v>
      </c>
      <c r="W4875" s="12">
        <v>6</v>
      </c>
      <c r="X4875" s="18">
        <v>3</v>
      </c>
      <c r="Y4875" s="23">
        <v>9</v>
      </c>
    </row>
    <row r="4876" spans="1:25" ht="13.5" customHeight="1">
      <c r="A4876" s="4"/>
      <c r="B4876" s="10"/>
      <c r="C4876" s="16"/>
      <c r="D4876" s="21"/>
      <c r="E4876" s="4"/>
      <c r="F4876" s="10"/>
      <c r="G4876" s="16"/>
      <c r="H4876" s="21"/>
      <c r="I4876" s="4"/>
      <c r="J4876" s="10"/>
      <c r="K4876" s="16"/>
      <c r="L4876" s="21"/>
      <c r="M4876" s="4"/>
      <c r="N4876" s="10"/>
      <c r="O4876" s="16"/>
      <c r="P4876" s="21"/>
      <c r="Q4876" s="4"/>
      <c r="R4876" s="10"/>
      <c r="S4876" s="16"/>
      <c r="T4876" s="21"/>
      <c r="V4876" s="4"/>
      <c r="W4876" s="10"/>
      <c r="X4876" s="16"/>
      <c r="Y4876" s="21"/>
    </row>
    <row r="4877" spans="1:25" ht="13.5" customHeight="1">
      <c r="A4877" s="5"/>
      <c r="B4877" s="11"/>
      <c r="C4877" s="17"/>
      <c r="D4877" s="22"/>
      <c r="E4877" s="5"/>
      <c r="F4877" s="11"/>
      <c r="G4877" s="17"/>
      <c r="H4877" s="22"/>
      <c r="I4877" s="5"/>
      <c r="J4877" s="11"/>
      <c r="K4877" s="17"/>
      <c r="L4877" s="22"/>
      <c r="M4877" s="5"/>
      <c r="N4877" s="11"/>
      <c r="O4877" s="17"/>
      <c r="P4877" s="22"/>
      <c r="Q4877" s="5"/>
      <c r="R4877" s="11"/>
      <c r="S4877" s="17"/>
      <c r="T4877" s="22"/>
      <c r="V4877" s="5"/>
      <c r="W4877" s="11"/>
      <c r="X4877" s="17"/>
      <c r="Y4877" s="22"/>
    </row>
    <row r="4878" spans="1:25" ht="13.5" customHeight="1">
      <c r="A4878" s="6" t="s">
        <v>132</v>
      </c>
      <c r="B4878" s="12">
        <v>0</v>
      </c>
      <c r="C4878" s="18">
        <v>0</v>
      </c>
      <c r="D4878" s="23">
        <v>0</v>
      </c>
      <c r="E4878" s="6" t="s">
        <v>133</v>
      </c>
      <c r="F4878" s="12">
        <v>1</v>
      </c>
      <c r="G4878" s="18">
        <v>0</v>
      </c>
      <c r="H4878" s="23">
        <v>1</v>
      </c>
      <c r="I4878" s="6" t="s">
        <v>134</v>
      </c>
      <c r="J4878" s="12">
        <v>2</v>
      </c>
      <c r="K4878" s="18">
        <v>3</v>
      </c>
      <c r="L4878" s="23">
        <v>5</v>
      </c>
      <c r="M4878" s="6" t="s">
        <v>105</v>
      </c>
      <c r="N4878" s="12">
        <v>0</v>
      </c>
      <c r="O4878" s="18">
        <v>1</v>
      </c>
      <c r="P4878" s="23">
        <v>1</v>
      </c>
      <c r="Q4878" s="6" t="s">
        <v>76</v>
      </c>
      <c r="R4878" s="12">
        <v>0</v>
      </c>
      <c r="S4878" s="18">
        <v>0</v>
      </c>
      <c r="T4878" s="23">
        <v>0</v>
      </c>
      <c r="V4878" s="6" t="s">
        <v>135</v>
      </c>
      <c r="W4878" s="12">
        <v>3</v>
      </c>
      <c r="X4878" s="18">
        <v>3</v>
      </c>
      <c r="Y4878" s="23">
        <v>6</v>
      </c>
    </row>
    <row r="4879" spans="1:25" ht="13.5" customHeight="1">
      <c r="A4879" s="4"/>
      <c r="B4879" s="10"/>
      <c r="C4879" s="16"/>
      <c r="D4879" s="21"/>
      <c r="E4879" s="4"/>
      <c r="F4879" s="10"/>
      <c r="G4879" s="16"/>
      <c r="H4879" s="21"/>
      <c r="I4879" s="4"/>
      <c r="J4879" s="10"/>
      <c r="K4879" s="16"/>
      <c r="L4879" s="21"/>
      <c r="M4879" s="4"/>
      <c r="N4879" s="10"/>
      <c r="O4879" s="16"/>
      <c r="P4879" s="21"/>
      <c r="Q4879" s="4"/>
      <c r="R4879" s="10"/>
      <c r="S4879" s="16"/>
      <c r="T4879" s="21"/>
      <c r="V4879" s="4"/>
      <c r="W4879" s="10"/>
      <c r="X4879" s="16"/>
      <c r="Y4879" s="21"/>
    </row>
    <row r="4880" spans="1:25" ht="13.5" customHeight="1">
      <c r="A4880" s="5"/>
      <c r="B4880" s="11"/>
      <c r="C4880" s="17"/>
      <c r="D4880" s="22"/>
      <c r="E4880" s="5"/>
      <c r="F4880" s="11"/>
      <c r="G4880" s="17"/>
      <c r="H4880" s="22"/>
      <c r="I4880" s="5"/>
      <c r="J4880" s="11"/>
      <c r="K4880" s="17"/>
      <c r="L4880" s="22"/>
      <c r="M4880" s="5"/>
      <c r="N4880" s="11"/>
      <c r="O4880" s="17"/>
      <c r="P4880" s="22"/>
      <c r="Q4880" s="5"/>
      <c r="R4880" s="11"/>
      <c r="S4880" s="17"/>
      <c r="T4880" s="22"/>
      <c r="V4880" s="5"/>
      <c r="W4880" s="11"/>
      <c r="X4880" s="17"/>
      <c r="Y4880" s="22"/>
    </row>
    <row r="4881" spans="1:25" ht="13.5" customHeight="1">
      <c r="A4881" s="6" t="s">
        <v>136</v>
      </c>
      <c r="B4881" s="12">
        <v>0</v>
      </c>
      <c r="C4881" s="18">
        <v>0</v>
      </c>
      <c r="D4881" s="23">
        <v>0</v>
      </c>
      <c r="E4881" s="6" t="s">
        <v>104</v>
      </c>
      <c r="F4881" s="12">
        <v>1</v>
      </c>
      <c r="G4881" s="18">
        <v>1</v>
      </c>
      <c r="H4881" s="23">
        <v>2</v>
      </c>
      <c r="I4881" s="6" t="s">
        <v>137</v>
      </c>
      <c r="J4881" s="12">
        <v>1</v>
      </c>
      <c r="K4881" s="18">
        <v>1</v>
      </c>
      <c r="L4881" s="23">
        <v>2</v>
      </c>
      <c r="M4881" s="6" t="s">
        <v>138</v>
      </c>
      <c r="N4881" s="12">
        <v>1</v>
      </c>
      <c r="O4881" s="18">
        <v>0</v>
      </c>
      <c r="P4881" s="23">
        <v>1</v>
      </c>
      <c r="Q4881" s="6" t="s">
        <v>139</v>
      </c>
      <c r="R4881" s="12">
        <v>0</v>
      </c>
      <c r="S4881" s="18">
        <v>0</v>
      </c>
      <c r="T4881" s="23">
        <v>0</v>
      </c>
      <c r="V4881" s="6" t="s">
        <v>140</v>
      </c>
      <c r="W4881" s="12">
        <v>0</v>
      </c>
      <c r="X4881" s="18">
        <v>0</v>
      </c>
      <c r="Y4881" s="23">
        <v>0</v>
      </c>
    </row>
    <row r="4882" spans="1:25" ht="13.5" customHeight="1">
      <c r="A4882" s="4"/>
      <c r="B4882" s="10"/>
      <c r="C4882" s="16"/>
      <c r="D4882" s="21"/>
      <c r="E4882" s="4"/>
      <c r="F4882" s="10"/>
      <c r="G4882" s="16"/>
      <c r="H4882" s="21"/>
      <c r="I4882" s="4"/>
      <c r="J4882" s="10"/>
      <c r="K4882" s="16"/>
      <c r="L4882" s="21"/>
      <c r="M4882" s="4"/>
      <c r="N4882" s="10"/>
      <c r="O4882" s="16"/>
      <c r="P4882" s="21"/>
      <c r="Q4882" s="4"/>
      <c r="R4882" s="10"/>
      <c r="S4882" s="16"/>
      <c r="T4882" s="21"/>
      <c r="V4882" s="4"/>
      <c r="W4882" s="10"/>
      <c r="X4882" s="16"/>
      <c r="Y4882" s="21"/>
    </row>
    <row r="4883" spans="1:25" ht="13.5" customHeight="1">
      <c r="A4883" s="5"/>
      <c r="B4883" s="11"/>
      <c r="C4883" s="17"/>
      <c r="D4883" s="22"/>
      <c r="E4883" s="5"/>
      <c r="F4883" s="11"/>
      <c r="G4883" s="17"/>
      <c r="H4883" s="22"/>
      <c r="I4883" s="5"/>
      <c r="J4883" s="11"/>
      <c r="K4883" s="17"/>
      <c r="L4883" s="22"/>
      <c r="M4883" s="5"/>
      <c r="N4883" s="11"/>
      <c r="O4883" s="17"/>
      <c r="P4883" s="22"/>
      <c r="Q4883" s="5"/>
      <c r="R4883" s="11"/>
      <c r="S4883" s="17"/>
      <c r="T4883" s="22"/>
      <c r="V4883" s="5"/>
      <c r="W4883" s="11"/>
      <c r="X4883" s="17"/>
      <c r="Y4883" s="22"/>
    </row>
    <row r="4884" spans="1:25" ht="13.5" customHeight="1">
      <c r="A4884" s="6" t="s">
        <v>141</v>
      </c>
      <c r="B4884" s="12">
        <v>0</v>
      </c>
      <c r="C4884" s="18">
        <v>2</v>
      </c>
      <c r="D4884" s="23">
        <v>2</v>
      </c>
      <c r="E4884" s="6" t="s">
        <v>143</v>
      </c>
      <c r="F4884" s="12">
        <v>0</v>
      </c>
      <c r="G4884" s="18">
        <v>0</v>
      </c>
      <c r="H4884" s="23">
        <v>0</v>
      </c>
      <c r="I4884" s="6" t="s">
        <v>144</v>
      </c>
      <c r="J4884" s="12">
        <v>3</v>
      </c>
      <c r="K4884" s="18">
        <v>0</v>
      </c>
      <c r="L4884" s="23">
        <v>3</v>
      </c>
      <c r="M4884" s="6" t="s">
        <v>145</v>
      </c>
      <c r="N4884" s="12">
        <v>0</v>
      </c>
      <c r="O4884" s="18">
        <v>0</v>
      </c>
      <c r="P4884" s="23">
        <v>0</v>
      </c>
      <c r="Q4884" s="6" t="s">
        <v>146</v>
      </c>
      <c r="R4884" s="12">
        <v>0</v>
      </c>
      <c r="S4884" s="18">
        <v>0</v>
      </c>
      <c r="T4884" s="23">
        <v>0</v>
      </c>
      <c r="V4884" s="6" t="s">
        <v>81</v>
      </c>
      <c r="W4884" s="12">
        <v>0</v>
      </c>
      <c r="X4884" s="18">
        <v>1</v>
      </c>
      <c r="Y4884" s="23">
        <v>1</v>
      </c>
    </row>
    <row r="4885" spans="1:25" ht="13.5" customHeight="1">
      <c r="A4885" s="4"/>
      <c r="B4885" s="10"/>
      <c r="C4885" s="16"/>
      <c r="D4885" s="21"/>
      <c r="E4885" s="4"/>
      <c r="F4885" s="10"/>
      <c r="G4885" s="16"/>
      <c r="H4885" s="21"/>
      <c r="I4885" s="4"/>
      <c r="J4885" s="10"/>
      <c r="K4885" s="16"/>
      <c r="L4885" s="21"/>
      <c r="M4885" s="4"/>
      <c r="N4885" s="10"/>
      <c r="O4885" s="16"/>
      <c r="P4885" s="21"/>
      <c r="Q4885" s="4"/>
      <c r="R4885" s="10"/>
      <c r="S4885" s="16"/>
      <c r="T4885" s="21"/>
      <c r="V4885" s="4"/>
      <c r="W4885" s="10"/>
      <c r="X4885" s="16"/>
      <c r="Y4885" s="21"/>
    </row>
    <row r="4886" spans="1:25" ht="13.5" customHeight="1">
      <c r="A4886" s="5"/>
      <c r="B4886" s="11"/>
      <c r="C4886" s="17"/>
      <c r="D4886" s="22"/>
      <c r="E4886" s="5"/>
      <c r="F4886" s="11"/>
      <c r="G4886" s="17"/>
      <c r="H4886" s="22"/>
      <c r="I4886" s="5"/>
      <c r="J4886" s="11"/>
      <c r="K4886" s="17"/>
      <c r="L4886" s="22"/>
      <c r="M4886" s="5"/>
      <c r="N4886" s="11"/>
      <c r="O4886" s="17"/>
      <c r="P4886" s="22"/>
      <c r="Q4886" s="7"/>
      <c r="R4886" s="13"/>
      <c r="S4886" s="19"/>
      <c r="T4886" s="24"/>
      <c r="V4886" s="7"/>
      <c r="W4886" s="13"/>
      <c r="X4886" s="19"/>
      <c r="Y4886" s="24"/>
    </row>
    <row r="4887" spans="1:25" ht="13.5" customHeight="1">
      <c r="A4887" s="6" t="s">
        <v>147</v>
      </c>
      <c r="B4887" s="12">
        <v>0</v>
      </c>
      <c r="C4887" s="18">
        <v>0</v>
      </c>
      <c r="D4887" s="23">
        <v>0</v>
      </c>
      <c r="E4887" s="6" t="s">
        <v>148</v>
      </c>
      <c r="F4887" s="12">
        <v>0</v>
      </c>
      <c r="G4887" s="18">
        <v>0</v>
      </c>
      <c r="H4887" s="23">
        <v>0</v>
      </c>
      <c r="I4887" s="6" t="s">
        <v>149</v>
      </c>
      <c r="J4887" s="12">
        <v>0</v>
      </c>
      <c r="K4887" s="18">
        <v>1</v>
      </c>
      <c r="L4887" s="23">
        <v>1</v>
      </c>
      <c r="M4887" s="6" t="s">
        <v>150</v>
      </c>
      <c r="N4887" s="12">
        <v>0</v>
      </c>
      <c r="O4887" s="18">
        <v>0</v>
      </c>
      <c r="P4887" s="23">
        <v>0</v>
      </c>
      <c r="Q4887" s="25" t="s">
        <v>151</v>
      </c>
      <c r="R4887" s="28">
        <v>66</v>
      </c>
      <c r="S4887" s="28">
        <v>55</v>
      </c>
      <c r="T4887" s="28">
        <v>121</v>
      </c>
      <c r="V4887" s="25" t="s">
        <v>151</v>
      </c>
      <c r="W4887" s="28">
        <v>66</v>
      </c>
      <c r="X4887" s="28">
        <v>55</v>
      </c>
      <c r="Y4887" s="28">
        <v>121</v>
      </c>
    </row>
    <row r="4888" spans="1:25" ht="13.5" customHeight="1">
      <c r="A4888" s="4"/>
      <c r="B4888" s="10"/>
      <c r="C4888" s="16"/>
      <c r="D4888" s="21"/>
      <c r="E4888" s="4"/>
      <c r="F4888" s="10"/>
      <c r="G4888" s="16"/>
      <c r="H4888" s="21"/>
      <c r="I4888" s="4"/>
      <c r="J4888" s="10"/>
      <c r="K4888" s="16"/>
      <c r="L4888" s="21"/>
      <c r="M4888" s="4"/>
      <c r="N4888" s="10"/>
      <c r="O4888" s="16"/>
      <c r="P4888" s="21"/>
      <c r="Q4888" s="26"/>
      <c r="R4888" s="40"/>
      <c r="S4888" s="40"/>
      <c r="T4888" s="40"/>
      <c r="V4888" s="26"/>
      <c r="W4888" s="40"/>
      <c r="X4888" s="40"/>
      <c r="Y4888" s="40"/>
    </row>
    <row r="4889" spans="1:25" ht="13.5" customHeight="1">
      <c r="A4889" s="5"/>
      <c r="B4889" s="11"/>
      <c r="C4889" s="17"/>
      <c r="D4889" s="22"/>
      <c r="E4889" s="5"/>
      <c r="F4889" s="11"/>
      <c r="G4889" s="17"/>
      <c r="H4889" s="22"/>
      <c r="I4889" s="5"/>
      <c r="J4889" s="11"/>
      <c r="K4889" s="17"/>
      <c r="L4889" s="22"/>
      <c r="M4889" s="5"/>
      <c r="N4889" s="11"/>
      <c r="O4889" s="17"/>
      <c r="P4889" s="22"/>
      <c r="Q4889" s="25" t="s">
        <v>36</v>
      </c>
      <c r="R4889" s="32">
        <v>32</v>
      </c>
      <c r="S4889" s="32">
        <v>28</v>
      </c>
      <c r="T4889" s="32">
        <v>60</v>
      </c>
    </row>
    <row r="4890" spans="1:25" ht="13.5" customHeight="1">
      <c r="A4890" s="6" t="s">
        <v>152</v>
      </c>
      <c r="B4890" s="12">
        <v>1</v>
      </c>
      <c r="C4890" s="18">
        <v>0</v>
      </c>
      <c r="D4890" s="23">
        <v>1</v>
      </c>
      <c r="E4890" s="6" t="s">
        <v>154</v>
      </c>
      <c r="F4890" s="12">
        <v>0</v>
      </c>
      <c r="G4890" s="18">
        <v>0</v>
      </c>
      <c r="H4890" s="23">
        <v>0</v>
      </c>
      <c r="I4890" s="6" t="s">
        <v>156</v>
      </c>
      <c r="J4890" s="12">
        <v>2</v>
      </c>
      <c r="K4890" s="18">
        <v>2</v>
      </c>
      <c r="L4890" s="23">
        <v>4</v>
      </c>
      <c r="M4890" s="6" t="s">
        <v>157</v>
      </c>
      <c r="N4890" s="12">
        <v>0</v>
      </c>
      <c r="O4890" s="18">
        <v>0</v>
      </c>
      <c r="P4890" s="23">
        <v>0</v>
      </c>
      <c r="Q4890" s="26"/>
      <c r="R4890" s="33"/>
      <c r="S4890" s="33"/>
      <c r="T4890" s="33"/>
    </row>
    <row r="4891" spans="1:25" ht="13.5" customHeight="1">
      <c r="A4891" s="4"/>
      <c r="B4891" s="10"/>
      <c r="C4891" s="16"/>
      <c r="D4891" s="21"/>
      <c r="E4891" s="4"/>
      <c r="F4891" s="10"/>
      <c r="G4891" s="16"/>
      <c r="H4891" s="21"/>
      <c r="I4891" s="4"/>
      <c r="J4891" s="10"/>
      <c r="K4891" s="16"/>
      <c r="L4891" s="21"/>
      <c r="M4891" s="4"/>
      <c r="N4891" s="10"/>
      <c r="O4891" s="16"/>
      <c r="P4891" s="21"/>
      <c r="Q4891" s="25" t="s">
        <v>153</v>
      </c>
      <c r="R4891" s="32">
        <v>60</v>
      </c>
      <c r="S4891" s="32">
        <v>60</v>
      </c>
      <c r="T4891" s="32">
        <v>60</v>
      </c>
    </row>
    <row r="4892" spans="1:25" ht="13.5" customHeight="1">
      <c r="A4892" s="5"/>
      <c r="B4892" s="11"/>
      <c r="C4892" s="17"/>
      <c r="D4892" s="22"/>
      <c r="E4892" s="5"/>
      <c r="F4892" s="11"/>
      <c r="G4892" s="17"/>
      <c r="H4892" s="22"/>
      <c r="I4892" s="5"/>
      <c r="J4892" s="11"/>
      <c r="K4892" s="17"/>
      <c r="L4892" s="22"/>
      <c r="M4892" s="5"/>
      <c r="N4892" s="11"/>
      <c r="O4892" s="17"/>
      <c r="P4892" s="22"/>
      <c r="Q4892" s="26"/>
      <c r="R4892" s="33"/>
      <c r="S4892" s="33"/>
      <c r="T4892" s="33"/>
    </row>
    <row r="4893" spans="1:25" ht="13.5" customHeight="1">
      <c r="A4893" s="6" t="s">
        <v>158</v>
      </c>
      <c r="B4893" s="12">
        <v>0</v>
      </c>
      <c r="C4893" s="18">
        <v>0</v>
      </c>
      <c r="D4893" s="23">
        <v>0</v>
      </c>
      <c r="E4893" s="6" t="s">
        <v>88</v>
      </c>
      <c r="F4893" s="12">
        <v>0</v>
      </c>
      <c r="G4893" s="18">
        <v>0</v>
      </c>
      <c r="H4893" s="23">
        <v>0</v>
      </c>
      <c r="I4893" s="6" t="s">
        <v>159</v>
      </c>
      <c r="J4893" s="12">
        <v>0</v>
      </c>
      <c r="K4893" s="18">
        <v>2</v>
      </c>
      <c r="L4893" s="23">
        <v>2</v>
      </c>
      <c r="M4893" s="6" t="s">
        <v>160</v>
      </c>
      <c r="N4893" s="12">
        <v>0</v>
      </c>
      <c r="O4893" s="18">
        <v>0</v>
      </c>
      <c r="P4893" s="23">
        <v>0</v>
      </c>
    </row>
    <row r="4894" spans="1:25" ht="13.5" customHeight="1">
      <c r="A4894" s="4"/>
      <c r="B4894" s="10"/>
      <c r="C4894" s="16"/>
      <c r="D4894" s="21"/>
      <c r="E4894" s="4"/>
      <c r="F4894" s="10"/>
      <c r="G4894" s="16"/>
      <c r="H4894" s="21"/>
      <c r="I4894" s="4"/>
      <c r="J4894" s="10"/>
      <c r="K4894" s="16"/>
      <c r="L4894" s="21"/>
      <c r="M4894" s="4"/>
      <c r="N4894" s="10"/>
      <c r="O4894" s="16"/>
      <c r="P4894" s="21"/>
      <c r="Q4894" s="27" t="s">
        <v>161</v>
      </c>
      <c r="R4894" s="34"/>
      <c r="S4894" s="34"/>
      <c r="T4894" s="34"/>
    </row>
    <row r="4895" spans="1:25" ht="13.5" customHeight="1">
      <c r="A4895" s="5"/>
      <c r="B4895" s="11"/>
      <c r="C4895" s="17"/>
      <c r="D4895" s="22"/>
      <c r="E4895" s="5"/>
      <c r="F4895" s="11"/>
      <c r="G4895" s="17"/>
      <c r="H4895" s="22"/>
      <c r="I4895" s="5"/>
      <c r="J4895" s="11"/>
      <c r="K4895" s="17"/>
      <c r="L4895" s="22"/>
      <c r="M4895" s="5"/>
      <c r="N4895" s="11"/>
      <c r="O4895" s="17"/>
      <c r="P4895" s="22"/>
      <c r="Q4895" s="25" t="s">
        <v>151</v>
      </c>
      <c r="R4895" s="32">
        <v>1</v>
      </c>
      <c r="S4895" s="32">
        <v>0</v>
      </c>
      <c r="T4895" s="32">
        <v>1</v>
      </c>
    </row>
    <row r="4896" spans="1:25" ht="13.5" customHeight="1">
      <c r="A4896" s="6" t="s">
        <v>155</v>
      </c>
      <c r="B4896" s="12">
        <v>0</v>
      </c>
      <c r="C4896" s="18">
        <v>0</v>
      </c>
      <c r="D4896" s="23">
        <v>0</v>
      </c>
      <c r="E4896" s="6" t="s">
        <v>163</v>
      </c>
      <c r="F4896" s="12">
        <v>0</v>
      </c>
      <c r="G4896" s="18">
        <v>1</v>
      </c>
      <c r="H4896" s="23">
        <v>1</v>
      </c>
      <c r="I4896" s="6" t="s">
        <v>93</v>
      </c>
      <c r="J4896" s="12">
        <v>1</v>
      </c>
      <c r="K4896" s="18">
        <v>1</v>
      </c>
      <c r="L4896" s="23">
        <v>2</v>
      </c>
      <c r="M4896" s="6" t="s">
        <v>164</v>
      </c>
      <c r="N4896" s="12">
        <v>0</v>
      </c>
      <c r="O4896" s="18">
        <v>0</v>
      </c>
      <c r="P4896" s="23">
        <v>0</v>
      </c>
      <c r="Q4896" s="26"/>
      <c r="R4896" s="33"/>
      <c r="S4896" s="33"/>
      <c r="T4896" s="33"/>
    </row>
    <row r="4897" spans="1:25" ht="13.5" customHeight="1">
      <c r="A4897" s="4"/>
      <c r="B4897" s="10"/>
      <c r="C4897" s="16"/>
      <c r="D4897" s="21"/>
      <c r="E4897" s="4"/>
      <c r="F4897" s="10"/>
      <c r="G4897" s="16"/>
      <c r="H4897" s="21"/>
      <c r="I4897" s="4"/>
      <c r="J4897" s="10"/>
      <c r="K4897" s="16"/>
      <c r="L4897" s="21"/>
      <c r="M4897" s="4"/>
      <c r="N4897" s="10"/>
      <c r="O4897" s="16"/>
      <c r="P4897" s="21"/>
    </row>
    <row r="4898" spans="1:25" ht="13.5" customHeight="1">
      <c r="A4898" s="7"/>
      <c r="B4898" s="13"/>
      <c r="C4898" s="19"/>
      <c r="D4898" s="24"/>
      <c r="E4898" s="7"/>
      <c r="F4898" s="13"/>
      <c r="G4898" s="19"/>
      <c r="H4898" s="24"/>
      <c r="I4898" s="7"/>
      <c r="J4898" s="13"/>
      <c r="K4898" s="19"/>
      <c r="L4898" s="24"/>
      <c r="M4898" s="7"/>
      <c r="N4898" s="13"/>
      <c r="O4898" s="19"/>
      <c r="P4898" s="24"/>
    </row>
    <row r="4899" spans="1:25">
      <c r="V4899" t="s">
        <v>179</v>
      </c>
    </row>
    <row r="4900" spans="1:25">
      <c r="A4900" t="s">
        <v>11</v>
      </c>
    </row>
    <row r="4901" spans="1:25">
      <c r="A4901" s="1" t="s">
        <v>5</v>
      </c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</row>
    <row r="4902" spans="1:25">
      <c r="A4902" s="2" t="s">
        <v>15</v>
      </c>
      <c r="B4902" s="8" t="s">
        <v>17</v>
      </c>
      <c r="C4902" s="14" t="s">
        <v>16</v>
      </c>
      <c r="D4902" s="2" t="s">
        <v>12</v>
      </c>
      <c r="E4902" s="2" t="s">
        <v>15</v>
      </c>
      <c r="F4902" s="8" t="s">
        <v>17</v>
      </c>
      <c r="G4902" s="14" t="s">
        <v>16</v>
      </c>
      <c r="H4902" s="2" t="s">
        <v>12</v>
      </c>
      <c r="I4902" s="2" t="s">
        <v>15</v>
      </c>
      <c r="J4902" s="8" t="s">
        <v>17</v>
      </c>
      <c r="K4902" s="14" t="s">
        <v>16</v>
      </c>
      <c r="L4902" s="2" t="s">
        <v>12</v>
      </c>
      <c r="M4902" s="2" t="s">
        <v>15</v>
      </c>
      <c r="N4902" s="8" t="s">
        <v>17</v>
      </c>
      <c r="O4902" s="14" t="s">
        <v>16</v>
      </c>
      <c r="P4902" s="2" t="s">
        <v>12</v>
      </c>
      <c r="Q4902" s="2" t="s">
        <v>15</v>
      </c>
      <c r="R4902" s="8" t="s">
        <v>17</v>
      </c>
      <c r="S4902" s="14" t="s">
        <v>16</v>
      </c>
      <c r="T4902" s="2" t="s">
        <v>12</v>
      </c>
      <c r="V4902" s="2" t="s">
        <v>9</v>
      </c>
      <c r="W4902" s="8" t="s">
        <v>17</v>
      </c>
      <c r="X4902" s="14" t="s">
        <v>16</v>
      </c>
      <c r="Y4902" s="2" t="s">
        <v>12</v>
      </c>
    </row>
    <row r="4903" spans="1:25" ht="13.5" customHeight="1">
      <c r="A4903" s="3" t="s">
        <v>19</v>
      </c>
      <c r="B4903" s="9">
        <v>0</v>
      </c>
      <c r="C4903" s="15">
        <v>0</v>
      </c>
      <c r="D4903" s="20">
        <v>0</v>
      </c>
      <c r="E4903" s="3" t="s">
        <v>2</v>
      </c>
      <c r="F4903" s="9">
        <v>1</v>
      </c>
      <c r="G4903" s="15">
        <v>1</v>
      </c>
      <c r="H4903" s="20">
        <v>2</v>
      </c>
      <c r="I4903" s="3" t="s">
        <v>20</v>
      </c>
      <c r="J4903" s="9">
        <v>2</v>
      </c>
      <c r="K4903" s="15">
        <v>2</v>
      </c>
      <c r="L4903" s="20">
        <v>4</v>
      </c>
      <c r="M4903" s="3" t="s">
        <v>21</v>
      </c>
      <c r="N4903" s="9">
        <v>2</v>
      </c>
      <c r="O4903" s="15">
        <v>1</v>
      </c>
      <c r="P4903" s="20">
        <v>3</v>
      </c>
      <c r="Q4903" s="3" t="s">
        <v>23</v>
      </c>
      <c r="R4903" s="9">
        <v>0</v>
      </c>
      <c r="S4903" s="15">
        <v>1</v>
      </c>
      <c r="T4903" s="20">
        <v>1</v>
      </c>
      <c r="V4903" s="3" t="s">
        <v>25</v>
      </c>
      <c r="W4903" s="9">
        <v>1</v>
      </c>
      <c r="X4903" s="15">
        <v>2</v>
      </c>
      <c r="Y4903" s="20">
        <v>3</v>
      </c>
    </row>
    <row r="4904" spans="1:25" ht="13.5" customHeight="1">
      <c r="A4904" s="4"/>
      <c r="B4904" s="10"/>
      <c r="C4904" s="16"/>
      <c r="D4904" s="21"/>
      <c r="E4904" s="4"/>
      <c r="F4904" s="10"/>
      <c r="G4904" s="16"/>
      <c r="H4904" s="21"/>
      <c r="I4904" s="4"/>
      <c r="J4904" s="10"/>
      <c r="K4904" s="16"/>
      <c r="L4904" s="21"/>
      <c r="M4904" s="4"/>
      <c r="N4904" s="10"/>
      <c r="O4904" s="16"/>
      <c r="P4904" s="21"/>
      <c r="Q4904" s="4"/>
      <c r="R4904" s="10"/>
      <c r="S4904" s="16"/>
      <c r="T4904" s="21"/>
      <c r="V4904" s="4"/>
      <c r="W4904" s="10"/>
      <c r="X4904" s="16"/>
      <c r="Y4904" s="21"/>
    </row>
    <row r="4905" spans="1:25" ht="13.5" customHeight="1">
      <c r="A4905" s="5"/>
      <c r="B4905" s="11"/>
      <c r="C4905" s="17"/>
      <c r="D4905" s="22"/>
      <c r="E4905" s="5"/>
      <c r="F4905" s="11"/>
      <c r="G4905" s="17"/>
      <c r="H4905" s="22"/>
      <c r="I4905" s="5"/>
      <c r="J4905" s="11"/>
      <c r="K4905" s="17"/>
      <c r="L4905" s="22"/>
      <c r="M4905" s="5"/>
      <c r="N4905" s="11"/>
      <c r="O4905" s="17"/>
      <c r="P4905" s="22"/>
      <c r="Q4905" s="5"/>
      <c r="R4905" s="11"/>
      <c r="S4905" s="17"/>
      <c r="T4905" s="22"/>
      <c r="V4905" s="5"/>
      <c r="W4905" s="11"/>
      <c r="X4905" s="17"/>
      <c r="Y4905" s="22"/>
    </row>
    <row r="4906" spans="1:25" ht="13.5" customHeight="1">
      <c r="A4906" s="6" t="s">
        <v>26</v>
      </c>
      <c r="B4906" s="12">
        <v>0</v>
      </c>
      <c r="C4906" s="18">
        <v>1</v>
      </c>
      <c r="D4906" s="23">
        <v>1</v>
      </c>
      <c r="E4906" s="6" t="s">
        <v>18</v>
      </c>
      <c r="F4906" s="12">
        <v>1</v>
      </c>
      <c r="G4906" s="18">
        <v>1</v>
      </c>
      <c r="H4906" s="23">
        <v>2</v>
      </c>
      <c r="I4906" s="6" t="s">
        <v>28</v>
      </c>
      <c r="J4906" s="12">
        <v>1</v>
      </c>
      <c r="K4906" s="18">
        <v>1</v>
      </c>
      <c r="L4906" s="23">
        <v>2</v>
      </c>
      <c r="M4906" s="6" t="s">
        <v>4</v>
      </c>
      <c r="N4906" s="12">
        <v>3</v>
      </c>
      <c r="O4906" s="18">
        <v>2</v>
      </c>
      <c r="P4906" s="23">
        <v>5</v>
      </c>
      <c r="Q4906" s="6" t="s">
        <v>33</v>
      </c>
      <c r="R4906" s="12">
        <v>0</v>
      </c>
      <c r="S4906" s="18">
        <v>0</v>
      </c>
      <c r="T4906" s="23">
        <v>0</v>
      </c>
      <c r="V4906" s="6" t="s">
        <v>37</v>
      </c>
      <c r="W4906" s="12">
        <v>1</v>
      </c>
      <c r="X4906" s="18">
        <v>5</v>
      </c>
      <c r="Y4906" s="23">
        <v>6</v>
      </c>
    </row>
    <row r="4907" spans="1:25" ht="13.5" customHeight="1">
      <c r="A4907" s="4"/>
      <c r="B4907" s="10"/>
      <c r="C4907" s="16"/>
      <c r="D4907" s="21"/>
      <c r="E4907" s="4"/>
      <c r="F4907" s="10"/>
      <c r="G4907" s="16"/>
      <c r="H4907" s="21"/>
      <c r="I4907" s="4"/>
      <c r="J4907" s="10"/>
      <c r="K4907" s="16"/>
      <c r="L4907" s="21"/>
      <c r="M4907" s="4"/>
      <c r="N4907" s="10"/>
      <c r="O4907" s="16"/>
      <c r="P4907" s="21"/>
      <c r="Q4907" s="4"/>
      <c r="R4907" s="10"/>
      <c r="S4907" s="16"/>
      <c r="T4907" s="21"/>
      <c r="V4907" s="4"/>
      <c r="W4907" s="10"/>
      <c r="X4907" s="16"/>
      <c r="Y4907" s="21"/>
    </row>
    <row r="4908" spans="1:25" ht="13.5" customHeight="1">
      <c r="A4908" s="5"/>
      <c r="B4908" s="11"/>
      <c r="C4908" s="17"/>
      <c r="D4908" s="22"/>
      <c r="E4908" s="5"/>
      <c r="F4908" s="11"/>
      <c r="G4908" s="17"/>
      <c r="H4908" s="22"/>
      <c r="I4908" s="5"/>
      <c r="J4908" s="11"/>
      <c r="K4908" s="17"/>
      <c r="L4908" s="22"/>
      <c r="M4908" s="5"/>
      <c r="N4908" s="11"/>
      <c r="O4908" s="17"/>
      <c r="P4908" s="22"/>
      <c r="Q4908" s="5"/>
      <c r="R4908" s="11"/>
      <c r="S4908" s="17"/>
      <c r="T4908" s="22"/>
      <c r="V4908" s="5"/>
      <c r="W4908" s="11"/>
      <c r="X4908" s="17"/>
      <c r="Y4908" s="22"/>
    </row>
    <row r="4909" spans="1:25" ht="13.5" customHeight="1">
      <c r="A4909" s="6" t="s">
        <v>39</v>
      </c>
      <c r="B4909" s="12">
        <v>1</v>
      </c>
      <c r="C4909" s="18">
        <v>1</v>
      </c>
      <c r="D4909" s="23">
        <v>2</v>
      </c>
      <c r="E4909" s="6" t="s">
        <v>43</v>
      </c>
      <c r="F4909" s="12">
        <v>0</v>
      </c>
      <c r="G4909" s="18">
        <v>1</v>
      </c>
      <c r="H4909" s="23">
        <v>1</v>
      </c>
      <c r="I4909" s="6" t="s">
        <v>45</v>
      </c>
      <c r="J4909" s="12">
        <v>0</v>
      </c>
      <c r="K4909" s="18">
        <v>1</v>
      </c>
      <c r="L4909" s="23">
        <v>1</v>
      </c>
      <c r="M4909" s="6" t="s">
        <v>47</v>
      </c>
      <c r="N4909" s="12">
        <v>3</v>
      </c>
      <c r="O4909" s="18">
        <v>1</v>
      </c>
      <c r="P4909" s="23">
        <v>4</v>
      </c>
      <c r="Q4909" s="6" t="s">
        <v>8</v>
      </c>
      <c r="R4909" s="12">
        <v>0</v>
      </c>
      <c r="S4909" s="18">
        <v>0</v>
      </c>
      <c r="T4909" s="23">
        <v>0</v>
      </c>
      <c r="V4909" s="6" t="s">
        <v>48</v>
      </c>
      <c r="W4909" s="12">
        <v>5</v>
      </c>
      <c r="X4909" s="18">
        <v>4</v>
      </c>
      <c r="Y4909" s="23">
        <v>9</v>
      </c>
    </row>
    <row r="4910" spans="1:25" ht="13.5" customHeight="1">
      <c r="A4910" s="4"/>
      <c r="B4910" s="10"/>
      <c r="C4910" s="16"/>
      <c r="D4910" s="21"/>
      <c r="E4910" s="4"/>
      <c r="F4910" s="10"/>
      <c r="G4910" s="16"/>
      <c r="H4910" s="21"/>
      <c r="I4910" s="4"/>
      <c r="J4910" s="10"/>
      <c r="K4910" s="16"/>
      <c r="L4910" s="21"/>
      <c r="M4910" s="4"/>
      <c r="N4910" s="10"/>
      <c r="O4910" s="16"/>
      <c r="P4910" s="21"/>
      <c r="Q4910" s="4"/>
      <c r="R4910" s="10"/>
      <c r="S4910" s="16"/>
      <c r="T4910" s="21"/>
      <c r="V4910" s="4"/>
      <c r="W4910" s="10"/>
      <c r="X4910" s="16"/>
      <c r="Y4910" s="21"/>
    </row>
    <row r="4911" spans="1:25" ht="13.5" customHeight="1">
      <c r="A4911" s="5"/>
      <c r="B4911" s="11"/>
      <c r="C4911" s="17"/>
      <c r="D4911" s="22"/>
      <c r="E4911" s="5"/>
      <c r="F4911" s="11"/>
      <c r="G4911" s="17"/>
      <c r="H4911" s="22"/>
      <c r="I4911" s="5"/>
      <c r="J4911" s="11"/>
      <c r="K4911" s="17"/>
      <c r="L4911" s="22"/>
      <c r="M4911" s="5"/>
      <c r="N4911" s="11"/>
      <c r="O4911" s="17"/>
      <c r="P4911" s="22"/>
      <c r="Q4911" s="5"/>
      <c r="R4911" s="11"/>
      <c r="S4911" s="17"/>
      <c r="T4911" s="22"/>
      <c r="V4911" s="5"/>
      <c r="W4911" s="11"/>
      <c r="X4911" s="17"/>
      <c r="Y4911" s="22"/>
    </row>
    <row r="4912" spans="1:25" ht="13.5" customHeight="1">
      <c r="A4912" s="6" t="s">
        <v>50</v>
      </c>
      <c r="B4912" s="12">
        <v>0</v>
      </c>
      <c r="C4912" s="18">
        <v>0</v>
      </c>
      <c r="D4912" s="23">
        <v>0</v>
      </c>
      <c r="E4912" s="6" t="s">
        <v>52</v>
      </c>
      <c r="F4912" s="12">
        <v>0</v>
      </c>
      <c r="G4912" s="18">
        <v>0</v>
      </c>
      <c r="H4912" s="23">
        <v>0</v>
      </c>
      <c r="I4912" s="6" t="s">
        <v>42</v>
      </c>
      <c r="J4912" s="12">
        <v>2</v>
      </c>
      <c r="K4912" s="18">
        <v>1</v>
      </c>
      <c r="L4912" s="23">
        <v>3</v>
      </c>
      <c r="M4912" s="6" t="s">
        <v>54</v>
      </c>
      <c r="N4912" s="12">
        <v>0</v>
      </c>
      <c r="O4912" s="18">
        <v>0</v>
      </c>
      <c r="P4912" s="23">
        <v>0</v>
      </c>
      <c r="Q4912" s="6" t="s">
        <v>55</v>
      </c>
      <c r="R4912" s="12">
        <v>0</v>
      </c>
      <c r="S4912" s="18">
        <v>0</v>
      </c>
      <c r="T4912" s="23">
        <v>0</v>
      </c>
      <c r="V4912" s="6" t="s">
        <v>32</v>
      </c>
      <c r="W4912" s="12">
        <v>9</v>
      </c>
      <c r="X4912" s="18">
        <v>2</v>
      </c>
      <c r="Y4912" s="23">
        <v>11</v>
      </c>
    </row>
    <row r="4913" spans="1:25" ht="13.5" customHeight="1">
      <c r="A4913" s="4"/>
      <c r="B4913" s="10"/>
      <c r="C4913" s="16"/>
      <c r="D4913" s="21"/>
      <c r="E4913" s="4"/>
      <c r="F4913" s="10"/>
      <c r="G4913" s="16"/>
      <c r="H4913" s="21"/>
      <c r="I4913" s="4"/>
      <c r="J4913" s="10"/>
      <c r="K4913" s="16"/>
      <c r="L4913" s="21"/>
      <c r="M4913" s="4"/>
      <c r="N4913" s="10"/>
      <c r="O4913" s="16"/>
      <c r="P4913" s="21"/>
      <c r="Q4913" s="4"/>
      <c r="R4913" s="10"/>
      <c r="S4913" s="16"/>
      <c r="T4913" s="21"/>
      <c r="V4913" s="4"/>
      <c r="W4913" s="10"/>
      <c r="X4913" s="16"/>
      <c r="Y4913" s="21"/>
    </row>
    <row r="4914" spans="1:25" ht="13.5" customHeight="1">
      <c r="A4914" s="5"/>
      <c r="B4914" s="11"/>
      <c r="C4914" s="17"/>
      <c r="D4914" s="22"/>
      <c r="E4914" s="5"/>
      <c r="F4914" s="11"/>
      <c r="G4914" s="17"/>
      <c r="H4914" s="22"/>
      <c r="I4914" s="5"/>
      <c r="J4914" s="11"/>
      <c r="K4914" s="17"/>
      <c r="L4914" s="22"/>
      <c r="M4914" s="5"/>
      <c r="N4914" s="11"/>
      <c r="O4914" s="17"/>
      <c r="P4914" s="22"/>
      <c r="Q4914" s="5"/>
      <c r="R4914" s="11"/>
      <c r="S4914" s="17"/>
      <c r="T4914" s="22"/>
      <c r="V4914" s="5"/>
      <c r="W4914" s="11"/>
      <c r="X4914" s="17"/>
      <c r="Y4914" s="22"/>
    </row>
    <row r="4915" spans="1:25" ht="13.5" customHeight="1">
      <c r="A4915" s="6" t="s">
        <v>56</v>
      </c>
      <c r="B4915" s="12">
        <v>0</v>
      </c>
      <c r="C4915" s="18">
        <v>0</v>
      </c>
      <c r="D4915" s="23">
        <v>0</v>
      </c>
      <c r="E4915" s="6" t="s">
        <v>58</v>
      </c>
      <c r="F4915" s="12">
        <v>2</v>
      </c>
      <c r="G4915" s="18">
        <v>2</v>
      </c>
      <c r="H4915" s="23">
        <v>4</v>
      </c>
      <c r="I4915" s="6" t="s">
        <v>61</v>
      </c>
      <c r="J4915" s="12">
        <v>0</v>
      </c>
      <c r="K4915" s="18">
        <v>4</v>
      </c>
      <c r="L4915" s="23">
        <v>4</v>
      </c>
      <c r="M4915" s="6" t="s">
        <v>3</v>
      </c>
      <c r="N4915" s="12">
        <v>1</v>
      </c>
      <c r="O4915" s="18">
        <v>3</v>
      </c>
      <c r="P4915" s="23">
        <v>4</v>
      </c>
      <c r="Q4915" s="6" t="s">
        <v>63</v>
      </c>
      <c r="R4915" s="12">
        <v>0</v>
      </c>
      <c r="S4915" s="18">
        <v>0</v>
      </c>
      <c r="T4915" s="23">
        <v>0</v>
      </c>
      <c r="V4915" s="6" t="s">
        <v>64</v>
      </c>
      <c r="W4915" s="12">
        <v>8</v>
      </c>
      <c r="X4915" s="18">
        <v>4</v>
      </c>
      <c r="Y4915" s="23">
        <v>12</v>
      </c>
    </row>
    <row r="4916" spans="1:25" ht="13.5" customHeight="1">
      <c r="A4916" s="4"/>
      <c r="B4916" s="10"/>
      <c r="C4916" s="16"/>
      <c r="D4916" s="21"/>
      <c r="E4916" s="4"/>
      <c r="F4916" s="10"/>
      <c r="G4916" s="16"/>
      <c r="H4916" s="21"/>
      <c r="I4916" s="4"/>
      <c r="J4916" s="10"/>
      <c r="K4916" s="16"/>
      <c r="L4916" s="21"/>
      <c r="M4916" s="4"/>
      <c r="N4916" s="10"/>
      <c r="O4916" s="16"/>
      <c r="P4916" s="21"/>
      <c r="Q4916" s="4"/>
      <c r="R4916" s="10"/>
      <c r="S4916" s="16"/>
      <c r="T4916" s="21"/>
      <c r="V4916" s="4"/>
      <c r="W4916" s="10"/>
      <c r="X4916" s="16"/>
      <c r="Y4916" s="21"/>
    </row>
    <row r="4917" spans="1:25" ht="13.5" customHeight="1">
      <c r="A4917" s="5"/>
      <c r="B4917" s="11"/>
      <c r="C4917" s="17"/>
      <c r="D4917" s="22"/>
      <c r="E4917" s="5"/>
      <c r="F4917" s="11"/>
      <c r="G4917" s="17"/>
      <c r="H4917" s="22"/>
      <c r="I4917" s="5"/>
      <c r="J4917" s="11"/>
      <c r="K4917" s="17"/>
      <c r="L4917" s="22"/>
      <c r="M4917" s="5"/>
      <c r="N4917" s="11"/>
      <c r="O4917" s="17"/>
      <c r="P4917" s="22"/>
      <c r="Q4917" s="5"/>
      <c r="R4917" s="11"/>
      <c r="S4917" s="17"/>
      <c r="T4917" s="22"/>
      <c r="V4917" s="5"/>
      <c r="W4917" s="11"/>
      <c r="X4917" s="17"/>
      <c r="Y4917" s="22"/>
    </row>
    <row r="4918" spans="1:25" ht="13.5" customHeight="1">
      <c r="A4918" s="6" t="s">
        <v>66</v>
      </c>
      <c r="B4918" s="12">
        <v>1</v>
      </c>
      <c r="C4918" s="18">
        <v>1</v>
      </c>
      <c r="D4918" s="23">
        <v>2</v>
      </c>
      <c r="E4918" s="6" t="s">
        <v>67</v>
      </c>
      <c r="F4918" s="12">
        <v>0</v>
      </c>
      <c r="G4918" s="18">
        <v>1</v>
      </c>
      <c r="H4918" s="23">
        <v>1</v>
      </c>
      <c r="I4918" s="6" t="s">
        <v>41</v>
      </c>
      <c r="J4918" s="12">
        <v>1</v>
      </c>
      <c r="K4918" s="18">
        <v>1</v>
      </c>
      <c r="L4918" s="23">
        <v>2</v>
      </c>
      <c r="M4918" s="6" t="s">
        <v>70</v>
      </c>
      <c r="N4918" s="12">
        <v>1</v>
      </c>
      <c r="O4918" s="18">
        <v>2</v>
      </c>
      <c r="P4918" s="23">
        <v>3</v>
      </c>
      <c r="Q4918" s="6" t="s">
        <v>71</v>
      </c>
      <c r="R4918" s="12">
        <v>0</v>
      </c>
      <c r="S4918" s="18">
        <v>0</v>
      </c>
      <c r="T4918" s="23">
        <v>0</v>
      </c>
      <c r="V4918" s="6" t="s">
        <v>72</v>
      </c>
      <c r="W4918" s="12">
        <v>4</v>
      </c>
      <c r="X4918" s="18">
        <v>5</v>
      </c>
      <c r="Y4918" s="23">
        <v>9</v>
      </c>
    </row>
    <row r="4919" spans="1:25" ht="13.5" customHeight="1">
      <c r="A4919" s="4"/>
      <c r="B4919" s="10"/>
      <c r="C4919" s="16"/>
      <c r="D4919" s="21"/>
      <c r="E4919" s="4"/>
      <c r="F4919" s="10"/>
      <c r="G4919" s="16"/>
      <c r="H4919" s="21"/>
      <c r="I4919" s="4"/>
      <c r="J4919" s="10"/>
      <c r="K4919" s="16"/>
      <c r="L4919" s="21"/>
      <c r="M4919" s="4"/>
      <c r="N4919" s="10"/>
      <c r="O4919" s="16"/>
      <c r="P4919" s="21"/>
      <c r="Q4919" s="4"/>
      <c r="R4919" s="10"/>
      <c r="S4919" s="16"/>
      <c r="T4919" s="21"/>
      <c r="V4919" s="4"/>
      <c r="W4919" s="10"/>
      <c r="X4919" s="16"/>
      <c r="Y4919" s="21"/>
    </row>
    <row r="4920" spans="1:25" ht="13.5" customHeight="1">
      <c r="A4920" s="5"/>
      <c r="B4920" s="11"/>
      <c r="C4920" s="17"/>
      <c r="D4920" s="22"/>
      <c r="E4920" s="5"/>
      <c r="F4920" s="11"/>
      <c r="G4920" s="17"/>
      <c r="H4920" s="22"/>
      <c r="I4920" s="5"/>
      <c r="J4920" s="11"/>
      <c r="K4920" s="17"/>
      <c r="L4920" s="22"/>
      <c r="M4920" s="5"/>
      <c r="N4920" s="11"/>
      <c r="O4920" s="17"/>
      <c r="P4920" s="22"/>
      <c r="Q4920" s="5"/>
      <c r="R4920" s="11"/>
      <c r="S4920" s="17"/>
      <c r="T4920" s="22"/>
      <c r="V4920" s="5"/>
      <c r="W4920" s="11"/>
      <c r="X4920" s="17"/>
      <c r="Y4920" s="22"/>
    </row>
    <row r="4921" spans="1:25" ht="13.5" customHeight="1">
      <c r="A4921" s="6" t="s">
        <v>73</v>
      </c>
      <c r="B4921" s="12">
        <v>0</v>
      </c>
      <c r="C4921" s="18">
        <v>2</v>
      </c>
      <c r="D4921" s="23">
        <v>2</v>
      </c>
      <c r="E4921" s="6" t="s">
        <v>13</v>
      </c>
      <c r="F4921" s="12">
        <v>0</v>
      </c>
      <c r="G4921" s="18">
        <v>1</v>
      </c>
      <c r="H4921" s="23">
        <v>1</v>
      </c>
      <c r="I4921" s="6" t="s">
        <v>49</v>
      </c>
      <c r="J4921" s="12">
        <v>1</v>
      </c>
      <c r="K4921" s="18">
        <v>4</v>
      </c>
      <c r="L4921" s="23">
        <v>5</v>
      </c>
      <c r="M4921" s="6" t="s">
        <v>60</v>
      </c>
      <c r="N4921" s="12">
        <v>0</v>
      </c>
      <c r="O4921" s="18">
        <v>2</v>
      </c>
      <c r="P4921" s="23">
        <v>2</v>
      </c>
      <c r="Q4921" s="6" t="s">
        <v>57</v>
      </c>
      <c r="R4921" s="12">
        <v>0</v>
      </c>
      <c r="S4921" s="18">
        <v>0</v>
      </c>
      <c r="T4921" s="23">
        <v>0</v>
      </c>
      <c r="V4921" s="6" t="s">
        <v>10</v>
      </c>
      <c r="W4921" s="12">
        <v>1</v>
      </c>
      <c r="X4921" s="18">
        <v>6</v>
      </c>
      <c r="Y4921" s="23">
        <v>7</v>
      </c>
    </row>
    <row r="4922" spans="1:25" ht="13.5" customHeight="1">
      <c r="A4922" s="4"/>
      <c r="B4922" s="10"/>
      <c r="C4922" s="16"/>
      <c r="D4922" s="21"/>
      <c r="E4922" s="4"/>
      <c r="F4922" s="10"/>
      <c r="G4922" s="16"/>
      <c r="H4922" s="21"/>
      <c r="I4922" s="4"/>
      <c r="J4922" s="10"/>
      <c r="K4922" s="16"/>
      <c r="L4922" s="21"/>
      <c r="M4922" s="4"/>
      <c r="N4922" s="10"/>
      <c r="O4922" s="16"/>
      <c r="P4922" s="21"/>
      <c r="Q4922" s="4"/>
      <c r="R4922" s="10"/>
      <c r="S4922" s="16"/>
      <c r="T4922" s="21"/>
      <c r="V4922" s="4"/>
      <c r="W4922" s="10"/>
      <c r="X4922" s="16"/>
      <c r="Y4922" s="21"/>
    </row>
    <row r="4923" spans="1:25" ht="13.5" customHeight="1">
      <c r="A4923" s="5"/>
      <c r="B4923" s="11"/>
      <c r="C4923" s="17"/>
      <c r="D4923" s="22"/>
      <c r="E4923" s="5"/>
      <c r="F4923" s="11"/>
      <c r="G4923" s="17"/>
      <c r="H4923" s="22"/>
      <c r="I4923" s="5"/>
      <c r="J4923" s="11"/>
      <c r="K4923" s="17"/>
      <c r="L4923" s="22"/>
      <c r="M4923" s="5"/>
      <c r="N4923" s="11"/>
      <c r="O4923" s="17"/>
      <c r="P4923" s="22"/>
      <c r="Q4923" s="5"/>
      <c r="R4923" s="11"/>
      <c r="S4923" s="17"/>
      <c r="T4923" s="22"/>
      <c r="V4923" s="5"/>
      <c r="W4923" s="11"/>
      <c r="X4923" s="17"/>
      <c r="Y4923" s="22"/>
    </row>
    <row r="4924" spans="1:25" ht="13.5" customHeight="1">
      <c r="A4924" s="6" t="s">
        <v>62</v>
      </c>
      <c r="B4924" s="12">
        <v>0</v>
      </c>
      <c r="C4924" s="18">
        <v>0</v>
      </c>
      <c r="D4924" s="23">
        <v>0</v>
      </c>
      <c r="E4924" s="6" t="s">
        <v>30</v>
      </c>
      <c r="F4924" s="12">
        <v>1</v>
      </c>
      <c r="G4924" s="18">
        <v>2</v>
      </c>
      <c r="H4924" s="23">
        <v>3</v>
      </c>
      <c r="I4924" s="6" t="s">
        <v>74</v>
      </c>
      <c r="J4924" s="12">
        <v>3</v>
      </c>
      <c r="K4924" s="18">
        <v>2</v>
      </c>
      <c r="L4924" s="23">
        <v>5</v>
      </c>
      <c r="M4924" s="6" t="s">
        <v>68</v>
      </c>
      <c r="N4924" s="12">
        <v>2</v>
      </c>
      <c r="O4924" s="18">
        <v>1</v>
      </c>
      <c r="P4924" s="23">
        <v>3</v>
      </c>
      <c r="Q4924" s="6" t="s">
        <v>35</v>
      </c>
      <c r="R4924" s="12">
        <v>0</v>
      </c>
      <c r="S4924" s="18">
        <v>0</v>
      </c>
      <c r="T4924" s="23">
        <v>0</v>
      </c>
      <c r="V4924" s="6" t="s">
        <v>75</v>
      </c>
      <c r="W4924" s="12">
        <v>9</v>
      </c>
      <c r="X4924" s="18">
        <v>3</v>
      </c>
      <c r="Y4924" s="23">
        <v>12</v>
      </c>
    </row>
    <row r="4925" spans="1:25" ht="13.5" customHeight="1">
      <c r="A4925" s="4"/>
      <c r="B4925" s="10"/>
      <c r="C4925" s="16"/>
      <c r="D4925" s="21"/>
      <c r="E4925" s="4"/>
      <c r="F4925" s="10"/>
      <c r="G4925" s="16"/>
      <c r="H4925" s="21"/>
      <c r="I4925" s="4"/>
      <c r="J4925" s="10"/>
      <c r="K4925" s="16"/>
      <c r="L4925" s="21"/>
      <c r="M4925" s="4"/>
      <c r="N4925" s="10"/>
      <c r="O4925" s="16"/>
      <c r="P4925" s="21"/>
      <c r="Q4925" s="4"/>
      <c r="R4925" s="10"/>
      <c r="S4925" s="16"/>
      <c r="T4925" s="21"/>
      <c r="V4925" s="4"/>
      <c r="W4925" s="10"/>
      <c r="X4925" s="16"/>
      <c r="Y4925" s="21"/>
    </row>
    <row r="4926" spans="1:25" ht="13.5" customHeight="1">
      <c r="A4926" s="5"/>
      <c r="B4926" s="11"/>
      <c r="C4926" s="17"/>
      <c r="D4926" s="22"/>
      <c r="E4926" s="5"/>
      <c r="F4926" s="11"/>
      <c r="G4926" s="17"/>
      <c r="H4926" s="22"/>
      <c r="I4926" s="5"/>
      <c r="J4926" s="11"/>
      <c r="K4926" s="17"/>
      <c r="L4926" s="22"/>
      <c r="M4926" s="5"/>
      <c r="N4926" s="11"/>
      <c r="O4926" s="17"/>
      <c r="P4926" s="22"/>
      <c r="Q4926" s="5"/>
      <c r="R4926" s="11"/>
      <c r="S4926" s="17"/>
      <c r="T4926" s="22"/>
      <c r="V4926" s="5"/>
      <c r="W4926" s="11"/>
      <c r="X4926" s="17"/>
      <c r="Y4926" s="22"/>
    </row>
    <row r="4927" spans="1:25" ht="13.5" customHeight="1">
      <c r="A4927" s="6" t="s">
        <v>53</v>
      </c>
      <c r="B4927" s="12">
        <v>0</v>
      </c>
      <c r="C4927" s="18">
        <v>1</v>
      </c>
      <c r="D4927" s="23">
        <v>1</v>
      </c>
      <c r="E4927" s="6" t="s">
        <v>24</v>
      </c>
      <c r="F4927" s="12">
        <v>0</v>
      </c>
      <c r="G4927" s="18">
        <v>2</v>
      </c>
      <c r="H4927" s="23">
        <v>2</v>
      </c>
      <c r="I4927" s="6" t="s">
        <v>77</v>
      </c>
      <c r="J4927" s="12">
        <v>0</v>
      </c>
      <c r="K4927" s="18">
        <v>3</v>
      </c>
      <c r="L4927" s="23">
        <v>3</v>
      </c>
      <c r="M4927" s="6" t="s">
        <v>44</v>
      </c>
      <c r="N4927" s="12">
        <v>2</v>
      </c>
      <c r="O4927" s="18">
        <v>4</v>
      </c>
      <c r="P4927" s="23">
        <v>6</v>
      </c>
      <c r="Q4927" s="6" t="s">
        <v>46</v>
      </c>
      <c r="R4927" s="12">
        <v>0</v>
      </c>
      <c r="S4927" s="18">
        <v>0</v>
      </c>
      <c r="T4927" s="23">
        <v>0</v>
      </c>
      <c r="V4927" s="6" t="s">
        <v>29</v>
      </c>
      <c r="W4927" s="12">
        <v>8</v>
      </c>
      <c r="X4927" s="18">
        <v>6</v>
      </c>
      <c r="Y4927" s="23">
        <v>14</v>
      </c>
    </row>
    <row r="4928" spans="1:25" ht="13.5" customHeight="1">
      <c r="A4928" s="4"/>
      <c r="B4928" s="10"/>
      <c r="C4928" s="16"/>
      <c r="D4928" s="21"/>
      <c r="E4928" s="4"/>
      <c r="F4928" s="10"/>
      <c r="G4928" s="16"/>
      <c r="H4928" s="21"/>
      <c r="I4928" s="4"/>
      <c r="J4928" s="10"/>
      <c r="K4928" s="16"/>
      <c r="L4928" s="21"/>
      <c r="M4928" s="4"/>
      <c r="N4928" s="10"/>
      <c r="O4928" s="16"/>
      <c r="P4928" s="21"/>
      <c r="Q4928" s="4"/>
      <c r="R4928" s="10"/>
      <c r="S4928" s="16"/>
      <c r="T4928" s="21"/>
      <c r="V4928" s="4"/>
      <c r="W4928" s="10"/>
      <c r="X4928" s="16"/>
      <c r="Y4928" s="21"/>
    </row>
    <row r="4929" spans="1:25" ht="13.5" customHeight="1">
      <c r="A4929" s="5"/>
      <c r="B4929" s="11"/>
      <c r="C4929" s="17"/>
      <c r="D4929" s="22"/>
      <c r="E4929" s="5"/>
      <c r="F4929" s="11"/>
      <c r="G4929" s="17"/>
      <c r="H4929" s="22"/>
      <c r="I4929" s="5"/>
      <c r="J4929" s="11"/>
      <c r="K4929" s="17"/>
      <c r="L4929" s="22"/>
      <c r="M4929" s="5"/>
      <c r="N4929" s="11"/>
      <c r="O4929" s="17"/>
      <c r="P4929" s="22"/>
      <c r="Q4929" s="5"/>
      <c r="R4929" s="11"/>
      <c r="S4929" s="17"/>
      <c r="T4929" s="22"/>
      <c r="V4929" s="5"/>
      <c r="W4929" s="11"/>
      <c r="X4929" s="17"/>
      <c r="Y4929" s="22"/>
    </row>
    <row r="4930" spans="1:25" ht="13.5" customHeight="1">
      <c r="A4930" s="6" t="s">
        <v>78</v>
      </c>
      <c r="B4930" s="12">
        <v>0</v>
      </c>
      <c r="C4930" s="18">
        <v>1</v>
      </c>
      <c r="D4930" s="23">
        <v>1</v>
      </c>
      <c r="E4930" s="6" t="s">
        <v>79</v>
      </c>
      <c r="F4930" s="12">
        <v>0</v>
      </c>
      <c r="G4930" s="18">
        <v>0</v>
      </c>
      <c r="H4930" s="23">
        <v>0</v>
      </c>
      <c r="I4930" s="6" t="s">
        <v>7</v>
      </c>
      <c r="J4930" s="12">
        <v>3</v>
      </c>
      <c r="K4930" s="18">
        <v>1</v>
      </c>
      <c r="L4930" s="23">
        <v>4</v>
      </c>
      <c r="M4930" s="6" t="s">
        <v>59</v>
      </c>
      <c r="N4930" s="12">
        <v>0</v>
      </c>
      <c r="O4930" s="18">
        <v>2</v>
      </c>
      <c r="P4930" s="23">
        <v>2</v>
      </c>
      <c r="Q4930" s="6" t="s">
        <v>80</v>
      </c>
      <c r="R4930" s="12">
        <v>0</v>
      </c>
      <c r="S4930" s="18">
        <v>0</v>
      </c>
      <c r="T4930" s="23">
        <v>0</v>
      </c>
      <c r="V4930" s="6" t="s">
        <v>82</v>
      </c>
      <c r="W4930" s="12">
        <v>7</v>
      </c>
      <c r="X4930" s="18">
        <v>7</v>
      </c>
      <c r="Y4930" s="23">
        <v>14</v>
      </c>
    </row>
    <row r="4931" spans="1:25" ht="13.5" customHeight="1">
      <c r="A4931" s="4"/>
      <c r="B4931" s="10"/>
      <c r="C4931" s="16"/>
      <c r="D4931" s="21"/>
      <c r="E4931" s="4"/>
      <c r="F4931" s="10"/>
      <c r="G4931" s="16"/>
      <c r="H4931" s="21"/>
      <c r="I4931" s="4"/>
      <c r="J4931" s="10"/>
      <c r="K4931" s="16"/>
      <c r="L4931" s="21"/>
      <c r="M4931" s="4"/>
      <c r="N4931" s="10"/>
      <c r="O4931" s="16"/>
      <c r="P4931" s="21"/>
      <c r="Q4931" s="4"/>
      <c r="R4931" s="10"/>
      <c r="S4931" s="16"/>
      <c r="T4931" s="21"/>
      <c r="V4931" s="4"/>
      <c r="W4931" s="10"/>
      <c r="X4931" s="16"/>
      <c r="Y4931" s="21"/>
    </row>
    <row r="4932" spans="1:25" ht="13.5" customHeight="1">
      <c r="A4932" s="5"/>
      <c r="B4932" s="11"/>
      <c r="C4932" s="17"/>
      <c r="D4932" s="22"/>
      <c r="E4932" s="5"/>
      <c r="F4932" s="11"/>
      <c r="G4932" s="17"/>
      <c r="H4932" s="22"/>
      <c r="I4932" s="5"/>
      <c r="J4932" s="11"/>
      <c r="K4932" s="17"/>
      <c r="L4932" s="22"/>
      <c r="M4932" s="5"/>
      <c r="N4932" s="11"/>
      <c r="O4932" s="17"/>
      <c r="P4932" s="22"/>
      <c r="Q4932" s="5"/>
      <c r="R4932" s="11"/>
      <c r="S4932" s="17"/>
      <c r="T4932" s="22"/>
      <c r="V4932" s="5"/>
      <c r="W4932" s="11"/>
      <c r="X4932" s="17"/>
      <c r="Y4932" s="22"/>
    </row>
    <row r="4933" spans="1:25" ht="13.5" customHeight="1">
      <c r="A4933" s="6" t="s">
        <v>83</v>
      </c>
      <c r="B4933" s="12">
        <v>0</v>
      </c>
      <c r="C4933" s="18">
        <v>0</v>
      </c>
      <c r="D4933" s="23">
        <v>0</v>
      </c>
      <c r="E4933" s="6" t="s">
        <v>85</v>
      </c>
      <c r="F4933" s="12">
        <v>0</v>
      </c>
      <c r="G4933" s="18">
        <v>0</v>
      </c>
      <c r="H4933" s="23">
        <v>0</v>
      </c>
      <c r="I4933" s="6" t="s">
        <v>86</v>
      </c>
      <c r="J4933" s="12">
        <v>0</v>
      </c>
      <c r="K4933" s="18">
        <v>2</v>
      </c>
      <c r="L4933" s="23">
        <v>2</v>
      </c>
      <c r="M4933" s="6" t="s">
        <v>69</v>
      </c>
      <c r="N4933" s="12">
        <v>2</v>
      </c>
      <c r="O4933" s="18">
        <v>1</v>
      </c>
      <c r="P4933" s="23">
        <v>3</v>
      </c>
      <c r="Q4933" s="6" t="s">
        <v>87</v>
      </c>
      <c r="R4933" s="12">
        <v>0</v>
      </c>
      <c r="S4933" s="18">
        <v>0</v>
      </c>
      <c r="T4933" s="23">
        <v>0</v>
      </c>
      <c r="V4933" s="6" t="s">
        <v>51</v>
      </c>
      <c r="W4933" s="12">
        <v>5</v>
      </c>
      <c r="X4933" s="18">
        <v>9</v>
      </c>
      <c r="Y4933" s="23">
        <v>14</v>
      </c>
    </row>
    <row r="4934" spans="1:25" ht="13.5" customHeight="1">
      <c r="A4934" s="4"/>
      <c r="B4934" s="10"/>
      <c r="C4934" s="16"/>
      <c r="D4934" s="21"/>
      <c r="E4934" s="4"/>
      <c r="F4934" s="10"/>
      <c r="G4934" s="16"/>
      <c r="H4934" s="21"/>
      <c r="I4934" s="4"/>
      <c r="J4934" s="10"/>
      <c r="K4934" s="16"/>
      <c r="L4934" s="21"/>
      <c r="M4934" s="4"/>
      <c r="N4934" s="10"/>
      <c r="O4934" s="16"/>
      <c r="P4934" s="21"/>
      <c r="Q4934" s="4"/>
      <c r="R4934" s="10"/>
      <c r="S4934" s="16"/>
      <c r="T4934" s="21"/>
      <c r="V4934" s="4"/>
      <c r="W4934" s="10"/>
      <c r="X4934" s="16"/>
      <c r="Y4934" s="21"/>
    </row>
    <row r="4935" spans="1:25" ht="13.5" customHeight="1">
      <c r="A4935" s="5"/>
      <c r="B4935" s="11"/>
      <c r="C4935" s="17"/>
      <c r="D4935" s="22"/>
      <c r="E4935" s="5"/>
      <c r="F4935" s="11"/>
      <c r="G4935" s="17"/>
      <c r="H4935" s="22"/>
      <c r="I4935" s="5"/>
      <c r="J4935" s="11"/>
      <c r="K4935" s="17"/>
      <c r="L4935" s="22"/>
      <c r="M4935" s="5"/>
      <c r="N4935" s="11"/>
      <c r="O4935" s="17"/>
      <c r="P4935" s="22"/>
      <c r="Q4935" s="5"/>
      <c r="R4935" s="11"/>
      <c r="S4935" s="17"/>
      <c r="T4935" s="22"/>
      <c r="V4935" s="5"/>
      <c r="W4935" s="11"/>
      <c r="X4935" s="17"/>
      <c r="Y4935" s="22"/>
    </row>
    <row r="4936" spans="1:25" ht="13.5" customHeight="1">
      <c r="A4936" s="6" t="s">
        <v>89</v>
      </c>
      <c r="B4936" s="12">
        <v>2</v>
      </c>
      <c r="C4936" s="18">
        <v>1</v>
      </c>
      <c r="D4936" s="23">
        <v>3</v>
      </c>
      <c r="E4936" s="6" t="s">
        <v>91</v>
      </c>
      <c r="F4936" s="12">
        <v>4</v>
      </c>
      <c r="G4936" s="18">
        <v>0</v>
      </c>
      <c r="H4936" s="23">
        <v>4</v>
      </c>
      <c r="I4936" s="6" t="s">
        <v>92</v>
      </c>
      <c r="J4936" s="12">
        <v>0</v>
      </c>
      <c r="K4936" s="18">
        <v>0</v>
      </c>
      <c r="L4936" s="23">
        <v>0</v>
      </c>
      <c r="M4936" s="6" t="s">
        <v>94</v>
      </c>
      <c r="N4936" s="12">
        <v>1</v>
      </c>
      <c r="O4936" s="18">
        <v>4</v>
      </c>
      <c r="P4936" s="23">
        <v>5</v>
      </c>
      <c r="Q4936" s="6" t="s">
        <v>95</v>
      </c>
      <c r="R4936" s="12">
        <v>0</v>
      </c>
      <c r="S4936" s="18">
        <v>0</v>
      </c>
      <c r="T4936" s="23">
        <v>0</v>
      </c>
      <c r="V4936" s="6" t="s">
        <v>96</v>
      </c>
      <c r="W4936" s="12">
        <v>8</v>
      </c>
      <c r="X4936" s="18">
        <v>11</v>
      </c>
      <c r="Y4936" s="23">
        <v>19</v>
      </c>
    </row>
    <row r="4937" spans="1:25" ht="13.5" customHeight="1">
      <c r="A4937" s="4"/>
      <c r="B4937" s="10"/>
      <c r="C4937" s="16"/>
      <c r="D4937" s="21"/>
      <c r="E4937" s="4"/>
      <c r="F4937" s="10"/>
      <c r="G4937" s="16"/>
      <c r="H4937" s="21"/>
      <c r="I4937" s="4"/>
      <c r="J4937" s="10"/>
      <c r="K4937" s="16"/>
      <c r="L4937" s="21"/>
      <c r="M4937" s="4"/>
      <c r="N4937" s="10"/>
      <c r="O4937" s="16"/>
      <c r="P4937" s="21"/>
      <c r="Q4937" s="4"/>
      <c r="R4937" s="10"/>
      <c r="S4937" s="16"/>
      <c r="T4937" s="21"/>
      <c r="V4937" s="4"/>
      <c r="W4937" s="10"/>
      <c r="X4937" s="16"/>
      <c r="Y4937" s="21"/>
    </row>
    <row r="4938" spans="1:25" ht="13.5" customHeight="1">
      <c r="A4938" s="5"/>
      <c r="B4938" s="11"/>
      <c r="C4938" s="17"/>
      <c r="D4938" s="22"/>
      <c r="E4938" s="5"/>
      <c r="F4938" s="11"/>
      <c r="G4938" s="17"/>
      <c r="H4938" s="22"/>
      <c r="I4938" s="5"/>
      <c r="J4938" s="11"/>
      <c r="K4938" s="17"/>
      <c r="L4938" s="22"/>
      <c r="M4938" s="5"/>
      <c r="N4938" s="11"/>
      <c r="O4938" s="17"/>
      <c r="P4938" s="22"/>
      <c r="Q4938" s="5"/>
      <c r="R4938" s="11"/>
      <c r="S4938" s="17"/>
      <c r="T4938" s="22"/>
      <c r="V4938" s="5"/>
      <c r="W4938" s="11"/>
      <c r="X4938" s="17"/>
      <c r="Y4938" s="22"/>
    </row>
    <row r="4939" spans="1:25" ht="13.5" customHeight="1">
      <c r="A4939" s="6" t="s">
        <v>40</v>
      </c>
      <c r="B4939" s="12">
        <v>2</v>
      </c>
      <c r="C4939" s="18">
        <v>1</v>
      </c>
      <c r="D4939" s="23">
        <v>3</v>
      </c>
      <c r="E4939" s="6" t="s">
        <v>97</v>
      </c>
      <c r="F4939" s="12">
        <v>1</v>
      </c>
      <c r="G4939" s="18">
        <v>1</v>
      </c>
      <c r="H4939" s="23">
        <v>2</v>
      </c>
      <c r="I4939" s="6" t="s">
        <v>98</v>
      </c>
      <c r="J4939" s="12">
        <v>2</v>
      </c>
      <c r="K4939" s="18">
        <v>3</v>
      </c>
      <c r="L4939" s="23">
        <v>5</v>
      </c>
      <c r="M4939" s="6" t="s">
        <v>99</v>
      </c>
      <c r="N4939" s="12">
        <v>1</v>
      </c>
      <c r="O4939" s="18">
        <v>3</v>
      </c>
      <c r="P4939" s="23">
        <v>4</v>
      </c>
      <c r="Q4939" s="6" t="s">
        <v>100</v>
      </c>
      <c r="R4939" s="12">
        <v>0</v>
      </c>
      <c r="S4939" s="18">
        <v>0</v>
      </c>
      <c r="T4939" s="23">
        <v>0</v>
      </c>
      <c r="V4939" s="6" t="s">
        <v>101</v>
      </c>
      <c r="W4939" s="12">
        <v>9</v>
      </c>
      <c r="X4939" s="18">
        <v>7</v>
      </c>
      <c r="Y4939" s="23">
        <v>16</v>
      </c>
    </row>
    <row r="4940" spans="1:25" ht="13.5" customHeight="1">
      <c r="A4940" s="4"/>
      <c r="B4940" s="10"/>
      <c r="C4940" s="16"/>
      <c r="D4940" s="21"/>
      <c r="E4940" s="4"/>
      <c r="F4940" s="10"/>
      <c r="G4940" s="16"/>
      <c r="H4940" s="21"/>
      <c r="I4940" s="4"/>
      <c r="J4940" s="10"/>
      <c r="K4940" s="16"/>
      <c r="L4940" s="21"/>
      <c r="M4940" s="4"/>
      <c r="N4940" s="10"/>
      <c r="O4940" s="16"/>
      <c r="P4940" s="21"/>
      <c r="Q4940" s="4"/>
      <c r="R4940" s="10"/>
      <c r="S4940" s="16"/>
      <c r="T4940" s="21"/>
      <c r="V4940" s="4"/>
      <c r="W4940" s="10"/>
      <c r="X4940" s="16"/>
      <c r="Y4940" s="21"/>
    </row>
    <row r="4941" spans="1:25" ht="13.5" customHeight="1">
      <c r="A4941" s="5"/>
      <c r="B4941" s="11"/>
      <c r="C4941" s="17"/>
      <c r="D4941" s="22"/>
      <c r="E4941" s="5"/>
      <c r="F4941" s="11"/>
      <c r="G4941" s="17"/>
      <c r="H4941" s="22"/>
      <c r="I4941" s="5"/>
      <c r="J4941" s="11"/>
      <c r="K4941" s="17"/>
      <c r="L4941" s="22"/>
      <c r="M4941" s="5"/>
      <c r="N4941" s="11"/>
      <c r="O4941" s="17"/>
      <c r="P4941" s="22"/>
      <c r="Q4941" s="5"/>
      <c r="R4941" s="11"/>
      <c r="S4941" s="17"/>
      <c r="T4941" s="22"/>
      <c r="V4941" s="5"/>
      <c r="W4941" s="11"/>
      <c r="X4941" s="17"/>
      <c r="Y4941" s="22"/>
    </row>
    <row r="4942" spans="1:25" ht="13.5" customHeight="1">
      <c r="A4942" s="6" t="s">
        <v>103</v>
      </c>
      <c r="B4942" s="12">
        <v>1</v>
      </c>
      <c r="C4942" s="18">
        <v>2</v>
      </c>
      <c r="D4942" s="23">
        <v>3</v>
      </c>
      <c r="E4942" s="6" t="s">
        <v>106</v>
      </c>
      <c r="F4942" s="12">
        <v>1</v>
      </c>
      <c r="G4942" s="18">
        <v>0</v>
      </c>
      <c r="H4942" s="23">
        <v>1</v>
      </c>
      <c r="I4942" s="6" t="s">
        <v>107</v>
      </c>
      <c r="J4942" s="12">
        <v>2</v>
      </c>
      <c r="K4942" s="18">
        <v>0</v>
      </c>
      <c r="L4942" s="23">
        <v>2</v>
      </c>
      <c r="M4942" s="6" t="s">
        <v>108</v>
      </c>
      <c r="N4942" s="12">
        <v>0</v>
      </c>
      <c r="O4942" s="18">
        <v>1</v>
      </c>
      <c r="P4942" s="23">
        <v>1</v>
      </c>
      <c r="Q4942" s="6" t="s">
        <v>109</v>
      </c>
      <c r="R4942" s="12">
        <v>0</v>
      </c>
      <c r="S4942" s="18">
        <v>0</v>
      </c>
      <c r="T4942" s="23">
        <v>0</v>
      </c>
      <c r="V4942" s="6" t="s">
        <v>111</v>
      </c>
      <c r="W4942" s="12">
        <v>11</v>
      </c>
      <c r="X4942" s="18">
        <v>11</v>
      </c>
      <c r="Y4942" s="23">
        <v>22</v>
      </c>
    </row>
    <row r="4943" spans="1:25" ht="13.5" customHeight="1">
      <c r="A4943" s="4"/>
      <c r="B4943" s="10"/>
      <c r="C4943" s="16"/>
      <c r="D4943" s="21"/>
      <c r="E4943" s="4"/>
      <c r="F4943" s="10"/>
      <c r="G4943" s="16"/>
      <c r="H4943" s="21"/>
      <c r="I4943" s="4"/>
      <c r="J4943" s="10"/>
      <c r="K4943" s="16"/>
      <c r="L4943" s="21"/>
      <c r="M4943" s="4"/>
      <c r="N4943" s="10"/>
      <c r="O4943" s="16"/>
      <c r="P4943" s="21"/>
      <c r="Q4943" s="4"/>
      <c r="R4943" s="10"/>
      <c r="S4943" s="16"/>
      <c r="T4943" s="21"/>
      <c r="V4943" s="4"/>
      <c r="W4943" s="10"/>
      <c r="X4943" s="16"/>
      <c r="Y4943" s="21"/>
    </row>
    <row r="4944" spans="1:25" ht="13.5" customHeight="1">
      <c r="A4944" s="5"/>
      <c r="B4944" s="11"/>
      <c r="C4944" s="17"/>
      <c r="D4944" s="22"/>
      <c r="E4944" s="5"/>
      <c r="F4944" s="11"/>
      <c r="G4944" s="17"/>
      <c r="H4944" s="22"/>
      <c r="I4944" s="5"/>
      <c r="J4944" s="11"/>
      <c r="K4944" s="17"/>
      <c r="L4944" s="22"/>
      <c r="M4944" s="5"/>
      <c r="N4944" s="11"/>
      <c r="O4944" s="17"/>
      <c r="P4944" s="22"/>
      <c r="Q4944" s="5"/>
      <c r="R4944" s="11"/>
      <c r="S4944" s="17"/>
      <c r="T4944" s="22"/>
      <c r="V4944" s="5"/>
      <c r="W4944" s="11"/>
      <c r="X4944" s="17"/>
      <c r="Y4944" s="22"/>
    </row>
    <row r="4945" spans="1:25" ht="13.5" customHeight="1">
      <c r="A4945" s="6" t="s">
        <v>14</v>
      </c>
      <c r="B4945" s="12">
        <v>0</v>
      </c>
      <c r="C4945" s="18">
        <v>0</v>
      </c>
      <c r="D4945" s="23">
        <v>0</v>
      </c>
      <c r="E4945" s="6" t="s">
        <v>112</v>
      </c>
      <c r="F4945" s="12">
        <v>3</v>
      </c>
      <c r="G4945" s="18">
        <v>2</v>
      </c>
      <c r="H4945" s="23">
        <v>5</v>
      </c>
      <c r="I4945" s="6" t="s">
        <v>38</v>
      </c>
      <c r="J4945" s="12">
        <v>5</v>
      </c>
      <c r="K4945" s="18">
        <v>2</v>
      </c>
      <c r="L4945" s="23">
        <v>7</v>
      </c>
      <c r="M4945" s="6" t="s">
        <v>113</v>
      </c>
      <c r="N4945" s="12">
        <v>0</v>
      </c>
      <c r="O4945" s="18">
        <v>1</v>
      </c>
      <c r="P4945" s="23">
        <v>1</v>
      </c>
      <c r="Q4945" s="6" t="s">
        <v>114</v>
      </c>
      <c r="R4945" s="12">
        <v>0</v>
      </c>
      <c r="S4945" s="18">
        <v>0</v>
      </c>
      <c r="T4945" s="23">
        <v>0</v>
      </c>
      <c r="V4945" s="6" t="s">
        <v>115</v>
      </c>
      <c r="W4945" s="12">
        <v>10</v>
      </c>
      <c r="X4945" s="18">
        <v>11</v>
      </c>
      <c r="Y4945" s="23">
        <v>21</v>
      </c>
    </row>
    <row r="4946" spans="1:25" ht="13.5" customHeight="1">
      <c r="A4946" s="4"/>
      <c r="B4946" s="10"/>
      <c r="C4946" s="16"/>
      <c r="D4946" s="21"/>
      <c r="E4946" s="4"/>
      <c r="F4946" s="10"/>
      <c r="G4946" s="16"/>
      <c r="H4946" s="21"/>
      <c r="I4946" s="4"/>
      <c r="J4946" s="10"/>
      <c r="K4946" s="16"/>
      <c r="L4946" s="21"/>
      <c r="M4946" s="4"/>
      <c r="N4946" s="10"/>
      <c r="O4946" s="16"/>
      <c r="P4946" s="21"/>
      <c r="Q4946" s="4"/>
      <c r="R4946" s="10"/>
      <c r="S4946" s="16"/>
      <c r="T4946" s="21"/>
      <c r="V4946" s="4"/>
      <c r="W4946" s="10"/>
      <c r="X4946" s="16"/>
      <c r="Y4946" s="21"/>
    </row>
    <row r="4947" spans="1:25" ht="13.5" customHeight="1">
      <c r="A4947" s="5"/>
      <c r="B4947" s="11"/>
      <c r="C4947" s="17"/>
      <c r="D4947" s="22"/>
      <c r="E4947" s="5"/>
      <c r="F4947" s="11"/>
      <c r="G4947" s="17"/>
      <c r="H4947" s="22"/>
      <c r="I4947" s="5"/>
      <c r="J4947" s="11"/>
      <c r="K4947" s="17"/>
      <c r="L4947" s="22"/>
      <c r="M4947" s="5"/>
      <c r="N4947" s="11"/>
      <c r="O4947" s="17"/>
      <c r="P4947" s="22"/>
      <c r="Q4947" s="5"/>
      <c r="R4947" s="11"/>
      <c r="S4947" s="17"/>
      <c r="T4947" s="22"/>
      <c r="V4947" s="5"/>
      <c r="W4947" s="11"/>
      <c r="X4947" s="17"/>
      <c r="Y4947" s="22"/>
    </row>
    <row r="4948" spans="1:25" ht="13.5" customHeight="1">
      <c r="A4948" s="6" t="s">
        <v>116</v>
      </c>
      <c r="B4948" s="12">
        <v>6</v>
      </c>
      <c r="C4948" s="18">
        <v>0</v>
      </c>
      <c r="D4948" s="23">
        <v>6</v>
      </c>
      <c r="E4948" s="6" t="s">
        <v>117</v>
      </c>
      <c r="F4948" s="12">
        <v>1</v>
      </c>
      <c r="G4948" s="18">
        <v>1</v>
      </c>
      <c r="H4948" s="23">
        <v>2</v>
      </c>
      <c r="I4948" s="6" t="s">
        <v>102</v>
      </c>
      <c r="J4948" s="12">
        <v>6</v>
      </c>
      <c r="K4948" s="18">
        <v>2</v>
      </c>
      <c r="L4948" s="23">
        <v>8</v>
      </c>
      <c r="M4948" s="6" t="s">
        <v>118</v>
      </c>
      <c r="N4948" s="12">
        <v>2</v>
      </c>
      <c r="O4948" s="18">
        <v>2</v>
      </c>
      <c r="P4948" s="23">
        <v>4</v>
      </c>
      <c r="Q4948" s="6" t="s">
        <v>119</v>
      </c>
      <c r="R4948" s="12">
        <v>0</v>
      </c>
      <c r="S4948" s="18">
        <v>0</v>
      </c>
      <c r="T4948" s="23">
        <v>0</v>
      </c>
      <c r="V4948" s="6" t="s">
        <v>121</v>
      </c>
      <c r="W4948" s="12">
        <v>9</v>
      </c>
      <c r="X4948" s="18">
        <v>7</v>
      </c>
      <c r="Y4948" s="23">
        <v>16</v>
      </c>
    </row>
    <row r="4949" spans="1:25" ht="13.5" customHeight="1">
      <c r="A4949" s="4"/>
      <c r="B4949" s="10"/>
      <c r="C4949" s="16"/>
      <c r="D4949" s="21"/>
      <c r="E4949" s="4"/>
      <c r="F4949" s="10"/>
      <c r="G4949" s="16"/>
      <c r="H4949" s="21"/>
      <c r="I4949" s="4"/>
      <c r="J4949" s="10"/>
      <c r="K4949" s="16"/>
      <c r="L4949" s="21"/>
      <c r="M4949" s="4"/>
      <c r="N4949" s="10"/>
      <c r="O4949" s="16"/>
      <c r="P4949" s="21"/>
      <c r="Q4949" s="4"/>
      <c r="R4949" s="10"/>
      <c r="S4949" s="16"/>
      <c r="T4949" s="21"/>
      <c r="V4949" s="4"/>
      <c r="W4949" s="10"/>
      <c r="X4949" s="16"/>
      <c r="Y4949" s="21"/>
    </row>
    <row r="4950" spans="1:25" ht="13.5" customHeight="1">
      <c r="A4950" s="5"/>
      <c r="B4950" s="11"/>
      <c r="C4950" s="17"/>
      <c r="D4950" s="22"/>
      <c r="E4950" s="5"/>
      <c r="F4950" s="11"/>
      <c r="G4950" s="17"/>
      <c r="H4950" s="22"/>
      <c r="I4950" s="5"/>
      <c r="J4950" s="11"/>
      <c r="K4950" s="17"/>
      <c r="L4950" s="22"/>
      <c r="M4950" s="5"/>
      <c r="N4950" s="11"/>
      <c r="O4950" s="17"/>
      <c r="P4950" s="22"/>
      <c r="Q4950" s="5"/>
      <c r="R4950" s="11"/>
      <c r="S4950" s="17"/>
      <c r="T4950" s="22"/>
      <c r="V4950" s="5"/>
      <c r="W4950" s="11"/>
      <c r="X4950" s="17"/>
      <c r="Y4950" s="22"/>
    </row>
    <row r="4951" spans="1:25" ht="13.5" customHeight="1">
      <c r="A4951" s="6" t="s">
        <v>122</v>
      </c>
      <c r="B4951" s="12">
        <v>0</v>
      </c>
      <c r="C4951" s="18">
        <v>0</v>
      </c>
      <c r="D4951" s="23">
        <v>0</v>
      </c>
      <c r="E4951" s="6" t="s">
        <v>123</v>
      </c>
      <c r="F4951" s="12">
        <v>1</v>
      </c>
      <c r="G4951" s="18">
        <v>2</v>
      </c>
      <c r="H4951" s="23">
        <v>3</v>
      </c>
      <c r="I4951" s="6" t="s">
        <v>124</v>
      </c>
      <c r="J4951" s="12">
        <v>1</v>
      </c>
      <c r="K4951" s="18">
        <v>0</v>
      </c>
      <c r="L4951" s="23">
        <v>1</v>
      </c>
      <c r="M4951" s="6" t="s">
        <v>125</v>
      </c>
      <c r="N4951" s="12">
        <v>0</v>
      </c>
      <c r="O4951" s="18">
        <v>2</v>
      </c>
      <c r="P4951" s="23">
        <v>2</v>
      </c>
      <c r="Q4951" s="6" t="s">
        <v>126</v>
      </c>
      <c r="R4951" s="12">
        <v>0</v>
      </c>
      <c r="S4951" s="18">
        <v>0</v>
      </c>
      <c r="T4951" s="23">
        <v>0</v>
      </c>
      <c r="V4951" s="6" t="s">
        <v>127</v>
      </c>
      <c r="W4951" s="12">
        <v>5</v>
      </c>
      <c r="X4951" s="18">
        <v>11</v>
      </c>
      <c r="Y4951" s="23">
        <v>16</v>
      </c>
    </row>
    <row r="4952" spans="1:25" ht="13.5" customHeight="1">
      <c r="A4952" s="4"/>
      <c r="B4952" s="10"/>
      <c r="C4952" s="16"/>
      <c r="D4952" s="21"/>
      <c r="E4952" s="4"/>
      <c r="F4952" s="10"/>
      <c r="G4952" s="16"/>
      <c r="H4952" s="21"/>
      <c r="I4952" s="4"/>
      <c r="J4952" s="10"/>
      <c r="K4952" s="16"/>
      <c r="L4952" s="21"/>
      <c r="M4952" s="4"/>
      <c r="N4952" s="10"/>
      <c r="O4952" s="16"/>
      <c r="P4952" s="21"/>
      <c r="Q4952" s="4"/>
      <c r="R4952" s="10"/>
      <c r="S4952" s="16"/>
      <c r="T4952" s="21"/>
      <c r="V4952" s="4"/>
      <c r="W4952" s="10"/>
      <c r="X4952" s="16"/>
      <c r="Y4952" s="21"/>
    </row>
    <row r="4953" spans="1:25" ht="13.5" customHeight="1">
      <c r="A4953" s="5"/>
      <c r="B4953" s="11"/>
      <c r="C4953" s="17"/>
      <c r="D4953" s="22"/>
      <c r="E4953" s="5"/>
      <c r="F4953" s="11"/>
      <c r="G4953" s="17"/>
      <c r="H4953" s="22"/>
      <c r="I4953" s="5"/>
      <c r="J4953" s="11"/>
      <c r="K4953" s="17"/>
      <c r="L4953" s="22"/>
      <c r="M4953" s="5"/>
      <c r="N4953" s="11"/>
      <c r="O4953" s="17"/>
      <c r="P4953" s="22"/>
      <c r="Q4953" s="5"/>
      <c r="R4953" s="11"/>
      <c r="S4953" s="17"/>
      <c r="T4953" s="22"/>
      <c r="V4953" s="5"/>
      <c r="W4953" s="11"/>
      <c r="X4953" s="17"/>
      <c r="Y4953" s="22"/>
    </row>
    <row r="4954" spans="1:25" ht="13.5" customHeight="1">
      <c r="A4954" s="6" t="s">
        <v>128</v>
      </c>
      <c r="B4954" s="12">
        <v>0</v>
      </c>
      <c r="C4954" s="18">
        <v>0</v>
      </c>
      <c r="D4954" s="23">
        <v>0</v>
      </c>
      <c r="E4954" s="6" t="s">
        <v>129</v>
      </c>
      <c r="F4954" s="12">
        <v>3</v>
      </c>
      <c r="G4954" s="18">
        <v>3</v>
      </c>
      <c r="H4954" s="23">
        <v>6</v>
      </c>
      <c r="I4954" s="6" t="s">
        <v>130</v>
      </c>
      <c r="J4954" s="12">
        <v>0</v>
      </c>
      <c r="K4954" s="18">
        <v>3</v>
      </c>
      <c r="L4954" s="23">
        <v>3</v>
      </c>
      <c r="M4954" s="6" t="s">
        <v>131</v>
      </c>
      <c r="N4954" s="12">
        <v>1</v>
      </c>
      <c r="O4954" s="18">
        <v>0</v>
      </c>
      <c r="P4954" s="23">
        <v>1</v>
      </c>
      <c r="Q4954" s="6" t="s">
        <v>27</v>
      </c>
      <c r="R4954" s="12">
        <v>0</v>
      </c>
      <c r="S4954" s="18">
        <v>0</v>
      </c>
      <c r="T4954" s="23">
        <v>0</v>
      </c>
      <c r="V4954" s="6" t="s">
        <v>84</v>
      </c>
      <c r="W4954" s="12">
        <v>4</v>
      </c>
      <c r="X4954" s="18">
        <v>10</v>
      </c>
      <c r="Y4954" s="23">
        <v>14</v>
      </c>
    </row>
    <row r="4955" spans="1:25" ht="13.5" customHeight="1">
      <c r="A4955" s="4"/>
      <c r="B4955" s="10"/>
      <c r="C4955" s="16"/>
      <c r="D4955" s="21"/>
      <c r="E4955" s="4"/>
      <c r="F4955" s="10"/>
      <c r="G4955" s="16"/>
      <c r="H4955" s="21"/>
      <c r="I4955" s="4"/>
      <c r="J4955" s="10"/>
      <c r="K4955" s="16"/>
      <c r="L4955" s="21"/>
      <c r="M4955" s="4"/>
      <c r="N4955" s="10"/>
      <c r="O4955" s="16"/>
      <c r="P4955" s="21"/>
      <c r="Q4955" s="4"/>
      <c r="R4955" s="10"/>
      <c r="S4955" s="16"/>
      <c r="T4955" s="21"/>
      <c r="V4955" s="4"/>
      <c r="W4955" s="10"/>
      <c r="X4955" s="16"/>
      <c r="Y4955" s="21"/>
    </row>
    <row r="4956" spans="1:25" ht="13.5" customHeight="1">
      <c r="A4956" s="5"/>
      <c r="B4956" s="11"/>
      <c r="C4956" s="17"/>
      <c r="D4956" s="22"/>
      <c r="E4956" s="5"/>
      <c r="F4956" s="11"/>
      <c r="G4956" s="17"/>
      <c r="H4956" s="22"/>
      <c r="I4956" s="5"/>
      <c r="J4956" s="11"/>
      <c r="K4956" s="17"/>
      <c r="L4956" s="22"/>
      <c r="M4956" s="5"/>
      <c r="N4956" s="11"/>
      <c r="O4956" s="17"/>
      <c r="P4956" s="22"/>
      <c r="Q4956" s="5"/>
      <c r="R4956" s="11"/>
      <c r="S4956" s="17"/>
      <c r="T4956" s="22"/>
      <c r="V4956" s="5"/>
      <c r="W4956" s="11"/>
      <c r="X4956" s="17"/>
      <c r="Y4956" s="22"/>
    </row>
    <row r="4957" spans="1:25" ht="13.5" customHeight="1">
      <c r="A4957" s="6" t="s">
        <v>132</v>
      </c>
      <c r="B4957" s="12">
        <v>2</v>
      </c>
      <c r="C4957" s="18">
        <v>1</v>
      </c>
      <c r="D4957" s="23">
        <v>3</v>
      </c>
      <c r="E4957" s="6" t="s">
        <v>133</v>
      </c>
      <c r="F4957" s="12">
        <v>1</v>
      </c>
      <c r="G4957" s="18">
        <v>0</v>
      </c>
      <c r="H4957" s="23">
        <v>1</v>
      </c>
      <c r="I4957" s="6" t="s">
        <v>134</v>
      </c>
      <c r="J4957" s="12">
        <v>2</v>
      </c>
      <c r="K4957" s="18">
        <v>5</v>
      </c>
      <c r="L4957" s="23">
        <v>7</v>
      </c>
      <c r="M4957" s="6" t="s">
        <v>105</v>
      </c>
      <c r="N4957" s="12">
        <v>0</v>
      </c>
      <c r="O4957" s="18">
        <v>1</v>
      </c>
      <c r="P4957" s="23">
        <v>1</v>
      </c>
      <c r="Q4957" s="6" t="s">
        <v>76</v>
      </c>
      <c r="R4957" s="12">
        <v>0</v>
      </c>
      <c r="S4957" s="18">
        <v>0</v>
      </c>
      <c r="T4957" s="23">
        <v>0</v>
      </c>
      <c r="V4957" s="6" t="s">
        <v>135</v>
      </c>
      <c r="W4957" s="12">
        <v>3</v>
      </c>
      <c r="X4957" s="18">
        <v>6</v>
      </c>
      <c r="Y4957" s="23">
        <v>9</v>
      </c>
    </row>
    <row r="4958" spans="1:25" ht="13.5" customHeight="1">
      <c r="A4958" s="4"/>
      <c r="B4958" s="10"/>
      <c r="C4958" s="16"/>
      <c r="D4958" s="21"/>
      <c r="E4958" s="4"/>
      <c r="F4958" s="10"/>
      <c r="G4958" s="16"/>
      <c r="H4958" s="21"/>
      <c r="I4958" s="4"/>
      <c r="J4958" s="10"/>
      <c r="K4958" s="16"/>
      <c r="L4958" s="21"/>
      <c r="M4958" s="4"/>
      <c r="N4958" s="10"/>
      <c r="O4958" s="16"/>
      <c r="P4958" s="21"/>
      <c r="Q4958" s="4"/>
      <c r="R4958" s="10"/>
      <c r="S4958" s="16"/>
      <c r="T4958" s="21"/>
      <c r="V4958" s="4"/>
      <c r="W4958" s="10"/>
      <c r="X4958" s="16"/>
      <c r="Y4958" s="21"/>
    </row>
    <row r="4959" spans="1:25" ht="13.5" customHeight="1">
      <c r="A4959" s="5"/>
      <c r="B4959" s="11"/>
      <c r="C4959" s="17"/>
      <c r="D4959" s="22"/>
      <c r="E4959" s="5"/>
      <c r="F4959" s="11"/>
      <c r="G4959" s="17"/>
      <c r="H4959" s="22"/>
      <c r="I4959" s="5"/>
      <c r="J4959" s="11"/>
      <c r="K4959" s="17"/>
      <c r="L4959" s="22"/>
      <c r="M4959" s="5"/>
      <c r="N4959" s="11"/>
      <c r="O4959" s="17"/>
      <c r="P4959" s="22"/>
      <c r="Q4959" s="5"/>
      <c r="R4959" s="11"/>
      <c r="S4959" s="17"/>
      <c r="T4959" s="22"/>
      <c r="V4959" s="5"/>
      <c r="W4959" s="11"/>
      <c r="X4959" s="17"/>
      <c r="Y4959" s="22"/>
    </row>
    <row r="4960" spans="1:25" ht="13.5" customHeight="1">
      <c r="A4960" s="6" t="s">
        <v>136</v>
      </c>
      <c r="B4960" s="12">
        <v>1</v>
      </c>
      <c r="C4960" s="18">
        <v>1</v>
      </c>
      <c r="D4960" s="23">
        <v>2</v>
      </c>
      <c r="E4960" s="6" t="s">
        <v>104</v>
      </c>
      <c r="F4960" s="12">
        <v>2</v>
      </c>
      <c r="G4960" s="18">
        <v>0</v>
      </c>
      <c r="H4960" s="23">
        <v>2</v>
      </c>
      <c r="I4960" s="6" t="s">
        <v>137</v>
      </c>
      <c r="J4960" s="12">
        <v>2</v>
      </c>
      <c r="K4960" s="18">
        <v>1</v>
      </c>
      <c r="L4960" s="23">
        <v>3</v>
      </c>
      <c r="M4960" s="6" t="s">
        <v>138</v>
      </c>
      <c r="N4960" s="12">
        <v>0</v>
      </c>
      <c r="O4960" s="18">
        <v>1</v>
      </c>
      <c r="P4960" s="23">
        <v>1</v>
      </c>
      <c r="Q4960" s="6" t="s">
        <v>139</v>
      </c>
      <c r="R4960" s="12">
        <v>0</v>
      </c>
      <c r="S4960" s="18">
        <v>0</v>
      </c>
      <c r="T4960" s="23">
        <v>0</v>
      </c>
      <c r="V4960" s="6" t="s">
        <v>140</v>
      </c>
      <c r="W4960" s="12">
        <v>1</v>
      </c>
      <c r="X4960" s="18">
        <v>1</v>
      </c>
      <c r="Y4960" s="23">
        <v>2</v>
      </c>
    </row>
    <row r="4961" spans="1:25" ht="13.5" customHeight="1">
      <c r="A4961" s="4"/>
      <c r="B4961" s="10"/>
      <c r="C4961" s="16"/>
      <c r="D4961" s="21"/>
      <c r="E4961" s="4"/>
      <c r="F4961" s="10"/>
      <c r="G4961" s="16"/>
      <c r="H4961" s="21"/>
      <c r="I4961" s="4"/>
      <c r="J4961" s="10"/>
      <c r="K4961" s="16"/>
      <c r="L4961" s="21"/>
      <c r="M4961" s="4"/>
      <c r="N4961" s="10"/>
      <c r="O4961" s="16"/>
      <c r="P4961" s="21"/>
      <c r="Q4961" s="4"/>
      <c r="R4961" s="10"/>
      <c r="S4961" s="16"/>
      <c r="T4961" s="21"/>
      <c r="V4961" s="4"/>
      <c r="W4961" s="10"/>
      <c r="X4961" s="16"/>
      <c r="Y4961" s="21"/>
    </row>
    <row r="4962" spans="1:25" ht="13.5" customHeight="1">
      <c r="A4962" s="5"/>
      <c r="B4962" s="11"/>
      <c r="C4962" s="17"/>
      <c r="D4962" s="22"/>
      <c r="E4962" s="5"/>
      <c r="F4962" s="11"/>
      <c r="G4962" s="17"/>
      <c r="H4962" s="22"/>
      <c r="I4962" s="5"/>
      <c r="J4962" s="11"/>
      <c r="K4962" s="17"/>
      <c r="L4962" s="22"/>
      <c r="M4962" s="5"/>
      <c r="N4962" s="11"/>
      <c r="O4962" s="17"/>
      <c r="P4962" s="22"/>
      <c r="Q4962" s="5"/>
      <c r="R4962" s="11"/>
      <c r="S4962" s="17"/>
      <c r="T4962" s="22"/>
      <c r="V4962" s="5"/>
      <c r="W4962" s="11"/>
      <c r="X4962" s="17"/>
      <c r="Y4962" s="22"/>
    </row>
    <row r="4963" spans="1:25" ht="13.5" customHeight="1">
      <c r="A4963" s="6" t="s">
        <v>141</v>
      </c>
      <c r="B4963" s="12">
        <v>1</v>
      </c>
      <c r="C4963" s="18">
        <v>2</v>
      </c>
      <c r="D4963" s="23">
        <v>3</v>
      </c>
      <c r="E4963" s="6" t="s">
        <v>143</v>
      </c>
      <c r="F4963" s="12">
        <v>0</v>
      </c>
      <c r="G4963" s="18">
        <v>3</v>
      </c>
      <c r="H4963" s="23">
        <v>3</v>
      </c>
      <c r="I4963" s="6" t="s">
        <v>144</v>
      </c>
      <c r="J4963" s="12">
        <v>3</v>
      </c>
      <c r="K4963" s="18">
        <v>4</v>
      </c>
      <c r="L4963" s="23">
        <v>7</v>
      </c>
      <c r="M4963" s="6" t="s">
        <v>145</v>
      </c>
      <c r="N4963" s="12">
        <v>0</v>
      </c>
      <c r="O4963" s="18">
        <v>1</v>
      </c>
      <c r="P4963" s="23">
        <v>1</v>
      </c>
      <c r="Q4963" s="6" t="s">
        <v>146</v>
      </c>
      <c r="R4963" s="12">
        <v>0</v>
      </c>
      <c r="S4963" s="18">
        <v>0</v>
      </c>
      <c r="T4963" s="23">
        <v>0</v>
      </c>
      <c r="V4963" s="6" t="s">
        <v>81</v>
      </c>
      <c r="W4963" s="12">
        <v>0</v>
      </c>
      <c r="X4963" s="18">
        <v>1</v>
      </c>
      <c r="Y4963" s="23">
        <v>1</v>
      </c>
    </row>
    <row r="4964" spans="1:25" ht="13.5" customHeight="1">
      <c r="A4964" s="4"/>
      <c r="B4964" s="10"/>
      <c r="C4964" s="16"/>
      <c r="D4964" s="21"/>
      <c r="E4964" s="4"/>
      <c r="F4964" s="10"/>
      <c r="G4964" s="16"/>
      <c r="H4964" s="21"/>
      <c r="I4964" s="4"/>
      <c r="J4964" s="10"/>
      <c r="K4964" s="16"/>
      <c r="L4964" s="21"/>
      <c r="M4964" s="4"/>
      <c r="N4964" s="10"/>
      <c r="O4964" s="16"/>
      <c r="P4964" s="21"/>
      <c r="Q4964" s="4"/>
      <c r="R4964" s="10"/>
      <c r="S4964" s="16"/>
      <c r="T4964" s="21"/>
      <c r="V4964" s="4"/>
      <c r="W4964" s="10"/>
      <c r="X4964" s="16"/>
      <c r="Y4964" s="21"/>
    </row>
    <row r="4965" spans="1:25" ht="13.5" customHeight="1">
      <c r="A4965" s="5"/>
      <c r="B4965" s="11"/>
      <c r="C4965" s="17"/>
      <c r="D4965" s="22"/>
      <c r="E4965" s="5"/>
      <c r="F4965" s="11"/>
      <c r="G4965" s="17"/>
      <c r="H4965" s="22"/>
      <c r="I4965" s="5"/>
      <c r="J4965" s="11"/>
      <c r="K4965" s="17"/>
      <c r="L4965" s="22"/>
      <c r="M4965" s="5"/>
      <c r="N4965" s="11"/>
      <c r="O4965" s="17"/>
      <c r="P4965" s="22"/>
      <c r="Q4965" s="7"/>
      <c r="R4965" s="13"/>
      <c r="S4965" s="19"/>
      <c r="T4965" s="24"/>
      <c r="V4965" s="7"/>
      <c r="W4965" s="13"/>
      <c r="X4965" s="19"/>
      <c r="Y4965" s="24"/>
    </row>
    <row r="4966" spans="1:25" ht="13.5" customHeight="1">
      <c r="A4966" s="6" t="s">
        <v>147</v>
      </c>
      <c r="B4966" s="12">
        <v>1</v>
      </c>
      <c r="C4966" s="18">
        <v>1</v>
      </c>
      <c r="D4966" s="23">
        <v>2</v>
      </c>
      <c r="E4966" s="6" t="s">
        <v>148</v>
      </c>
      <c r="F4966" s="12">
        <v>3</v>
      </c>
      <c r="G4966" s="18">
        <v>1</v>
      </c>
      <c r="H4966" s="23">
        <v>4</v>
      </c>
      <c r="I4966" s="6" t="s">
        <v>149</v>
      </c>
      <c r="J4966" s="12">
        <v>0</v>
      </c>
      <c r="K4966" s="18">
        <v>1</v>
      </c>
      <c r="L4966" s="23">
        <v>1</v>
      </c>
      <c r="M4966" s="6" t="s">
        <v>150</v>
      </c>
      <c r="N4966" s="12">
        <v>1</v>
      </c>
      <c r="O4966" s="18">
        <v>0</v>
      </c>
      <c r="P4966" s="23">
        <v>1</v>
      </c>
      <c r="Q4966" s="25" t="s">
        <v>151</v>
      </c>
      <c r="R4966" s="28">
        <v>118</v>
      </c>
      <c r="S4966" s="28">
        <v>129</v>
      </c>
      <c r="T4966" s="28">
        <v>247</v>
      </c>
      <c r="V4966" s="25" t="s">
        <v>151</v>
      </c>
      <c r="W4966" s="28">
        <v>118</v>
      </c>
      <c r="X4966" s="28">
        <v>129</v>
      </c>
      <c r="Y4966" s="28">
        <v>247</v>
      </c>
    </row>
    <row r="4967" spans="1:25" ht="13.5" customHeight="1">
      <c r="A4967" s="4"/>
      <c r="B4967" s="10"/>
      <c r="C4967" s="16"/>
      <c r="D4967" s="21"/>
      <c r="E4967" s="4"/>
      <c r="F4967" s="10"/>
      <c r="G4967" s="16"/>
      <c r="H4967" s="21"/>
      <c r="I4967" s="4"/>
      <c r="J4967" s="10"/>
      <c r="K4967" s="16"/>
      <c r="L4967" s="21"/>
      <c r="M4967" s="4"/>
      <c r="N4967" s="10"/>
      <c r="O4967" s="16"/>
      <c r="P4967" s="21"/>
      <c r="Q4967" s="26"/>
      <c r="R4967" s="40"/>
      <c r="S4967" s="40"/>
      <c r="T4967" s="40"/>
      <c r="V4967" s="26"/>
      <c r="W4967" s="40"/>
      <c r="X4967" s="40"/>
      <c r="Y4967" s="40"/>
    </row>
    <row r="4968" spans="1:25" ht="13.5" customHeight="1">
      <c r="A4968" s="5"/>
      <c r="B4968" s="11"/>
      <c r="C4968" s="17"/>
      <c r="D4968" s="22"/>
      <c r="E4968" s="5"/>
      <c r="F4968" s="11"/>
      <c r="G4968" s="17"/>
      <c r="H4968" s="22"/>
      <c r="I4968" s="5"/>
      <c r="J4968" s="11"/>
      <c r="K4968" s="17"/>
      <c r="L4968" s="22"/>
      <c r="M4968" s="5"/>
      <c r="N4968" s="11"/>
      <c r="O4968" s="17"/>
      <c r="P4968" s="22"/>
      <c r="Q4968" s="25" t="s">
        <v>36</v>
      </c>
      <c r="R4968" s="32">
        <v>43</v>
      </c>
      <c r="S4968" s="32">
        <v>58</v>
      </c>
      <c r="T4968" s="32">
        <v>101</v>
      </c>
    </row>
    <row r="4969" spans="1:25" ht="13.5" customHeight="1">
      <c r="A4969" s="6" t="s">
        <v>152</v>
      </c>
      <c r="B4969" s="12">
        <v>2</v>
      </c>
      <c r="C4969" s="18">
        <v>1</v>
      </c>
      <c r="D4969" s="23">
        <v>3</v>
      </c>
      <c r="E4969" s="6" t="s">
        <v>154</v>
      </c>
      <c r="F4969" s="12">
        <v>0</v>
      </c>
      <c r="G4969" s="18">
        <v>0</v>
      </c>
      <c r="H4969" s="23">
        <v>0</v>
      </c>
      <c r="I4969" s="6" t="s">
        <v>156</v>
      </c>
      <c r="J4969" s="12">
        <v>5</v>
      </c>
      <c r="K4969" s="18">
        <v>1</v>
      </c>
      <c r="L4969" s="23">
        <v>6</v>
      </c>
      <c r="M4969" s="6" t="s">
        <v>157</v>
      </c>
      <c r="N4969" s="12">
        <v>0</v>
      </c>
      <c r="O4969" s="18">
        <v>0</v>
      </c>
      <c r="P4969" s="23">
        <v>0</v>
      </c>
      <c r="Q4969" s="26"/>
      <c r="R4969" s="33"/>
      <c r="S4969" s="33"/>
      <c r="T4969" s="33"/>
    </row>
    <row r="4970" spans="1:25" ht="13.5" customHeight="1">
      <c r="A4970" s="4"/>
      <c r="B4970" s="10"/>
      <c r="C4970" s="16"/>
      <c r="D4970" s="21"/>
      <c r="E4970" s="4"/>
      <c r="F4970" s="10"/>
      <c r="G4970" s="16"/>
      <c r="H4970" s="21"/>
      <c r="I4970" s="4"/>
      <c r="J4970" s="10"/>
      <c r="K4970" s="16"/>
      <c r="L4970" s="21"/>
      <c r="M4970" s="4"/>
      <c r="N4970" s="10"/>
      <c r="O4970" s="16"/>
      <c r="P4970" s="21"/>
      <c r="Q4970" s="25" t="s">
        <v>153</v>
      </c>
      <c r="R4970" s="32">
        <v>51</v>
      </c>
      <c r="S4970" s="32">
        <v>56</v>
      </c>
      <c r="T4970" s="32">
        <v>54</v>
      </c>
    </row>
    <row r="4971" spans="1:25" ht="13.5" customHeight="1">
      <c r="A4971" s="5"/>
      <c r="B4971" s="11"/>
      <c r="C4971" s="17"/>
      <c r="D4971" s="22"/>
      <c r="E4971" s="5"/>
      <c r="F4971" s="11"/>
      <c r="G4971" s="17"/>
      <c r="H4971" s="22"/>
      <c r="I4971" s="5"/>
      <c r="J4971" s="11"/>
      <c r="K4971" s="17"/>
      <c r="L4971" s="22"/>
      <c r="M4971" s="5"/>
      <c r="N4971" s="11"/>
      <c r="O4971" s="17"/>
      <c r="P4971" s="22"/>
      <c r="Q4971" s="26"/>
      <c r="R4971" s="33"/>
      <c r="S4971" s="33"/>
      <c r="T4971" s="33"/>
    </row>
    <row r="4972" spans="1:25" ht="13.5" customHeight="1">
      <c r="A4972" s="6" t="s">
        <v>158</v>
      </c>
      <c r="B4972" s="12">
        <v>2</v>
      </c>
      <c r="C4972" s="18">
        <v>0</v>
      </c>
      <c r="D4972" s="23">
        <v>2</v>
      </c>
      <c r="E4972" s="6" t="s">
        <v>88</v>
      </c>
      <c r="F4972" s="12">
        <v>4</v>
      </c>
      <c r="G4972" s="18">
        <v>1</v>
      </c>
      <c r="H4972" s="23">
        <v>5</v>
      </c>
      <c r="I4972" s="6" t="s">
        <v>159</v>
      </c>
      <c r="J4972" s="12">
        <v>2</v>
      </c>
      <c r="K4972" s="18">
        <v>2</v>
      </c>
      <c r="L4972" s="23">
        <v>4</v>
      </c>
      <c r="M4972" s="6" t="s">
        <v>160</v>
      </c>
      <c r="N4972" s="12">
        <v>0</v>
      </c>
      <c r="O4972" s="18">
        <v>0</v>
      </c>
      <c r="P4972" s="23">
        <v>0</v>
      </c>
    </row>
    <row r="4973" spans="1:25" ht="13.5" customHeight="1">
      <c r="A4973" s="4"/>
      <c r="B4973" s="10"/>
      <c r="C4973" s="16"/>
      <c r="D4973" s="21"/>
      <c r="E4973" s="4"/>
      <c r="F4973" s="10"/>
      <c r="G4973" s="16"/>
      <c r="H4973" s="21"/>
      <c r="I4973" s="4"/>
      <c r="J4973" s="10"/>
      <c r="K4973" s="16"/>
      <c r="L4973" s="21"/>
      <c r="M4973" s="4"/>
      <c r="N4973" s="10"/>
      <c r="O4973" s="16"/>
      <c r="P4973" s="21"/>
      <c r="Q4973" s="27" t="s">
        <v>161</v>
      </c>
      <c r="R4973" s="34"/>
      <c r="S4973" s="34"/>
      <c r="T4973" s="34"/>
    </row>
    <row r="4974" spans="1:25" ht="13.5" customHeight="1">
      <c r="A4974" s="5"/>
      <c r="B4974" s="11"/>
      <c r="C4974" s="17"/>
      <c r="D4974" s="22"/>
      <c r="E4974" s="5"/>
      <c r="F4974" s="11"/>
      <c r="G4974" s="17"/>
      <c r="H4974" s="22"/>
      <c r="I4974" s="5"/>
      <c r="J4974" s="11"/>
      <c r="K4974" s="17"/>
      <c r="L4974" s="22"/>
      <c r="M4974" s="5"/>
      <c r="N4974" s="11"/>
      <c r="O4974" s="17"/>
      <c r="P4974" s="22"/>
      <c r="Q4974" s="25" t="s">
        <v>151</v>
      </c>
      <c r="R4974" s="32">
        <v>1</v>
      </c>
      <c r="S4974" s="32">
        <v>0</v>
      </c>
      <c r="T4974" s="32">
        <v>1</v>
      </c>
    </row>
    <row r="4975" spans="1:25" ht="13.5" customHeight="1">
      <c r="A4975" s="6" t="s">
        <v>155</v>
      </c>
      <c r="B4975" s="12">
        <v>2</v>
      </c>
      <c r="C4975" s="18">
        <v>0</v>
      </c>
      <c r="D4975" s="23">
        <v>2</v>
      </c>
      <c r="E4975" s="6" t="s">
        <v>163</v>
      </c>
      <c r="F4975" s="12">
        <v>0</v>
      </c>
      <c r="G4975" s="18">
        <v>2</v>
      </c>
      <c r="H4975" s="23">
        <v>2</v>
      </c>
      <c r="I4975" s="6" t="s">
        <v>93</v>
      </c>
      <c r="J4975" s="12">
        <v>0</v>
      </c>
      <c r="K4975" s="18">
        <v>3</v>
      </c>
      <c r="L4975" s="23">
        <v>3</v>
      </c>
      <c r="M4975" s="6" t="s">
        <v>164</v>
      </c>
      <c r="N4975" s="12">
        <v>0</v>
      </c>
      <c r="O4975" s="18">
        <v>0</v>
      </c>
      <c r="P4975" s="23">
        <v>0</v>
      </c>
      <c r="Q4975" s="26"/>
      <c r="R4975" s="33"/>
      <c r="S4975" s="33"/>
      <c r="T4975" s="33"/>
    </row>
    <row r="4976" spans="1:25" ht="13.5" customHeight="1">
      <c r="A4976" s="4"/>
      <c r="B4976" s="10"/>
      <c r="C4976" s="16"/>
      <c r="D4976" s="21"/>
      <c r="E4976" s="4"/>
      <c r="F4976" s="10"/>
      <c r="G4976" s="16"/>
      <c r="H4976" s="21"/>
      <c r="I4976" s="4"/>
      <c r="J4976" s="10"/>
      <c r="K4976" s="16"/>
      <c r="L4976" s="21"/>
      <c r="M4976" s="4"/>
      <c r="N4976" s="10"/>
      <c r="O4976" s="16"/>
      <c r="P4976" s="21"/>
    </row>
    <row r="4977" spans="1:25" ht="13.5" customHeight="1">
      <c r="A4977" s="7"/>
      <c r="B4977" s="13"/>
      <c r="C4977" s="19"/>
      <c r="D4977" s="24"/>
      <c r="E4977" s="7"/>
      <c r="F4977" s="13"/>
      <c r="G4977" s="19"/>
      <c r="H4977" s="24"/>
      <c r="I4977" s="7"/>
      <c r="J4977" s="13"/>
      <c r="K4977" s="19"/>
      <c r="L4977" s="24"/>
      <c r="M4977" s="7"/>
      <c r="N4977" s="13"/>
      <c r="O4977" s="19"/>
      <c r="P4977" s="24"/>
    </row>
    <row r="4978" spans="1:25">
      <c r="V4978" t="s">
        <v>179</v>
      </c>
    </row>
    <row r="4979" spans="1:25">
      <c r="A4979" t="s">
        <v>232</v>
      </c>
    </row>
    <row r="4980" spans="1:25">
      <c r="A4980" s="1" t="s">
        <v>5</v>
      </c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</row>
    <row r="4981" spans="1:25">
      <c r="A4981" s="2" t="s">
        <v>15</v>
      </c>
      <c r="B4981" s="8" t="s">
        <v>17</v>
      </c>
      <c r="C4981" s="14" t="s">
        <v>16</v>
      </c>
      <c r="D4981" s="2" t="s">
        <v>12</v>
      </c>
      <c r="E4981" s="2" t="s">
        <v>15</v>
      </c>
      <c r="F4981" s="8" t="s">
        <v>17</v>
      </c>
      <c r="G4981" s="14" t="s">
        <v>16</v>
      </c>
      <c r="H4981" s="2" t="s">
        <v>12</v>
      </c>
      <c r="I4981" s="2" t="s">
        <v>15</v>
      </c>
      <c r="J4981" s="8" t="s">
        <v>17</v>
      </c>
      <c r="K4981" s="14" t="s">
        <v>16</v>
      </c>
      <c r="L4981" s="2" t="s">
        <v>12</v>
      </c>
      <c r="M4981" s="2" t="s">
        <v>15</v>
      </c>
      <c r="N4981" s="8" t="s">
        <v>17</v>
      </c>
      <c r="O4981" s="14" t="s">
        <v>16</v>
      </c>
      <c r="P4981" s="2" t="s">
        <v>12</v>
      </c>
      <c r="Q4981" s="2" t="s">
        <v>15</v>
      </c>
      <c r="R4981" s="8" t="s">
        <v>17</v>
      </c>
      <c r="S4981" s="14" t="s">
        <v>16</v>
      </c>
      <c r="T4981" s="2" t="s">
        <v>12</v>
      </c>
      <c r="V4981" s="2" t="s">
        <v>9</v>
      </c>
      <c r="W4981" s="8" t="s">
        <v>17</v>
      </c>
      <c r="X4981" s="14" t="s">
        <v>16</v>
      </c>
      <c r="Y4981" s="2" t="s">
        <v>12</v>
      </c>
    </row>
    <row r="4982" spans="1:25" ht="13.5" customHeight="1">
      <c r="A4982" s="3" t="s">
        <v>19</v>
      </c>
      <c r="B4982" s="9">
        <v>1</v>
      </c>
      <c r="C4982" s="15">
        <v>0</v>
      </c>
      <c r="D4982" s="20">
        <v>1</v>
      </c>
      <c r="E4982" s="3" t="s">
        <v>2</v>
      </c>
      <c r="F4982" s="9">
        <v>1</v>
      </c>
      <c r="G4982" s="15">
        <v>0</v>
      </c>
      <c r="H4982" s="20">
        <v>1</v>
      </c>
      <c r="I4982" s="3" t="s">
        <v>20</v>
      </c>
      <c r="J4982" s="9">
        <v>0</v>
      </c>
      <c r="K4982" s="15">
        <v>0</v>
      </c>
      <c r="L4982" s="20">
        <v>0</v>
      </c>
      <c r="M4982" s="3" t="s">
        <v>21</v>
      </c>
      <c r="N4982" s="9">
        <v>0</v>
      </c>
      <c r="O4982" s="15">
        <v>1</v>
      </c>
      <c r="P4982" s="20">
        <v>1</v>
      </c>
      <c r="Q4982" s="3" t="s">
        <v>23</v>
      </c>
      <c r="R4982" s="9">
        <v>0</v>
      </c>
      <c r="S4982" s="15">
        <v>0</v>
      </c>
      <c r="T4982" s="20">
        <v>0</v>
      </c>
      <c r="V4982" s="3" t="s">
        <v>25</v>
      </c>
      <c r="W4982" s="9">
        <v>2</v>
      </c>
      <c r="X4982" s="15">
        <v>0</v>
      </c>
      <c r="Y4982" s="20">
        <v>2</v>
      </c>
    </row>
    <row r="4983" spans="1:25" ht="13.5" customHeight="1">
      <c r="A4983" s="4"/>
      <c r="B4983" s="10"/>
      <c r="C4983" s="16"/>
      <c r="D4983" s="21"/>
      <c r="E4983" s="4"/>
      <c r="F4983" s="10"/>
      <c r="G4983" s="16"/>
      <c r="H4983" s="21"/>
      <c r="I4983" s="4"/>
      <c r="J4983" s="10"/>
      <c r="K4983" s="16"/>
      <c r="L4983" s="21"/>
      <c r="M4983" s="4"/>
      <c r="N4983" s="10"/>
      <c r="O4983" s="16"/>
      <c r="P4983" s="21"/>
      <c r="Q4983" s="4"/>
      <c r="R4983" s="10"/>
      <c r="S4983" s="16"/>
      <c r="T4983" s="21"/>
      <c r="V4983" s="4"/>
      <c r="W4983" s="10"/>
      <c r="X4983" s="16"/>
      <c r="Y4983" s="21"/>
    </row>
    <row r="4984" spans="1:25" ht="13.5" customHeight="1">
      <c r="A4984" s="5"/>
      <c r="B4984" s="11"/>
      <c r="C4984" s="17"/>
      <c r="D4984" s="22"/>
      <c r="E4984" s="5"/>
      <c r="F4984" s="11"/>
      <c r="G4984" s="17"/>
      <c r="H4984" s="22"/>
      <c r="I4984" s="5"/>
      <c r="J4984" s="11"/>
      <c r="K4984" s="17"/>
      <c r="L4984" s="22"/>
      <c r="M4984" s="5"/>
      <c r="N4984" s="11"/>
      <c r="O4984" s="17"/>
      <c r="P4984" s="22"/>
      <c r="Q4984" s="5"/>
      <c r="R4984" s="11"/>
      <c r="S4984" s="17"/>
      <c r="T4984" s="22"/>
      <c r="V4984" s="5"/>
      <c r="W4984" s="11"/>
      <c r="X4984" s="17"/>
      <c r="Y4984" s="22"/>
    </row>
    <row r="4985" spans="1:25" ht="13.5" customHeight="1">
      <c r="A4985" s="6" t="s">
        <v>26</v>
      </c>
      <c r="B4985" s="12">
        <v>0</v>
      </c>
      <c r="C4985" s="18">
        <v>0</v>
      </c>
      <c r="D4985" s="23">
        <v>0</v>
      </c>
      <c r="E4985" s="6" t="s">
        <v>18</v>
      </c>
      <c r="F4985" s="12">
        <v>0</v>
      </c>
      <c r="G4985" s="18">
        <v>0</v>
      </c>
      <c r="H4985" s="23">
        <v>0</v>
      </c>
      <c r="I4985" s="6" t="s">
        <v>28</v>
      </c>
      <c r="J4985" s="12">
        <v>1</v>
      </c>
      <c r="K4985" s="18">
        <v>0</v>
      </c>
      <c r="L4985" s="23">
        <v>1</v>
      </c>
      <c r="M4985" s="6" t="s">
        <v>4</v>
      </c>
      <c r="N4985" s="12">
        <v>2</v>
      </c>
      <c r="O4985" s="18">
        <v>0</v>
      </c>
      <c r="P4985" s="23">
        <v>2</v>
      </c>
      <c r="Q4985" s="6" t="s">
        <v>33</v>
      </c>
      <c r="R4985" s="12">
        <v>0</v>
      </c>
      <c r="S4985" s="18">
        <v>0</v>
      </c>
      <c r="T4985" s="23">
        <v>0</v>
      </c>
      <c r="V4985" s="6" t="s">
        <v>37</v>
      </c>
      <c r="W4985" s="12">
        <v>1</v>
      </c>
      <c r="X4985" s="18">
        <v>2</v>
      </c>
      <c r="Y4985" s="23">
        <v>3</v>
      </c>
    </row>
    <row r="4986" spans="1:25" ht="13.5" customHeight="1">
      <c r="A4986" s="4"/>
      <c r="B4986" s="10"/>
      <c r="C4986" s="16"/>
      <c r="D4986" s="21"/>
      <c r="E4986" s="4"/>
      <c r="F4986" s="10"/>
      <c r="G4986" s="16"/>
      <c r="H4986" s="21"/>
      <c r="I4986" s="4"/>
      <c r="J4986" s="10"/>
      <c r="K4986" s="16"/>
      <c r="L4986" s="21"/>
      <c r="M4986" s="4"/>
      <c r="N4986" s="10"/>
      <c r="O4986" s="16"/>
      <c r="P4986" s="21"/>
      <c r="Q4986" s="4"/>
      <c r="R4986" s="10"/>
      <c r="S4986" s="16"/>
      <c r="T4986" s="21"/>
      <c r="V4986" s="4"/>
      <c r="W4986" s="10"/>
      <c r="X4986" s="16"/>
      <c r="Y4986" s="21"/>
    </row>
    <row r="4987" spans="1:25" ht="13.5" customHeight="1">
      <c r="A4987" s="5"/>
      <c r="B4987" s="11"/>
      <c r="C4987" s="17"/>
      <c r="D4987" s="22"/>
      <c r="E4987" s="5"/>
      <c r="F4987" s="11"/>
      <c r="G4987" s="17"/>
      <c r="H4987" s="22"/>
      <c r="I4987" s="5"/>
      <c r="J4987" s="11"/>
      <c r="K4987" s="17"/>
      <c r="L4987" s="22"/>
      <c r="M4987" s="5"/>
      <c r="N4987" s="11"/>
      <c r="O4987" s="17"/>
      <c r="P4987" s="22"/>
      <c r="Q4987" s="5"/>
      <c r="R4987" s="11"/>
      <c r="S4987" s="17"/>
      <c r="T4987" s="22"/>
      <c r="V4987" s="5"/>
      <c r="W4987" s="11"/>
      <c r="X4987" s="17"/>
      <c r="Y4987" s="22"/>
    </row>
    <row r="4988" spans="1:25" ht="13.5" customHeight="1">
      <c r="A4988" s="6" t="s">
        <v>39</v>
      </c>
      <c r="B4988" s="12">
        <v>0</v>
      </c>
      <c r="C4988" s="18">
        <v>0</v>
      </c>
      <c r="D4988" s="23">
        <v>0</v>
      </c>
      <c r="E4988" s="6" t="s">
        <v>43</v>
      </c>
      <c r="F4988" s="12">
        <v>0</v>
      </c>
      <c r="G4988" s="18">
        <v>0</v>
      </c>
      <c r="H4988" s="23">
        <v>0</v>
      </c>
      <c r="I4988" s="6" t="s">
        <v>45</v>
      </c>
      <c r="J4988" s="12">
        <v>1</v>
      </c>
      <c r="K4988" s="18">
        <v>0</v>
      </c>
      <c r="L4988" s="23">
        <v>1</v>
      </c>
      <c r="M4988" s="6" t="s">
        <v>47</v>
      </c>
      <c r="N4988" s="12">
        <v>0</v>
      </c>
      <c r="O4988" s="18">
        <v>0</v>
      </c>
      <c r="P4988" s="23">
        <v>0</v>
      </c>
      <c r="Q4988" s="6" t="s">
        <v>8</v>
      </c>
      <c r="R4988" s="12">
        <v>0</v>
      </c>
      <c r="S4988" s="18">
        <v>0</v>
      </c>
      <c r="T4988" s="23">
        <v>0</v>
      </c>
      <c r="V4988" s="6" t="s">
        <v>48</v>
      </c>
      <c r="W4988" s="12">
        <v>1</v>
      </c>
      <c r="X4988" s="18">
        <v>1</v>
      </c>
      <c r="Y4988" s="23">
        <v>2</v>
      </c>
    </row>
    <row r="4989" spans="1:25" ht="13.5" customHeight="1">
      <c r="A4989" s="4"/>
      <c r="B4989" s="10"/>
      <c r="C4989" s="16"/>
      <c r="D4989" s="21"/>
      <c r="E4989" s="4"/>
      <c r="F4989" s="10"/>
      <c r="G4989" s="16"/>
      <c r="H4989" s="21"/>
      <c r="I4989" s="4"/>
      <c r="J4989" s="10"/>
      <c r="K4989" s="16"/>
      <c r="L4989" s="21"/>
      <c r="M4989" s="4"/>
      <c r="N4989" s="10"/>
      <c r="O4989" s="16"/>
      <c r="P4989" s="21"/>
      <c r="Q4989" s="4"/>
      <c r="R4989" s="10"/>
      <c r="S4989" s="16"/>
      <c r="T4989" s="21"/>
      <c r="V4989" s="4"/>
      <c r="W4989" s="10"/>
      <c r="X4989" s="16"/>
      <c r="Y4989" s="21"/>
    </row>
    <row r="4990" spans="1:25" ht="13.5" customHeight="1">
      <c r="A4990" s="5"/>
      <c r="B4990" s="11"/>
      <c r="C4990" s="17"/>
      <c r="D4990" s="22"/>
      <c r="E4990" s="5"/>
      <c r="F4990" s="11"/>
      <c r="G4990" s="17"/>
      <c r="H4990" s="22"/>
      <c r="I4990" s="5"/>
      <c r="J4990" s="11"/>
      <c r="K4990" s="17"/>
      <c r="L4990" s="22"/>
      <c r="M4990" s="5"/>
      <c r="N4990" s="11"/>
      <c r="O4990" s="17"/>
      <c r="P4990" s="22"/>
      <c r="Q4990" s="5"/>
      <c r="R4990" s="11"/>
      <c r="S4990" s="17"/>
      <c r="T4990" s="22"/>
      <c r="V4990" s="5"/>
      <c r="W4990" s="11"/>
      <c r="X4990" s="17"/>
      <c r="Y4990" s="22"/>
    </row>
    <row r="4991" spans="1:25" ht="13.5" customHeight="1">
      <c r="A4991" s="6" t="s">
        <v>50</v>
      </c>
      <c r="B4991" s="12">
        <v>0</v>
      </c>
      <c r="C4991" s="18">
        <v>0</v>
      </c>
      <c r="D4991" s="23">
        <v>0</v>
      </c>
      <c r="E4991" s="6" t="s">
        <v>52</v>
      </c>
      <c r="F4991" s="12">
        <v>0</v>
      </c>
      <c r="G4991" s="18">
        <v>0</v>
      </c>
      <c r="H4991" s="23">
        <v>0</v>
      </c>
      <c r="I4991" s="6" t="s">
        <v>42</v>
      </c>
      <c r="J4991" s="12">
        <v>0</v>
      </c>
      <c r="K4991" s="18">
        <v>0</v>
      </c>
      <c r="L4991" s="23">
        <v>0</v>
      </c>
      <c r="M4991" s="6" t="s">
        <v>54</v>
      </c>
      <c r="N4991" s="12">
        <v>1</v>
      </c>
      <c r="O4991" s="18">
        <v>0</v>
      </c>
      <c r="P4991" s="23">
        <v>1</v>
      </c>
      <c r="Q4991" s="6" t="s">
        <v>55</v>
      </c>
      <c r="R4991" s="12">
        <v>0</v>
      </c>
      <c r="S4991" s="18">
        <v>0</v>
      </c>
      <c r="T4991" s="23">
        <v>0</v>
      </c>
      <c r="V4991" s="6" t="s">
        <v>32</v>
      </c>
      <c r="W4991" s="12">
        <v>1</v>
      </c>
      <c r="X4991" s="18">
        <v>0</v>
      </c>
      <c r="Y4991" s="23">
        <v>1</v>
      </c>
    </row>
    <row r="4992" spans="1:25" ht="13.5" customHeight="1">
      <c r="A4992" s="4"/>
      <c r="B4992" s="10"/>
      <c r="C4992" s="16"/>
      <c r="D4992" s="21"/>
      <c r="E4992" s="4"/>
      <c r="F4992" s="10"/>
      <c r="G4992" s="16"/>
      <c r="H4992" s="21"/>
      <c r="I4992" s="4"/>
      <c r="J4992" s="10"/>
      <c r="K4992" s="16"/>
      <c r="L4992" s="21"/>
      <c r="M4992" s="4"/>
      <c r="N4992" s="10"/>
      <c r="O4992" s="16"/>
      <c r="P4992" s="21"/>
      <c r="Q4992" s="4"/>
      <c r="R4992" s="10"/>
      <c r="S4992" s="16"/>
      <c r="T4992" s="21"/>
      <c r="V4992" s="4"/>
      <c r="W4992" s="10"/>
      <c r="X4992" s="16"/>
      <c r="Y4992" s="21"/>
    </row>
    <row r="4993" spans="1:25" ht="13.5" customHeight="1">
      <c r="A4993" s="5"/>
      <c r="B4993" s="11"/>
      <c r="C4993" s="17"/>
      <c r="D4993" s="22"/>
      <c r="E4993" s="5"/>
      <c r="F4993" s="11"/>
      <c r="G4993" s="17"/>
      <c r="H4993" s="22"/>
      <c r="I4993" s="5"/>
      <c r="J4993" s="11"/>
      <c r="K4993" s="17"/>
      <c r="L4993" s="22"/>
      <c r="M4993" s="5"/>
      <c r="N4993" s="11"/>
      <c r="O4993" s="17"/>
      <c r="P4993" s="22"/>
      <c r="Q4993" s="5"/>
      <c r="R4993" s="11"/>
      <c r="S4993" s="17"/>
      <c r="T4993" s="22"/>
      <c r="V4993" s="5"/>
      <c r="W4993" s="11"/>
      <c r="X4993" s="17"/>
      <c r="Y4993" s="22"/>
    </row>
    <row r="4994" spans="1:25" ht="13.5" customHeight="1">
      <c r="A4994" s="6" t="s">
        <v>56</v>
      </c>
      <c r="B4994" s="12">
        <v>1</v>
      </c>
      <c r="C4994" s="18">
        <v>0</v>
      </c>
      <c r="D4994" s="23">
        <v>1</v>
      </c>
      <c r="E4994" s="6" t="s">
        <v>58</v>
      </c>
      <c r="F4994" s="12">
        <v>0</v>
      </c>
      <c r="G4994" s="18">
        <v>0</v>
      </c>
      <c r="H4994" s="23">
        <v>0</v>
      </c>
      <c r="I4994" s="6" t="s">
        <v>61</v>
      </c>
      <c r="J4994" s="12">
        <v>0</v>
      </c>
      <c r="K4994" s="18">
        <v>1</v>
      </c>
      <c r="L4994" s="23">
        <v>1</v>
      </c>
      <c r="M4994" s="6" t="s">
        <v>3</v>
      </c>
      <c r="N4994" s="12">
        <v>0</v>
      </c>
      <c r="O4994" s="18">
        <v>1</v>
      </c>
      <c r="P4994" s="23">
        <v>1</v>
      </c>
      <c r="Q4994" s="6" t="s">
        <v>63</v>
      </c>
      <c r="R4994" s="12">
        <v>0</v>
      </c>
      <c r="S4994" s="18">
        <v>0</v>
      </c>
      <c r="T4994" s="23">
        <v>0</v>
      </c>
      <c r="V4994" s="6" t="s">
        <v>64</v>
      </c>
      <c r="W4994" s="12">
        <v>1</v>
      </c>
      <c r="X4994" s="18">
        <v>1</v>
      </c>
      <c r="Y4994" s="23">
        <v>2</v>
      </c>
    </row>
    <row r="4995" spans="1:25" ht="13.5" customHeight="1">
      <c r="A4995" s="4"/>
      <c r="B4995" s="10"/>
      <c r="C4995" s="16"/>
      <c r="D4995" s="21"/>
      <c r="E4995" s="4"/>
      <c r="F4995" s="10"/>
      <c r="G4995" s="16"/>
      <c r="H4995" s="21"/>
      <c r="I4995" s="4"/>
      <c r="J4995" s="10"/>
      <c r="K4995" s="16"/>
      <c r="L4995" s="21"/>
      <c r="M4995" s="4"/>
      <c r="N4995" s="10"/>
      <c r="O4995" s="16"/>
      <c r="P4995" s="21"/>
      <c r="Q4995" s="4"/>
      <c r="R4995" s="10"/>
      <c r="S4995" s="16"/>
      <c r="T4995" s="21"/>
      <c r="V4995" s="4"/>
      <c r="W4995" s="10"/>
      <c r="X4995" s="16"/>
      <c r="Y4995" s="21"/>
    </row>
    <row r="4996" spans="1:25" ht="13.5" customHeight="1">
      <c r="A4996" s="5"/>
      <c r="B4996" s="11"/>
      <c r="C4996" s="17"/>
      <c r="D4996" s="22"/>
      <c r="E4996" s="5"/>
      <c r="F4996" s="11"/>
      <c r="G4996" s="17"/>
      <c r="H4996" s="22"/>
      <c r="I4996" s="5"/>
      <c r="J4996" s="11"/>
      <c r="K4996" s="17"/>
      <c r="L4996" s="22"/>
      <c r="M4996" s="5"/>
      <c r="N4996" s="11"/>
      <c r="O4996" s="17"/>
      <c r="P4996" s="22"/>
      <c r="Q4996" s="5"/>
      <c r="R4996" s="11"/>
      <c r="S4996" s="17"/>
      <c r="T4996" s="22"/>
      <c r="V4996" s="5"/>
      <c r="W4996" s="11"/>
      <c r="X4996" s="17"/>
      <c r="Y4996" s="22"/>
    </row>
    <row r="4997" spans="1:25" ht="13.5" customHeight="1">
      <c r="A4997" s="6" t="s">
        <v>66</v>
      </c>
      <c r="B4997" s="12">
        <v>1</v>
      </c>
      <c r="C4997" s="18">
        <v>0</v>
      </c>
      <c r="D4997" s="23">
        <v>1</v>
      </c>
      <c r="E4997" s="6" t="s">
        <v>67</v>
      </c>
      <c r="F4997" s="12">
        <v>0</v>
      </c>
      <c r="G4997" s="18">
        <v>0</v>
      </c>
      <c r="H4997" s="23">
        <v>0</v>
      </c>
      <c r="I4997" s="6" t="s">
        <v>41</v>
      </c>
      <c r="J4997" s="12">
        <v>0</v>
      </c>
      <c r="K4997" s="18">
        <v>0</v>
      </c>
      <c r="L4997" s="23">
        <v>0</v>
      </c>
      <c r="M4997" s="6" t="s">
        <v>70</v>
      </c>
      <c r="N4997" s="12">
        <v>0</v>
      </c>
      <c r="O4997" s="18">
        <v>0</v>
      </c>
      <c r="P4997" s="23">
        <v>0</v>
      </c>
      <c r="Q4997" s="6" t="s">
        <v>71</v>
      </c>
      <c r="R4997" s="12">
        <v>0</v>
      </c>
      <c r="S4997" s="18">
        <v>0</v>
      </c>
      <c r="T4997" s="23">
        <v>0</v>
      </c>
      <c r="V4997" s="6" t="s">
        <v>72</v>
      </c>
      <c r="W4997" s="12">
        <v>1</v>
      </c>
      <c r="X4997" s="18">
        <v>0</v>
      </c>
      <c r="Y4997" s="23">
        <v>1</v>
      </c>
    </row>
    <row r="4998" spans="1:25" ht="13.5" customHeight="1">
      <c r="A4998" s="4"/>
      <c r="B4998" s="10"/>
      <c r="C4998" s="16"/>
      <c r="D4998" s="21"/>
      <c r="E4998" s="4"/>
      <c r="F4998" s="10"/>
      <c r="G4998" s="16"/>
      <c r="H4998" s="21"/>
      <c r="I4998" s="4"/>
      <c r="J4998" s="10"/>
      <c r="K4998" s="16"/>
      <c r="L4998" s="21"/>
      <c r="M4998" s="4"/>
      <c r="N4998" s="10"/>
      <c r="O4998" s="16"/>
      <c r="P4998" s="21"/>
      <c r="Q4998" s="4"/>
      <c r="R4998" s="10"/>
      <c r="S4998" s="16"/>
      <c r="T4998" s="21"/>
      <c r="V4998" s="4"/>
      <c r="W4998" s="10"/>
      <c r="X4998" s="16"/>
      <c r="Y4998" s="21"/>
    </row>
    <row r="4999" spans="1:25" ht="13.5" customHeight="1">
      <c r="A4999" s="5"/>
      <c r="B4999" s="11"/>
      <c r="C4999" s="17"/>
      <c r="D4999" s="22"/>
      <c r="E4999" s="5"/>
      <c r="F4999" s="11"/>
      <c r="G4999" s="17"/>
      <c r="H4999" s="22"/>
      <c r="I4999" s="5"/>
      <c r="J4999" s="11"/>
      <c r="K4999" s="17"/>
      <c r="L4999" s="22"/>
      <c r="M4999" s="5"/>
      <c r="N4999" s="11"/>
      <c r="O4999" s="17"/>
      <c r="P4999" s="22"/>
      <c r="Q4999" s="5"/>
      <c r="R4999" s="11"/>
      <c r="S4999" s="17"/>
      <c r="T4999" s="22"/>
      <c r="V4999" s="5"/>
      <c r="W4999" s="11"/>
      <c r="X4999" s="17"/>
      <c r="Y4999" s="22"/>
    </row>
    <row r="5000" spans="1:25" ht="13.5" customHeight="1">
      <c r="A5000" s="6" t="s">
        <v>73</v>
      </c>
      <c r="B5000" s="12">
        <v>0</v>
      </c>
      <c r="C5000" s="18">
        <v>0</v>
      </c>
      <c r="D5000" s="23">
        <v>0</v>
      </c>
      <c r="E5000" s="6" t="s">
        <v>13</v>
      </c>
      <c r="F5000" s="12">
        <v>1</v>
      </c>
      <c r="G5000" s="18">
        <v>0</v>
      </c>
      <c r="H5000" s="23">
        <v>1</v>
      </c>
      <c r="I5000" s="6" t="s">
        <v>49</v>
      </c>
      <c r="J5000" s="12">
        <v>1</v>
      </c>
      <c r="K5000" s="18">
        <v>1</v>
      </c>
      <c r="L5000" s="23">
        <v>2</v>
      </c>
      <c r="M5000" s="6" t="s">
        <v>60</v>
      </c>
      <c r="N5000" s="12">
        <v>0</v>
      </c>
      <c r="O5000" s="18">
        <v>0</v>
      </c>
      <c r="P5000" s="23">
        <v>0</v>
      </c>
      <c r="Q5000" s="6" t="s">
        <v>57</v>
      </c>
      <c r="R5000" s="12">
        <v>0</v>
      </c>
      <c r="S5000" s="18">
        <v>0</v>
      </c>
      <c r="T5000" s="23">
        <v>0</v>
      </c>
      <c r="V5000" s="6" t="s">
        <v>10</v>
      </c>
      <c r="W5000" s="12">
        <v>1</v>
      </c>
      <c r="X5000" s="18">
        <v>0</v>
      </c>
      <c r="Y5000" s="23">
        <v>1</v>
      </c>
    </row>
    <row r="5001" spans="1:25" ht="13.5" customHeight="1">
      <c r="A5001" s="4"/>
      <c r="B5001" s="10"/>
      <c r="C5001" s="16"/>
      <c r="D5001" s="21"/>
      <c r="E5001" s="4"/>
      <c r="F5001" s="10"/>
      <c r="G5001" s="16"/>
      <c r="H5001" s="21"/>
      <c r="I5001" s="4"/>
      <c r="J5001" s="10"/>
      <c r="K5001" s="16"/>
      <c r="L5001" s="21"/>
      <c r="M5001" s="4"/>
      <c r="N5001" s="10"/>
      <c r="O5001" s="16"/>
      <c r="P5001" s="21"/>
      <c r="Q5001" s="4"/>
      <c r="R5001" s="10"/>
      <c r="S5001" s="16"/>
      <c r="T5001" s="21"/>
      <c r="V5001" s="4"/>
      <c r="W5001" s="10"/>
      <c r="X5001" s="16"/>
      <c r="Y5001" s="21"/>
    </row>
    <row r="5002" spans="1:25" ht="13.5" customHeight="1">
      <c r="A5002" s="5"/>
      <c r="B5002" s="11"/>
      <c r="C5002" s="17"/>
      <c r="D5002" s="22"/>
      <c r="E5002" s="5"/>
      <c r="F5002" s="11"/>
      <c r="G5002" s="17"/>
      <c r="H5002" s="22"/>
      <c r="I5002" s="5"/>
      <c r="J5002" s="11"/>
      <c r="K5002" s="17"/>
      <c r="L5002" s="22"/>
      <c r="M5002" s="5"/>
      <c r="N5002" s="11"/>
      <c r="O5002" s="17"/>
      <c r="P5002" s="22"/>
      <c r="Q5002" s="5"/>
      <c r="R5002" s="11"/>
      <c r="S5002" s="17"/>
      <c r="T5002" s="22"/>
      <c r="V5002" s="5"/>
      <c r="W5002" s="11"/>
      <c r="X5002" s="17"/>
      <c r="Y5002" s="22"/>
    </row>
    <row r="5003" spans="1:25" ht="13.5" customHeight="1">
      <c r="A5003" s="6" t="s">
        <v>62</v>
      </c>
      <c r="B5003" s="12">
        <v>0</v>
      </c>
      <c r="C5003" s="18">
        <v>0</v>
      </c>
      <c r="D5003" s="23">
        <v>0</v>
      </c>
      <c r="E5003" s="6" t="s">
        <v>30</v>
      </c>
      <c r="F5003" s="12">
        <v>0</v>
      </c>
      <c r="G5003" s="18">
        <v>0</v>
      </c>
      <c r="H5003" s="23">
        <v>0</v>
      </c>
      <c r="I5003" s="6" t="s">
        <v>74</v>
      </c>
      <c r="J5003" s="12">
        <v>0</v>
      </c>
      <c r="K5003" s="18">
        <v>0</v>
      </c>
      <c r="L5003" s="23">
        <v>0</v>
      </c>
      <c r="M5003" s="6" t="s">
        <v>68</v>
      </c>
      <c r="N5003" s="12">
        <v>0</v>
      </c>
      <c r="O5003" s="18">
        <v>0</v>
      </c>
      <c r="P5003" s="23">
        <v>0</v>
      </c>
      <c r="Q5003" s="6" t="s">
        <v>35</v>
      </c>
      <c r="R5003" s="12">
        <v>0</v>
      </c>
      <c r="S5003" s="18">
        <v>0</v>
      </c>
      <c r="T5003" s="23">
        <v>0</v>
      </c>
      <c r="V5003" s="6" t="s">
        <v>75</v>
      </c>
      <c r="W5003" s="12">
        <v>1</v>
      </c>
      <c r="X5003" s="18">
        <v>1</v>
      </c>
      <c r="Y5003" s="23">
        <v>2</v>
      </c>
    </row>
    <row r="5004" spans="1:25" ht="13.5" customHeight="1">
      <c r="A5004" s="4"/>
      <c r="B5004" s="10"/>
      <c r="C5004" s="16"/>
      <c r="D5004" s="21"/>
      <c r="E5004" s="4"/>
      <c r="F5004" s="10"/>
      <c r="G5004" s="16"/>
      <c r="H5004" s="21"/>
      <c r="I5004" s="4"/>
      <c r="J5004" s="10"/>
      <c r="K5004" s="16"/>
      <c r="L5004" s="21"/>
      <c r="M5004" s="4"/>
      <c r="N5004" s="10"/>
      <c r="O5004" s="16"/>
      <c r="P5004" s="21"/>
      <c r="Q5004" s="4"/>
      <c r="R5004" s="10"/>
      <c r="S5004" s="16"/>
      <c r="T5004" s="21"/>
      <c r="V5004" s="4"/>
      <c r="W5004" s="10"/>
      <c r="X5004" s="16"/>
      <c r="Y5004" s="21"/>
    </row>
    <row r="5005" spans="1:25" ht="13.5" customHeight="1">
      <c r="A5005" s="5"/>
      <c r="B5005" s="11"/>
      <c r="C5005" s="17"/>
      <c r="D5005" s="22"/>
      <c r="E5005" s="5"/>
      <c r="F5005" s="11"/>
      <c r="G5005" s="17"/>
      <c r="H5005" s="22"/>
      <c r="I5005" s="5"/>
      <c r="J5005" s="11"/>
      <c r="K5005" s="17"/>
      <c r="L5005" s="22"/>
      <c r="M5005" s="5"/>
      <c r="N5005" s="11"/>
      <c r="O5005" s="17"/>
      <c r="P5005" s="22"/>
      <c r="Q5005" s="5"/>
      <c r="R5005" s="11"/>
      <c r="S5005" s="17"/>
      <c r="T5005" s="22"/>
      <c r="V5005" s="5"/>
      <c r="W5005" s="11"/>
      <c r="X5005" s="17"/>
      <c r="Y5005" s="22"/>
    </row>
    <row r="5006" spans="1:25" ht="13.5" customHeight="1">
      <c r="A5006" s="6" t="s">
        <v>53</v>
      </c>
      <c r="B5006" s="12">
        <v>0</v>
      </c>
      <c r="C5006" s="18">
        <v>1</v>
      </c>
      <c r="D5006" s="23">
        <v>1</v>
      </c>
      <c r="E5006" s="6" t="s">
        <v>24</v>
      </c>
      <c r="F5006" s="12">
        <v>0</v>
      </c>
      <c r="G5006" s="18">
        <v>0</v>
      </c>
      <c r="H5006" s="23">
        <v>0</v>
      </c>
      <c r="I5006" s="6" t="s">
        <v>77</v>
      </c>
      <c r="J5006" s="12">
        <v>1</v>
      </c>
      <c r="K5006" s="18">
        <v>0</v>
      </c>
      <c r="L5006" s="23">
        <v>1</v>
      </c>
      <c r="M5006" s="6" t="s">
        <v>44</v>
      </c>
      <c r="N5006" s="12">
        <v>0</v>
      </c>
      <c r="O5006" s="18">
        <v>0</v>
      </c>
      <c r="P5006" s="23">
        <v>0</v>
      </c>
      <c r="Q5006" s="6" t="s">
        <v>46</v>
      </c>
      <c r="R5006" s="12">
        <v>0</v>
      </c>
      <c r="S5006" s="18">
        <v>0</v>
      </c>
      <c r="T5006" s="23">
        <v>0</v>
      </c>
      <c r="V5006" s="6" t="s">
        <v>29</v>
      </c>
      <c r="W5006" s="12">
        <v>2</v>
      </c>
      <c r="X5006" s="18">
        <v>3</v>
      </c>
      <c r="Y5006" s="23">
        <v>5</v>
      </c>
    </row>
    <row r="5007" spans="1:25" ht="13.5" customHeight="1">
      <c r="A5007" s="4"/>
      <c r="B5007" s="10"/>
      <c r="C5007" s="16"/>
      <c r="D5007" s="21"/>
      <c r="E5007" s="4"/>
      <c r="F5007" s="10"/>
      <c r="G5007" s="16"/>
      <c r="H5007" s="21"/>
      <c r="I5007" s="4"/>
      <c r="J5007" s="10"/>
      <c r="K5007" s="16"/>
      <c r="L5007" s="21"/>
      <c r="M5007" s="4"/>
      <c r="N5007" s="10"/>
      <c r="O5007" s="16"/>
      <c r="P5007" s="21"/>
      <c r="Q5007" s="4"/>
      <c r="R5007" s="10"/>
      <c r="S5007" s="16"/>
      <c r="T5007" s="21"/>
      <c r="V5007" s="4"/>
      <c r="W5007" s="10"/>
      <c r="X5007" s="16"/>
      <c r="Y5007" s="21"/>
    </row>
    <row r="5008" spans="1:25" ht="13.5" customHeight="1">
      <c r="A5008" s="5"/>
      <c r="B5008" s="11"/>
      <c r="C5008" s="17"/>
      <c r="D5008" s="22"/>
      <c r="E5008" s="5"/>
      <c r="F5008" s="11"/>
      <c r="G5008" s="17"/>
      <c r="H5008" s="22"/>
      <c r="I5008" s="5"/>
      <c r="J5008" s="11"/>
      <c r="K5008" s="17"/>
      <c r="L5008" s="22"/>
      <c r="M5008" s="5"/>
      <c r="N5008" s="11"/>
      <c r="O5008" s="17"/>
      <c r="P5008" s="22"/>
      <c r="Q5008" s="5"/>
      <c r="R5008" s="11"/>
      <c r="S5008" s="17"/>
      <c r="T5008" s="22"/>
      <c r="V5008" s="5"/>
      <c r="W5008" s="11"/>
      <c r="X5008" s="17"/>
      <c r="Y5008" s="22"/>
    </row>
    <row r="5009" spans="1:25" ht="13.5" customHeight="1">
      <c r="A5009" s="6" t="s">
        <v>78</v>
      </c>
      <c r="B5009" s="12">
        <v>0</v>
      </c>
      <c r="C5009" s="18">
        <v>1</v>
      </c>
      <c r="D5009" s="23">
        <v>1</v>
      </c>
      <c r="E5009" s="6" t="s">
        <v>79</v>
      </c>
      <c r="F5009" s="12">
        <v>0</v>
      </c>
      <c r="G5009" s="18">
        <v>0</v>
      </c>
      <c r="H5009" s="23">
        <v>0</v>
      </c>
      <c r="I5009" s="6" t="s">
        <v>7</v>
      </c>
      <c r="J5009" s="12">
        <v>0</v>
      </c>
      <c r="K5009" s="18">
        <v>0</v>
      </c>
      <c r="L5009" s="23">
        <v>0</v>
      </c>
      <c r="M5009" s="6" t="s">
        <v>59</v>
      </c>
      <c r="N5009" s="12">
        <v>0</v>
      </c>
      <c r="O5009" s="18">
        <v>0</v>
      </c>
      <c r="P5009" s="23">
        <v>0</v>
      </c>
      <c r="Q5009" s="6" t="s">
        <v>80</v>
      </c>
      <c r="R5009" s="12">
        <v>0</v>
      </c>
      <c r="S5009" s="18">
        <v>0</v>
      </c>
      <c r="T5009" s="23">
        <v>0</v>
      </c>
      <c r="V5009" s="6" t="s">
        <v>82</v>
      </c>
      <c r="W5009" s="12">
        <v>0</v>
      </c>
      <c r="X5009" s="18">
        <v>1</v>
      </c>
      <c r="Y5009" s="23">
        <v>1</v>
      </c>
    </row>
    <row r="5010" spans="1:25" ht="13.5" customHeight="1">
      <c r="A5010" s="4"/>
      <c r="B5010" s="10"/>
      <c r="C5010" s="16"/>
      <c r="D5010" s="21"/>
      <c r="E5010" s="4"/>
      <c r="F5010" s="10"/>
      <c r="G5010" s="16"/>
      <c r="H5010" s="21"/>
      <c r="I5010" s="4"/>
      <c r="J5010" s="10"/>
      <c r="K5010" s="16"/>
      <c r="L5010" s="21"/>
      <c r="M5010" s="4"/>
      <c r="N5010" s="10"/>
      <c r="O5010" s="16"/>
      <c r="P5010" s="21"/>
      <c r="Q5010" s="4"/>
      <c r="R5010" s="10"/>
      <c r="S5010" s="16"/>
      <c r="T5010" s="21"/>
      <c r="V5010" s="4"/>
      <c r="W5010" s="10"/>
      <c r="X5010" s="16"/>
      <c r="Y5010" s="21"/>
    </row>
    <row r="5011" spans="1:25" ht="13.5" customHeight="1">
      <c r="A5011" s="5"/>
      <c r="B5011" s="11"/>
      <c r="C5011" s="17"/>
      <c r="D5011" s="22"/>
      <c r="E5011" s="5"/>
      <c r="F5011" s="11"/>
      <c r="G5011" s="17"/>
      <c r="H5011" s="22"/>
      <c r="I5011" s="5"/>
      <c r="J5011" s="11"/>
      <c r="K5011" s="17"/>
      <c r="L5011" s="22"/>
      <c r="M5011" s="5"/>
      <c r="N5011" s="11"/>
      <c r="O5011" s="17"/>
      <c r="P5011" s="22"/>
      <c r="Q5011" s="5"/>
      <c r="R5011" s="11"/>
      <c r="S5011" s="17"/>
      <c r="T5011" s="22"/>
      <c r="V5011" s="5"/>
      <c r="W5011" s="11"/>
      <c r="X5011" s="17"/>
      <c r="Y5011" s="22"/>
    </row>
    <row r="5012" spans="1:25" ht="13.5" customHeight="1">
      <c r="A5012" s="6" t="s">
        <v>83</v>
      </c>
      <c r="B5012" s="12">
        <v>1</v>
      </c>
      <c r="C5012" s="18">
        <v>0</v>
      </c>
      <c r="D5012" s="23">
        <v>1</v>
      </c>
      <c r="E5012" s="6" t="s">
        <v>85</v>
      </c>
      <c r="F5012" s="12">
        <v>0</v>
      </c>
      <c r="G5012" s="18">
        <v>0</v>
      </c>
      <c r="H5012" s="23">
        <v>0</v>
      </c>
      <c r="I5012" s="6" t="s">
        <v>86</v>
      </c>
      <c r="J5012" s="12">
        <v>1</v>
      </c>
      <c r="K5012" s="18">
        <v>1</v>
      </c>
      <c r="L5012" s="23">
        <v>2</v>
      </c>
      <c r="M5012" s="6" t="s">
        <v>69</v>
      </c>
      <c r="N5012" s="12">
        <v>0</v>
      </c>
      <c r="O5012" s="18">
        <v>1</v>
      </c>
      <c r="P5012" s="23">
        <v>1</v>
      </c>
      <c r="Q5012" s="6" t="s">
        <v>87</v>
      </c>
      <c r="R5012" s="12">
        <v>0</v>
      </c>
      <c r="S5012" s="18">
        <v>0</v>
      </c>
      <c r="T5012" s="23">
        <v>0</v>
      </c>
      <c r="V5012" s="6" t="s">
        <v>51</v>
      </c>
      <c r="W5012" s="12">
        <v>2</v>
      </c>
      <c r="X5012" s="18">
        <v>1</v>
      </c>
      <c r="Y5012" s="23">
        <v>3</v>
      </c>
    </row>
    <row r="5013" spans="1:25" ht="13.5" customHeight="1">
      <c r="A5013" s="4"/>
      <c r="B5013" s="10"/>
      <c r="C5013" s="16"/>
      <c r="D5013" s="21"/>
      <c r="E5013" s="4"/>
      <c r="F5013" s="10"/>
      <c r="G5013" s="16"/>
      <c r="H5013" s="21"/>
      <c r="I5013" s="4"/>
      <c r="J5013" s="10"/>
      <c r="K5013" s="16"/>
      <c r="L5013" s="21"/>
      <c r="M5013" s="4"/>
      <c r="N5013" s="10"/>
      <c r="O5013" s="16"/>
      <c r="P5013" s="21"/>
      <c r="Q5013" s="4"/>
      <c r="R5013" s="10"/>
      <c r="S5013" s="16"/>
      <c r="T5013" s="21"/>
      <c r="V5013" s="4"/>
      <c r="W5013" s="10"/>
      <c r="X5013" s="16"/>
      <c r="Y5013" s="21"/>
    </row>
    <row r="5014" spans="1:25" ht="13.5" customHeight="1">
      <c r="A5014" s="5"/>
      <c r="B5014" s="11"/>
      <c r="C5014" s="17"/>
      <c r="D5014" s="22"/>
      <c r="E5014" s="5"/>
      <c r="F5014" s="11"/>
      <c r="G5014" s="17"/>
      <c r="H5014" s="22"/>
      <c r="I5014" s="5"/>
      <c r="J5014" s="11"/>
      <c r="K5014" s="17"/>
      <c r="L5014" s="22"/>
      <c r="M5014" s="5"/>
      <c r="N5014" s="11"/>
      <c r="O5014" s="17"/>
      <c r="P5014" s="22"/>
      <c r="Q5014" s="5"/>
      <c r="R5014" s="11"/>
      <c r="S5014" s="17"/>
      <c r="T5014" s="22"/>
      <c r="V5014" s="5"/>
      <c r="W5014" s="11"/>
      <c r="X5014" s="17"/>
      <c r="Y5014" s="22"/>
    </row>
    <row r="5015" spans="1:25" ht="13.5" customHeight="1">
      <c r="A5015" s="6" t="s">
        <v>89</v>
      </c>
      <c r="B5015" s="12">
        <v>0</v>
      </c>
      <c r="C5015" s="18">
        <v>0</v>
      </c>
      <c r="D5015" s="23">
        <v>0</v>
      </c>
      <c r="E5015" s="6" t="s">
        <v>91</v>
      </c>
      <c r="F5015" s="12">
        <v>0</v>
      </c>
      <c r="G5015" s="18">
        <v>0</v>
      </c>
      <c r="H5015" s="23">
        <v>0</v>
      </c>
      <c r="I5015" s="6" t="s">
        <v>92</v>
      </c>
      <c r="J5015" s="12">
        <v>0</v>
      </c>
      <c r="K5015" s="18">
        <v>0</v>
      </c>
      <c r="L5015" s="23">
        <v>0</v>
      </c>
      <c r="M5015" s="6" t="s">
        <v>94</v>
      </c>
      <c r="N5015" s="12">
        <v>0</v>
      </c>
      <c r="O5015" s="18">
        <v>1</v>
      </c>
      <c r="P5015" s="23">
        <v>1</v>
      </c>
      <c r="Q5015" s="6" t="s">
        <v>95</v>
      </c>
      <c r="R5015" s="12">
        <v>0</v>
      </c>
      <c r="S5015" s="18">
        <v>0</v>
      </c>
      <c r="T5015" s="23">
        <v>0</v>
      </c>
      <c r="V5015" s="6" t="s">
        <v>96</v>
      </c>
      <c r="W5015" s="12">
        <v>2</v>
      </c>
      <c r="X5015" s="18">
        <v>1</v>
      </c>
      <c r="Y5015" s="23">
        <v>3</v>
      </c>
    </row>
    <row r="5016" spans="1:25" ht="13.5" customHeight="1">
      <c r="A5016" s="4"/>
      <c r="B5016" s="10"/>
      <c r="C5016" s="16"/>
      <c r="D5016" s="21"/>
      <c r="E5016" s="4"/>
      <c r="F5016" s="10"/>
      <c r="G5016" s="16"/>
      <c r="H5016" s="21"/>
      <c r="I5016" s="4"/>
      <c r="J5016" s="10"/>
      <c r="K5016" s="16"/>
      <c r="L5016" s="21"/>
      <c r="M5016" s="4"/>
      <c r="N5016" s="10"/>
      <c r="O5016" s="16"/>
      <c r="P5016" s="21"/>
      <c r="Q5016" s="4"/>
      <c r="R5016" s="10"/>
      <c r="S5016" s="16"/>
      <c r="T5016" s="21"/>
      <c r="V5016" s="4"/>
      <c r="W5016" s="10"/>
      <c r="X5016" s="16"/>
      <c r="Y5016" s="21"/>
    </row>
    <row r="5017" spans="1:25" ht="13.5" customHeight="1">
      <c r="A5017" s="5"/>
      <c r="B5017" s="11"/>
      <c r="C5017" s="17"/>
      <c r="D5017" s="22"/>
      <c r="E5017" s="5"/>
      <c r="F5017" s="11"/>
      <c r="G5017" s="17"/>
      <c r="H5017" s="22"/>
      <c r="I5017" s="5"/>
      <c r="J5017" s="11"/>
      <c r="K5017" s="17"/>
      <c r="L5017" s="22"/>
      <c r="M5017" s="5"/>
      <c r="N5017" s="11"/>
      <c r="O5017" s="17"/>
      <c r="P5017" s="22"/>
      <c r="Q5017" s="5"/>
      <c r="R5017" s="11"/>
      <c r="S5017" s="17"/>
      <c r="T5017" s="22"/>
      <c r="V5017" s="5"/>
      <c r="W5017" s="11"/>
      <c r="X5017" s="17"/>
      <c r="Y5017" s="22"/>
    </row>
    <row r="5018" spans="1:25" ht="13.5" customHeight="1">
      <c r="A5018" s="6" t="s">
        <v>40</v>
      </c>
      <c r="B5018" s="12">
        <v>0</v>
      </c>
      <c r="C5018" s="18">
        <v>1</v>
      </c>
      <c r="D5018" s="23">
        <v>1</v>
      </c>
      <c r="E5018" s="6" t="s">
        <v>97</v>
      </c>
      <c r="F5018" s="12">
        <v>0</v>
      </c>
      <c r="G5018" s="18">
        <v>0</v>
      </c>
      <c r="H5018" s="23">
        <v>0</v>
      </c>
      <c r="I5018" s="6" t="s">
        <v>98</v>
      </c>
      <c r="J5018" s="12">
        <v>1</v>
      </c>
      <c r="K5018" s="18">
        <v>1</v>
      </c>
      <c r="L5018" s="23">
        <v>2</v>
      </c>
      <c r="M5018" s="6" t="s">
        <v>99</v>
      </c>
      <c r="N5018" s="12">
        <v>0</v>
      </c>
      <c r="O5018" s="18">
        <v>0</v>
      </c>
      <c r="P5018" s="23">
        <v>0</v>
      </c>
      <c r="Q5018" s="6" t="s">
        <v>100</v>
      </c>
      <c r="R5018" s="12">
        <v>0</v>
      </c>
      <c r="S5018" s="18">
        <v>0</v>
      </c>
      <c r="T5018" s="23">
        <v>0</v>
      </c>
      <c r="V5018" s="6" t="s">
        <v>101</v>
      </c>
      <c r="W5018" s="12">
        <v>3</v>
      </c>
      <c r="X5018" s="18">
        <v>4</v>
      </c>
      <c r="Y5018" s="23">
        <v>7</v>
      </c>
    </row>
    <row r="5019" spans="1:25" ht="13.5" customHeight="1">
      <c r="A5019" s="4"/>
      <c r="B5019" s="10"/>
      <c r="C5019" s="16"/>
      <c r="D5019" s="21"/>
      <c r="E5019" s="4"/>
      <c r="F5019" s="10"/>
      <c r="G5019" s="16"/>
      <c r="H5019" s="21"/>
      <c r="I5019" s="4"/>
      <c r="J5019" s="10"/>
      <c r="K5019" s="16"/>
      <c r="L5019" s="21"/>
      <c r="M5019" s="4"/>
      <c r="N5019" s="10"/>
      <c r="O5019" s="16"/>
      <c r="P5019" s="21"/>
      <c r="Q5019" s="4"/>
      <c r="R5019" s="10"/>
      <c r="S5019" s="16"/>
      <c r="T5019" s="21"/>
      <c r="V5019" s="4"/>
      <c r="W5019" s="10"/>
      <c r="X5019" s="16"/>
      <c r="Y5019" s="21"/>
    </row>
    <row r="5020" spans="1:25" ht="13.5" customHeight="1">
      <c r="A5020" s="5"/>
      <c r="B5020" s="11"/>
      <c r="C5020" s="17"/>
      <c r="D5020" s="22"/>
      <c r="E5020" s="5"/>
      <c r="F5020" s="11"/>
      <c r="G5020" s="17"/>
      <c r="H5020" s="22"/>
      <c r="I5020" s="5"/>
      <c r="J5020" s="11"/>
      <c r="K5020" s="17"/>
      <c r="L5020" s="22"/>
      <c r="M5020" s="5"/>
      <c r="N5020" s="11"/>
      <c r="O5020" s="17"/>
      <c r="P5020" s="22"/>
      <c r="Q5020" s="5"/>
      <c r="R5020" s="11"/>
      <c r="S5020" s="17"/>
      <c r="T5020" s="22"/>
      <c r="V5020" s="5"/>
      <c r="W5020" s="11"/>
      <c r="X5020" s="17"/>
      <c r="Y5020" s="22"/>
    </row>
    <row r="5021" spans="1:25" ht="13.5" customHeight="1">
      <c r="A5021" s="6" t="s">
        <v>103</v>
      </c>
      <c r="B5021" s="12">
        <v>0</v>
      </c>
      <c r="C5021" s="18">
        <v>0</v>
      </c>
      <c r="D5021" s="23">
        <v>0</v>
      </c>
      <c r="E5021" s="6" t="s">
        <v>106</v>
      </c>
      <c r="F5021" s="12">
        <v>0</v>
      </c>
      <c r="G5021" s="18">
        <v>0</v>
      </c>
      <c r="H5021" s="23">
        <v>0</v>
      </c>
      <c r="I5021" s="6" t="s">
        <v>107</v>
      </c>
      <c r="J5021" s="12">
        <v>0</v>
      </c>
      <c r="K5021" s="18">
        <v>2</v>
      </c>
      <c r="L5021" s="23">
        <v>2</v>
      </c>
      <c r="M5021" s="6" t="s">
        <v>108</v>
      </c>
      <c r="N5021" s="12">
        <v>0</v>
      </c>
      <c r="O5021" s="18">
        <v>1</v>
      </c>
      <c r="P5021" s="23">
        <v>1</v>
      </c>
      <c r="Q5021" s="6" t="s">
        <v>109</v>
      </c>
      <c r="R5021" s="12">
        <v>0</v>
      </c>
      <c r="S5021" s="18">
        <v>0</v>
      </c>
      <c r="T5021" s="23">
        <v>0</v>
      </c>
      <c r="V5021" s="6" t="s">
        <v>111</v>
      </c>
      <c r="W5021" s="12">
        <v>3</v>
      </c>
      <c r="X5021" s="18">
        <v>5</v>
      </c>
      <c r="Y5021" s="23">
        <v>8</v>
      </c>
    </row>
    <row r="5022" spans="1:25" ht="13.5" customHeight="1">
      <c r="A5022" s="4"/>
      <c r="B5022" s="10"/>
      <c r="C5022" s="16"/>
      <c r="D5022" s="21"/>
      <c r="E5022" s="4"/>
      <c r="F5022" s="10"/>
      <c r="G5022" s="16"/>
      <c r="H5022" s="21"/>
      <c r="I5022" s="4"/>
      <c r="J5022" s="10"/>
      <c r="K5022" s="16"/>
      <c r="L5022" s="21"/>
      <c r="M5022" s="4"/>
      <c r="N5022" s="10"/>
      <c r="O5022" s="16"/>
      <c r="P5022" s="21"/>
      <c r="Q5022" s="4"/>
      <c r="R5022" s="10"/>
      <c r="S5022" s="16"/>
      <c r="T5022" s="21"/>
      <c r="V5022" s="4"/>
      <c r="W5022" s="10"/>
      <c r="X5022" s="16"/>
      <c r="Y5022" s="21"/>
    </row>
    <row r="5023" spans="1:25" ht="13.5" customHeight="1">
      <c r="A5023" s="5"/>
      <c r="B5023" s="11"/>
      <c r="C5023" s="17"/>
      <c r="D5023" s="22"/>
      <c r="E5023" s="5"/>
      <c r="F5023" s="11"/>
      <c r="G5023" s="17"/>
      <c r="H5023" s="22"/>
      <c r="I5023" s="5"/>
      <c r="J5023" s="11"/>
      <c r="K5023" s="17"/>
      <c r="L5023" s="22"/>
      <c r="M5023" s="5"/>
      <c r="N5023" s="11"/>
      <c r="O5023" s="17"/>
      <c r="P5023" s="22"/>
      <c r="Q5023" s="5"/>
      <c r="R5023" s="11"/>
      <c r="S5023" s="17"/>
      <c r="T5023" s="22"/>
      <c r="V5023" s="5"/>
      <c r="W5023" s="11"/>
      <c r="X5023" s="17"/>
      <c r="Y5023" s="22"/>
    </row>
    <row r="5024" spans="1:25" ht="13.5" customHeight="1">
      <c r="A5024" s="6" t="s">
        <v>14</v>
      </c>
      <c r="B5024" s="12">
        <v>0</v>
      </c>
      <c r="C5024" s="18">
        <v>0</v>
      </c>
      <c r="D5024" s="23">
        <v>0</v>
      </c>
      <c r="E5024" s="6" t="s">
        <v>112</v>
      </c>
      <c r="F5024" s="12">
        <v>1</v>
      </c>
      <c r="G5024" s="18">
        <v>1</v>
      </c>
      <c r="H5024" s="23">
        <v>2</v>
      </c>
      <c r="I5024" s="6" t="s">
        <v>38</v>
      </c>
      <c r="J5024" s="12">
        <v>1</v>
      </c>
      <c r="K5024" s="18">
        <v>0</v>
      </c>
      <c r="L5024" s="23">
        <v>1</v>
      </c>
      <c r="M5024" s="6" t="s">
        <v>113</v>
      </c>
      <c r="N5024" s="12">
        <v>0</v>
      </c>
      <c r="O5024" s="18">
        <v>0</v>
      </c>
      <c r="P5024" s="23">
        <v>0</v>
      </c>
      <c r="Q5024" s="6" t="s">
        <v>114</v>
      </c>
      <c r="R5024" s="12">
        <v>0</v>
      </c>
      <c r="S5024" s="18">
        <v>0</v>
      </c>
      <c r="T5024" s="23">
        <v>0</v>
      </c>
      <c r="V5024" s="6" t="s">
        <v>115</v>
      </c>
      <c r="W5024" s="12">
        <v>3</v>
      </c>
      <c r="X5024" s="18">
        <v>2</v>
      </c>
      <c r="Y5024" s="23">
        <v>5</v>
      </c>
    </row>
    <row r="5025" spans="1:25" ht="13.5" customHeight="1">
      <c r="A5025" s="4"/>
      <c r="B5025" s="10"/>
      <c r="C5025" s="16"/>
      <c r="D5025" s="21"/>
      <c r="E5025" s="4"/>
      <c r="F5025" s="10"/>
      <c r="G5025" s="16"/>
      <c r="H5025" s="21"/>
      <c r="I5025" s="4"/>
      <c r="J5025" s="10"/>
      <c r="K5025" s="16"/>
      <c r="L5025" s="21"/>
      <c r="M5025" s="4"/>
      <c r="N5025" s="10"/>
      <c r="O5025" s="16"/>
      <c r="P5025" s="21"/>
      <c r="Q5025" s="4"/>
      <c r="R5025" s="10"/>
      <c r="S5025" s="16"/>
      <c r="T5025" s="21"/>
      <c r="V5025" s="4"/>
      <c r="W5025" s="10"/>
      <c r="X5025" s="16"/>
      <c r="Y5025" s="21"/>
    </row>
    <row r="5026" spans="1:25" ht="13.5" customHeight="1">
      <c r="A5026" s="5"/>
      <c r="B5026" s="11"/>
      <c r="C5026" s="17"/>
      <c r="D5026" s="22"/>
      <c r="E5026" s="5"/>
      <c r="F5026" s="11"/>
      <c r="G5026" s="17"/>
      <c r="H5026" s="22"/>
      <c r="I5026" s="5"/>
      <c r="J5026" s="11"/>
      <c r="K5026" s="17"/>
      <c r="L5026" s="22"/>
      <c r="M5026" s="5"/>
      <c r="N5026" s="11"/>
      <c r="O5026" s="17"/>
      <c r="P5026" s="22"/>
      <c r="Q5026" s="5"/>
      <c r="R5026" s="11"/>
      <c r="S5026" s="17"/>
      <c r="T5026" s="22"/>
      <c r="V5026" s="5"/>
      <c r="W5026" s="11"/>
      <c r="X5026" s="17"/>
      <c r="Y5026" s="22"/>
    </row>
    <row r="5027" spans="1:25" ht="13.5" customHeight="1">
      <c r="A5027" s="6" t="s">
        <v>116</v>
      </c>
      <c r="B5027" s="12">
        <v>0</v>
      </c>
      <c r="C5027" s="18">
        <v>0</v>
      </c>
      <c r="D5027" s="23">
        <v>0</v>
      </c>
      <c r="E5027" s="6" t="s">
        <v>117</v>
      </c>
      <c r="F5027" s="12">
        <v>0</v>
      </c>
      <c r="G5027" s="18">
        <v>2</v>
      </c>
      <c r="H5027" s="23">
        <v>2</v>
      </c>
      <c r="I5027" s="6" t="s">
        <v>102</v>
      </c>
      <c r="J5027" s="12">
        <v>0</v>
      </c>
      <c r="K5027" s="18">
        <v>0</v>
      </c>
      <c r="L5027" s="23">
        <v>0</v>
      </c>
      <c r="M5027" s="6" t="s">
        <v>118</v>
      </c>
      <c r="N5027" s="12">
        <v>0</v>
      </c>
      <c r="O5027" s="18">
        <v>1</v>
      </c>
      <c r="P5027" s="23">
        <v>1</v>
      </c>
      <c r="Q5027" s="6" t="s">
        <v>119</v>
      </c>
      <c r="R5027" s="12">
        <v>0</v>
      </c>
      <c r="S5027" s="18">
        <v>0</v>
      </c>
      <c r="T5027" s="23">
        <v>0</v>
      </c>
      <c r="V5027" s="6" t="s">
        <v>121</v>
      </c>
      <c r="W5027" s="12">
        <v>3</v>
      </c>
      <c r="X5027" s="18">
        <v>2</v>
      </c>
      <c r="Y5027" s="23">
        <v>5</v>
      </c>
    </row>
    <row r="5028" spans="1:25" ht="13.5" customHeight="1">
      <c r="A5028" s="4"/>
      <c r="B5028" s="10"/>
      <c r="C5028" s="16"/>
      <c r="D5028" s="21"/>
      <c r="E5028" s="4"/>
      <c r="F5028" s="10"/>
      <c r="G5028" s="16"/>
      <c r="H5028" s="21"/>
      <c r="I5028" s="4"/>
      <c r="J5028" s="10"/>
      <c r="K5028" s="16"/>
      <c r="L5028" s="21"/>
      <c r="M5028" s="4"/>
      <c r="N5028" s="10"/>
      <c r="O5028" s="16"/>
      <c r="P5028" s="21"/>
      <c r="Q5028" s="4"/>
      <c r="R5028" s="10"/>
      <c r="S5028" s="16"/>
      <c r="T5028" s="21"/>
      <c r="V5028" s="4"/>
      <c r="W5028" s="10"/>
      <c r="X5028" s="16"/>
      <c r="Y5028" s="21"/>
    </row>
    <row r="5029" spans="1:25" ht="13.5" customHeight="1">
      <c r="A5029" s="5"/>
      <c r="B5029" s="11"/>
      <c r="C5029" s="17"/>
      <c r="D5029" s="22"/>
      <c r="E5029" s="5"/>
      <c r="F5029" s="11"/>
      <c r="G5029" s="17"/>
      <c r="H5029" s="22"/>
      <c r="I5029" s="5"/>
      <c r="J5029" s="11"/>
      <c r="K5029" s="17"/>
      <c r="L5029" s="22"/>
      <c r="M5029" s="5"/>
      <c r="N5029" s="11"/>
      <c r="O5029" s="17"/>
      <c r="P5029" s="22"/>
      <c r="Q5029" s="5"/>
      <c r="R5029" s="11"/>
      <c r="S5029" s="17"/>
      <c r="T5029" s="22"/>
      <c r="V5029" s="5"/>
      <c r="W5029" s="11"/>
      <c r="X5029" s="17"/>
      <c r="Y5029" s="22"/>
    </row>
    <row r="5030" spans="1:25" ht="13.5" customHeight="1">
      <c r="A5030" s="6" t="s">
        <v>122</v>
      </c>
      <c r="B5030" s="12">
        <v>0</v>
      </c>
      <c r="C5030" s="18">
        <v>0</v>
      </c>
      <c r="D5030" s="23">
        <v>0</v>
      </c>
      <c r="E5030" s="6" t="s">
        <v>123</v>
      </c>
      <c r="F5030" s="12">
        <v>0</v>
      </c>
      <c r="G5030" s="18">
        <v>0</v>
      </c>
      <c r="H5030" s="23">
        <v>0</v>
      </c>
      <c r="I5030" s="6" t="s">
        <v>124</v>
      </c>
      <c r="J5030" s="12">
        <v>0</v>
      </c>
      <c r="K5030" s="18">
        <v>0</v>
      </c>
      <c r="L5030" s="23">
        <v>0</v>
      </c>
      <c r="M5030" s="6" t="s">
        <v>125</v>
      </c>
      <c r="N5030" s="12">
        <v>1</v>
      </c>
      <c r="O5030" s="18">
        <v>1</v>
      </c>
      <c r="P5030" s="23">
        <v>2</v>
      </c>
      <c r="Q5030" s="6" t="s">
        <v>126</v>
      </c>
      <c r="R5030" s="12">
        <v>0</v>
      </c>
      <c r="S5030" s="18">
        <v>0</v>
      </c>
      <c r="T5030" s="23">
        <v>0</v>
      </c>
      <c r="V5030" s="6" t="s">
        <v>127</v>
      </c>
      <c r="W5030" s="12">
        <v>0</v>
      </c>
      <c r="X5030" s="18">
        <v>0</v>
      </c>
      <c r="Y5030" s="23">
        <v>0</v>
      </c>
    </row>
    <row r="5031" spans="1:25" ht="13.5" customHeight="1">
      <c r="A5031" s="4"/>
      <c r="B5031" s="10"/>
      <c r="C5031" s="16"/>
      <c r="D5031" s="21"/>
      <c r="E5031" s="4"/>
      <c r="F5031" s="10"/>
      <c r="G5031" s="16"/>
      <c r="H5031" s="21"/>
      <c r="I5031" s="4"/>
      <c r="J5031" s="10"/>
      <c r="K5031" s="16"/>
      <c r="L5031" s="21"/>
      <c r="M5031" s="4"/>
      <c r="N5031" s="10"/>
      <c r="O5031" s="16"/>
      <c r="P5031" s="21"/>
      <c r="Q5031" s="4"/>
      <c r="R5031" s="10"/>
      <c r="S5031" s="16"/>
      <c r="T5031" s="21"/>
      <c r="V5031" s="4"/>
      <c r="W5031" s="10"/>
      <c r="X5031" s="16"/>
      <c r="Y5031" s="21"/>
    </row>
    <row r="5032" spans="1:25" ht="13.5" customHeight="1">
      <c r="A5032" s="5"/>
      <c r="B5032" s="11"/>
      <c r="C5032" s="17"/>
      <c r="D5032" s="22"/>
      <c r="E5032" s="5"/>
      <c r="F5032" s="11"/>
      <c r="G5032" s="17"/>
      <c r="H5032" s="22"/>
      <c r="I5032" s="5"/>
      <c r="J5032" s="11"/>
      <c r="K5032" s="17"/>
      <c r="L5032" s="22"/>
      <c r="M5032" s="5"/>
      <c r="N5032" s="11"/>
      <c r="O5032" s="17"/>
      <c r="P5032" s="22"/>
      <c r="Q5032" s="5"/>
      <c r="R5032" s="11"/>
      <c r="S5032" s="17"/>
      <c r="T5032" s="22"/>
      <c r="V5032" s="5"/>
      <c r="W5032" s="11"/>
      <c r="X5032" s="17"/>
      <c r="Y5032" s="22"/>
    </row>
    <row r="5033" spans="1:25" ht="13.5" customHeight="1">
      <c r="A5033" s="6" t="s">
        <v>128</v>
      </c>
      <c r="B5033" s="12">
        <v>1</v>
      </c>
      <c r="C5033" s="18">
        <v>0</v>
      </c>
      <c r="D5033" s="23">
        <v>1</v>
      </c>
      <c r="E5033" s="6" t="s">
        <v>129</v>
      </c>
      <c r="F5033" s="12">
        <v>0</v>
      </c>
      <c r="G5033" s="18">
        <v>1</v>
      </c>
      <c r="H5033" s="23">
        <v>1</v>
      </c>
      <c r="I5033" s="6" t="s">
        <v>130</v>
      </c>
      <c r="J5033" s="12">
        <v>0</v>
      </c>
      <c r="K5033" s="18">
        <v>2</v>
      </c>
      <c r="L5033" s="23">
        <v>2</v>
      </c>
      <c r="M5033" s="6" t="s">
        <v>131</v>
      </c>
      <c r="N5033" s="12">
        <v>0</v>
      </c>
      <c r="O5033" s="18">
        <v>0</v>
      </c>
      <c r="P5033" s="23">
        <v>0</v>
      </c>
      <c r="Q5033" s="6" t="s">
        <v>27</v>
      </c>
      <c r="R5033" s="12">
        <v>0</v>
      </c>
      <c r="S5033" s="18">
        <v>0</v>
      </c>
      <c r="T5033" s="23">
        <v>0</v>
      </c>
      <c r="V5033" s="6" t="s">
        <v>84</v>
      </c>
      <c r="W5033" s="12">
        <v>0</v>
      </c>
      <c r="X5033" s="18">
        <v>3</v>
      </c>
      <c r="Y5033" s="23">
        <v>3</v>
      </c>
    </row>
    <row r="5034" spans="1:25" ht="13.5" customHeight="1">
      <c r="A5034" s="4"/>
      <c r="B5034" s="10"/>
      <c r="C5034" s="16"/>
      <c r="D5034" s="21"/>
      <c r="E5034" s="4"/>
      <c r="F5034" s="10"/>
      <c r="G5034" s="16"/>
      <c r="H5034" s="21"/>
      <c r="I5034" s="4"/>
      <c r="J5034" s="10"/>
      <c r="K5034" s="16"/>
      <c r="L5034" s="21"/>
      <c r="M5034" s="4"/>
      <c r="N5034" s="10"/>
      <c r="O5034" s="16"/>
      <c r="P5034" s="21"/>
      <c r="Q5034" s="4"/>
      <c r="R5034" s="10"/>
      <c r="S5034" s="16"/>
      <c r="T5034" s="21"/>
      <c r="V5034" s="4"/>
      <c r="W5034" s="10"/>
      <c r="X5034" s="16"/>
      <c r="Y5034" s="21"/>
    </row>
    <row r="5035" spans="1:25" ht="13.5" customHeight="1">
      <c r="A5035" s="5"/>
      <c r="B5035" s="11"/>
      <c r="C5035" s="17"/>
      <c r="D5035" s="22"/>
      <c r="E5035" s="5"/>
      <c r="F5035" s="11"/>
      <c r="G5035" s="17"/>
      <c r="H5035" s="22"/>
      <c r="I5035" s="5"/>
      <c r="J5035" s="11"/>
      <c r="K5035" s="17"/>
      <c r="L5035" s="22"/>
      <c r="M5035" s="5"/>
      <c r="N5035" s="11"/>
      <c r="O5035" s="17"/>
      <c r="P5035" s="22"/>
      <c r="Q5035" s="5"/>
      <c r="R5035" s="11"/>
      <c r="S5035" s="17"/>
      <c r="T5035" s="22"/>
      <c r="V5035" s="5"/>
      <c r="W5035" s="11"/>
      <c r="X5035" s="17"/>
      <c r="Y5035" s="22"/>
    </row>
    <row r="5036" spans="1:25" ht="13.5" customHeight="1">
      <c r="A5036" s="6" t="s">
        <v>132</v>
      </c>
      <c r="B5036" s="12">
        <v>0</v>
      </c>
      <c r="C5036" s="18">
        <v>0</v>
      </c>
      <c r="D5036" s="23">
        <v>0</v>
      </c>
      <c r="E5036" s="6" t="s">
        <v>133</v>
      </c>
      <c r="F5036" s="12">
        <v>0</v>
      </c>
      <c r="G5036" s="18">
        <v>0</v>
      </c>
      <c r="H5036" s="23">
        <v>0</v>
      </c>
      <c r="I5036" s="6" t="s">
        <v>134</v>
      </c>
      <c r="J5036" s="12">
        <v>1</v>
      </c>
      <c r="K5036" s="18">
        <v>3</v>
      </c>
      <c r="L5036" s="23">
        <v>4</v>
      </c>
      <c r="M5036" s="6" t="s">
        <v>105</v>
      </c>
      <c r="N5036" s="12">
        <v>0</v>
      </c>
      <c r="O5036" s="18">
        <v>0</v>
      </c>
      <c r="P5036" s="23">
        <v>0</v>
      </c>
      <c r="Q5036" s="6" t="s">
        <v>76</v>
      </c>
      <c r="R5036" s="12">
        <v>0</v>
      </c>
      <c r="S5036" s="18">
        <v>0</v>
      </c>
      <c r="T5036" s="23">
        <v>0</v>
      </c>
      <c r="V5036" s="6" t="s">
        <v>135</v>
      </c>
      <c r="W5036" s="12">
        <v>1</v>
      </c>
      <c r="X5036" s="18">
        <v>2</v>
      </c>
      <c r="Y5036" s="23">
        <v>3</v>
      </c>
    </row>
    <row r="5037" spans="1:25" ht="13.5" customHeight="1">
      <c r="A5037" s="4"/>
      <c r="B5037" s="10"/>
      <c r="C5037" s="16"/>
      <c r="D5037" s="21"/>
      <c r="E5037" s="4"/>
      <c r="F5037" s="10"/>
      <c r="G5037" s="16"/>
      <c r="H5037" s="21"/>
      <c r="I5037" s="4"/>
      <c r="J5037" s="10"/>
      <c r="K5037" s="16"/>
      <c r="L5037" s="21"/>
      <c r="M5037" s="4"/>
      <c r="N5037" s="10"/>
      <c r="O5037" s="16"/>
      <c r="P5037" s="21"/>
      <c r="Q5037" s="4"/>
      <c r="R5037" s="10"/>
      <c r="S5037" s="16"/>
      <c r="T5037" s="21"/>
      <c r="V5037" s="4"/>
      <c r="W5037" s="10"/>
      <c r="X5037" s="16"/>
      <c r="Y5037" s="21"/>
    </row>
    <row r="5038" spans="1:25" ht="13.5" customHeight="1">
      <c r="A5038" s="5"/>
      <c r="B5038" s="11"/>
      <c r="C5038" s="17"/>
      <c r="D5038" s="22"/>
      <c r="E5038" s="5"/>
      <c r="F5038" s="11"/>
      <c r="G5038" s="17"/>
      <c r="H5038" s="22"/>
      <c r="I5038" s="5"/>
      <c r="J5038" s="11"/>
      <c r="K5038" s="17"/>
      <c r="L5038" s="22"/>
      <c r="M5038" s="5"/>
      <c r="N5038" s="11"/>
      <c r="O5038" s="17"/>
      <c r="P5038" s="22"/>
      <c r="Q5038" s="5"/>
      <c r="R5038" s="11"/>
      <c r="S5038" s="17"/>
      <c r="T5038" s="22"/>
      <c r="V5038" s="5"/>
      <c r="W5038" s="11"/>
      <c r="X5038" s="17"/>
      <c r="Y5038" s="22"/>
    </row>
    <row r="5039" spans="1:25" ht="13.5" customHeight="1">
      <c r="A5039" s="6" t="s">
        <v>136</v>
      </c>
      <c r="B5039" s="12">
        <v>0</v>
      </c>
      <c r="C5039" s="18">
        <v>0</v>
      </c>
      <c r="D5039" s="23">
        <v>0</v>
      </c>
      <c r="E5039" s="6" t="s">
        <v>104</v>
      </c>
      <c r="F5039" s="12">
        <v>2</v>
      </c>
      <c r="G5039" s="18">
        <v>0</v>
      </c>
      <c r="H5039" s="23">
        <v>2</v>
      </c>
      <c r="I5039" s="6" t="s">
        <v>137</v>
      </c>
      <c r="J5039" s="12">
        <v>2</v>
      </c>
      <c r="K5039" s="18">
        <v>0</v>
      </c>
      <c r="L5039" s="23">
        <v>2</v>
      </c>
      <c r="M5039" s="6" t="s">
        <v>138</v>
      </c>
      <c r="N5039" s="12">
        <v>0</v>
      </c>
      <c r="O5039" s="18">
        <v>0</v>
      </c>
      <c r="P5039" s="23">
        <v>0</v>
      </c>
      <c r="Q5039" s="6" t="s">
        <v>139</v>
      </c>
      <c r="R5039" s="12">
        <v>0</v>
      </c>
      <c r="S5039" s="18">
        <v>0</v>
      </c>
      <c r="T5039" s="23">
        <v>0</v>
      </c>
      <c r="V5039" s="6" t="s">
        <v>140</v>
      </c>
      <c r="W5039" s="12">
        <v>0</v>
      </c>
      <c r="X5039" s="18">
        <v>0</v>
      </c>
      <c r="Y5039" s="23">
        <v>0</v>
      </c>
    </row>
    <row r="5040" spans="1:25" ht="13.5" customHeight="1">
      <c r="A5040" s="4"/>
      <c r="B5040" s="10"/>
      <c r="C5040" s="16"/>
      <c r="D5040" s="21"/>
      <c r="E5040" s="4"/>
      <c r="F5040" s="10"/>
      <c r="G5040" s="16"/>
      <c r="H5040" s="21"/>
      <c r="I5040" s="4"/>
      <c r="J5040" s="10"/>
      <c r="K5040" s="16"/>
      <c r="L5040" s="21"/>
      <c r="M5040" s="4"/>
      <c r="N5040" s="10"/>
      <c r="O5040" s="16"/>
      <c r="P5040" s="21"/>
      <c r="Q5040" s="4"/>
      <c r="R5040" s="10"/>
      <c r="S5040" s="16"/>
      <c r="T5040" s="21"/>
      <c r="V5040" s="4"/>
      <c r="W5040" s="10"/>
      <c r="X5040" s="16"/>
      <c r="Y5040" s="21"/>
    </row>
    <row r="5041" spans="1:25" ht="13.5" customHeight="1">
      <c r="A5041" s="5"/>
      <c r="B5041" s="11"/>
      <c r="C5041" s="17"/>
      <c r="D5041" s="22"/>
      <c r="E5041" s="5"/>
      <c r="F5041" s="11"/>
      <c r="G5041" s="17"/>
      <c r="H5041" s="22"/>
      <c r="I5041" s="5"/>
      <c r="J5041" s="11"/>
      <c r="K5041" s="17"/>
      <c r="L5041" s="22"/>
      <c r="M5041" s="5"/>
      <c r="N5041" s="11"/>
      <c r="O5041" s="17"/>
      <c r="P5041" s="22"/>
      <c r="Q5041" s="5"/>
      <c r="R5041" s="11"/>
      <c r="S5041" s="17"/>
      <c r="T5041" s="22"/>
      <c r="V5041" s="5"/>
      <c r="W5041" s="11"/>
      <c r="X5041" s="17"/>
      <c r="Y5041" s="22"/>
    </row>
    <row r="5042" spans="1:25" ht="13.5" customHeight="1">
      <c r="A5042" s="6" t="s">
        <v>141</v>
      </c>
      <c r="B5042" s="12">
        <v>1</v>
      </c>
      <c r="C5042" s="18">
        <v>0</v>
      </c>
      <c r="D5042" s="23">
        <v>1</v>
      </c>
      <c r="E5042" s="6" t="s">
        <v>143</v>
      </c>
      <c r="F5042" s="12">
        <v>0</v>
      </c>
      <c r="G5042" s="18">
        <v>0</v>
      </c>
      <c r="H5042" s="23">
        <v>0</v>
      </c>
      <c r="I5042" s="6" t="s">
        <v>144</v>
      </c>
      <c r="J5042" s="12">
        <v>0</v>
      </c>
      <c r="K5042" s="18">
        <v>0</v>
      </c>
      <c r="L5042" s="23">
        <v>0</v>
      </c>
      <c r="M5042" s="6" t="s">
        <v>145</v>
      </c>
      <c r="N5042" s="12">
        <v>0</v>
      </c>
      <c r="O5042" s="18">
        <v>0</v>
      </c>
      <c r="P5042" s="23">
        <v>0</v>
      </c>
      <c r="Q5042" s="6" t="s">
        <v>146</v>
      </c>
      <c r="R5042" s="12">
        <v>0</v>
      </c>
      <c r="S5042" s="18">
        <v>0</v>
      </c>
      <c r="T5042" s="23">
        <v>0</v>
      </c>
      <c r="V5042" s="6" t="s">
        <v>81</v>
      </c>
      <c r="W5042" s="12">
        <v>0</v>
      </c>
      <c r="X5042" s="18">
        <v>0</v>
      </c>
      <c r="Y5042" s="23">
        <v>0</v>
      </c>
    </row>
    <row r="5043" spans="1:25" ht="13.5" customHeight="1">
      <c r="A5043" s="4"/>
      <c r="B5043" s="10"/>
      <c r="C5043" s="16"/>
      <c r="D5043" s="21"/>
      <c r="E5043" s="4"/>
      <c r="F5043" s="10"/>
      <c r="G5043" s="16"/>
      <c r="H5043" s="21"/>
      <c r="I5043" s="4"/>
      <c r="J5043" s="10"/>
      <c r="K5043" s="16"/>
      <c r="L5043" s="21"/>
      <c r="M5043" s="4"/>
      <c r="N5043" s="10"/>
      <c r="O5043" s="16"/>
      <c r="P5043" s="21"/>
      <c r="Q5043" s="4"/>
      <c r="R5043" s="10"/>
      <c r="S5043" s="16"/>
      <c r="T5043" s="21"/>
      <c r="V5043" s="4"/>
      <c r="W5043" s="10"/>
      <c r="X5043" s="16"/>
      <c r="Y5043" s="21"/>
    </row>
    <row r="5044" spans="1:25" ht="13.5" customHeight="1">
      <c r="A5044" s="5"/>
      <c r="B5044" s="11"/>
      <c r="C5044" s="17"/>
      <c r="D5044" s="22"/>
      <c r="E5044" s="5"/>
      <c r="F5044" s="11"/>
      <c r="G5044" s="17"/>
      <c r="H5044" s="22"/>
      <c r="I5044" s="5"/>
      <c r="J5044" s="11"/>
      <c r="K5044" s="17"/>
      <c r="L5044" s="22"/>
      <c r="M5044" s="5"/>
      <c r="N5044" s="11"/>
      <c r="O5044" s="17"/>
      <c r="P5044" s="22"/>
      <c r="Q5044" s="7"/>
      <c r="R5044" s="13"/>
      <c r="S5044" s="19"/>
      <c r="T5044" s="24"/>
      <c r="V5044" s="7"/>
      <c r="W5044" s="13"/>
      <c r="X5044" s="19"/>
      <c r="Y5044" s="24"/>
    </row>
    <row r="5045" spans="1:25" ht="13.5" customHeight="1">
      <c r="A5045" s="6" t="s">
        <v>147</v>
      </c>
      <c r="B5045" s="12">
        <v>0</v>
      </c>
      <c r="C5045" s="18">
        <v>0</v>
      </c>
      <c r="D5045" s="23">
        <v>0</v>
      </c>
      <c r="E5045" s="6" t="s">
        <v>148</v>
      </c>
      <c r="F5045" s="12">
        <v>0</v>
      </c>
      <c r="G5045" s="18">
        <v>0</v>
      </c>
      <c r="H5045" s="23">
        <v>0</v>
      </c>
      <c r="I5045" s="6" t="s">
        <v>149</v>
      </c>
      <c r="J5045" s="12">
        <v>1</v>
      </c>
      <c r="K5045" s="18">
        <v>0</v>
      </c>
      <c r="L5045" s="23">
        <v>1</v>
      </c>
      <c r="M5045" s="6" t="s">
        <v>150</v>
      </c>
      <c r="N5045" s="12">
        <v>0</v>
      </c>
      <c r="O5045" s="18">
        <v>0</v>
      </c>
      <c r="P5045" s="23">
        <v>0</v>
      </c>
      <c r="Q5045" s="25" t="s">
        <v>151</v>
      </c>
      <c r="R5045" s="28">
        <v>28</v>
      </c>
      <c r="S5045" s="28">
        <v>29</v>
      </c>
      <c r="T5045" s="28">
        <v>57</v>
      </c>
      <c r="V5045" s="25" t="s">
        <v>151</v>
      </c>
      <c r="W5045" s="28">
        <v>28</v>
      </c>
      <c r="X5045" s="28">
        <v>29</v>
      </c>
      <c r="Y5045" s="28">
        <v>57</v>
      </c>
    </row>
    <row r="5046" spans="1:25" ht="13.5" customHeight="1">
      <c r="A5046" s="4"/>
      <c r="B5046" s="10"/>
      <c r="C5046" s="16"/>
      <c r="D5046" s="21"/>
      <c r="E5046" s="4"/>
      <c r="F5046" s="10"/>
      <c r="G5046" s="16"/>
      <c r="H5046" s="21"/>
      <c r="I5046" s="4"/>
      <c r="J5046" s="10"/>
      <c r="K5046" s="16"/>
      <c r="L5046" s="21"/>
      <c r="M5046" s="4"/>
      <c r="N5046" s="10"/>
      <c r="O5046" s="16"/>
      <c r="P5046" s="21"/>
      <c r="Q5046" s="26"/>
      <c r="R5046" s="40"/>
      <c r="S5046" s="40"/>
      <c r="T5046" s="40"/>
      <c r="V5046" s="26"/>
      <c r="W5046" s="40"/>
      <c r="X5046" s="40"/>
      <c r="Y5046" s="40"/>
    </row>
    <row r="5047" spans="1:25" ht="13.5" customHeight="1">
      <c r="A5047" s="5"/>
      <c r="B5047" s="11"/>
      <c r="C5047" s="17"/>
      <c r="D5047" s="22"/>
      <c r="E5047" s="5"/>
      <c r="F5047" s="11"/>
      <c r="G5047" s="17"/>
      <c r="H5047" s="22"/>
      <c r="I5047" s="5"/>
      <c r="J5047" s="11"/>
      <c r="K5047" s="17"/>
      <c r="L5047" s="22"/>
      <c r="M5047" s="5"/>
      <c r="N5047" s="11"/>
      <c r="O5047" s="17"/>
      <c r="P5047" s="22"/>
      <c r="Q5047" s="25" t="s">
        <v>36</v>
      </c>
      <c r="R5047" s="32">
        <v>10</v>
      </c>
      <c r="S5047" s="32">
        <v>14</v>
      </c>
      <c r="T5047" s="32">
        <v>24</v>
      </c>
    </row>
    <row r="5048" spans="1:25" ht="13.5" customHeight="1">
      <c r="A5048" s="6" t="s">
        <v>152</v>
      </c>
      <c r="B5048" s="12">
        <v>0</v>
      </c>
      <c r="C5048" s="18">
        <v>1</v>
      </c>
      <c r="D5048" s="23">
        <v>1</v>
      </c>
      <c r="E5048" s="6" t="s">
        <v>154</v>
      </c>
      <c r="F5048" s="12">
        <v>0</v>
      </c>
      <c r="G5048" s="18">
        <v>1</v>
      </c>
      <c r="H5048" s="23">
        <v>1</v>
      </c>
      <c r="I5048" s="6" t="s">
        <v>156</v>
      </c>
      <c r="J5048" s="12">
        <v>0</v>
      </c>
      <c r="K5048" s="18">
        <v>0</v>
      </c>
      <c r="L5048" s="23">
        <v>0</v>
      </c>
      <c r="M5048" s="6" t="s">
        <v>157</v>
      </c>
      <c r="N5048" s="12">
        <v>0</v>
      </c>
      <c r="O5048" s="18">
        <v>0</v>
      </c>
      <c r="P5048" s="23">
        <v>0</v>
      </c>
      <c r="Q5048" s="26"/>
      <c r="R5048" s="33"/>
      <c r="S5048" s="33"/>
      <c r="T5048" s="33"/>
    </row>
    <row r="5049" spans="1:25" ht="13.5" customHeight="1">
      <c r="A5049" s="4"/>
      <c r="B5049" s="10"/>
      <c r="C5049" s="16"/>
      <c r="D5049" s="21"/>
      <c r="E5049" s="4"/>
      <c r="F5049" s="10"/>
      <c r="G5049" s="16"/>
      <c r="H5049" s="21"/>
      <c r="I5049" s="4"/>
      <c r="J5049" s="10"/>
      <c r="K5049" s="16"/>
      <c r="L5049" s="21"/>
      <c r="M5049" s="4"/>
      <c r="N5049" s="10"/>
      <c r="O5049" s="16"/>
      <c r="P5049" s="21"/>
      <c r="Q5049" s="25" t="s">
        <v>153</v>
      </c>
      <c r="R5049" s="32">
        <v>49</v>
      </c>
      <c r="S5049" s="32">
        <v>58</v>
      </c>
      <c r="T5049" s="32">
        <v>54</v>
      </c>
    </row>
    <row r="5050" spans="1:25" ht="13.5" customHeight="1">
      <c r="A5050" s="5"/>
      <c r="B5050" s="11"/>
      <c r="C5050" s="17"/>
      <c r="D5050" s="22"/>
      <c r="E5050" s="5"/>
      <c r="F5050" s="11"/>
      <c r="G5050" s="17"/>
      <c r="H5050" s="22"/>
      <c r="I5050" s="5"/>
      <c r="J5050" s="11"/>
      <c r="K5050" s="17"/>
      <c r="L5050" s="22"/>
      <c r="M5050" s="5"/>
      <c r="N5050" s="11"/>
      <c r="O5050" s="17"/>
      <c r="P5050" s="22"/>
      <c r="Q5050" s="26"/>
      <c r="R5050" s="33"/>
      <c r="S5050" s="33"/>
      <c r="T5050" s="33"/>
    </row>
    <row r="5051" spans="1:25" ht="13.5" customHeight="1">
      <c r="A5051" s="6" t="s">
        <v>158</v>
      </c>
      <c r="B5051" s="12">
        <v>0</v>
      </c>
      <c r="C5051" s="18">
        <v>0</v>
      </c>
      <c r="D5051" s="23">
        <v>0</v>
      </c>
      <c r="E5051" s="6" t="s">
        <v>88</v>
      </c>
      <c r="F5051" s="12">
        <v>0</v>
      </c>
      <c r="G5051" s="18">
        <v>0</v>
      </c>
      <c r="H5051" s="23">
        <v>0</v>
      </c>
      <c r="I5051" s="6" t="s">
        <v>159</v>
      </c>
      <c r="J5051" s="12">
        <v>1</v>
      </c>
      <c r="K5051" s="18">
        <v>1</v>
      </c>
      <c r="L5051" s="23">
        <v>2</v>
      </c>
      <c r="M5051" s="6" t="s">
        <v>160</v>
      </c>
      <c r="N5051" s="12">
        <v>0</v>
      </c>
      <c r="O5051" s="18">
        <v>0</v>
      </c>
      <c r="P5051" s="23">
        <v>0</v>
      </c>
    </row>
    <row r="5052" spans="1:25" ht="13.5" customHeight="1">
      <c r="A5052" s="4"/>
      <c r="B5052" s="10"/>
      <c r="C5052" s="16"/>
      <c r="D5052" s="21"/>
      <c r="E5052" s="4"/>
      <c r="F5052" s="10"/>
      <c r="G5052" s="16"/>
      <c r="H5052" s="21"/>
      <c r="I5052" s="4"/>
      <c r="J5052" s="10"/>
      <c r="K5052" s="16"/>
      <c r="L5052" s="21"/>
      <c r="M5052" s="4"/>
      <c r="N5052" s="10"/>
      <c r="O5052" s="16"/>
      <c r="P5052" s="21"/>
      <c r="Q5052" s="27" t="s">
        <v>161</v>
      </c>
      <c r="R5052" s="34"/>
      <c r="S5052" s="34"/>
      <c r="T5052" s="34"/>
    </row>
    <row r="5053" spans="1:25" ht="13.5" customHeight="1">
      <c r="A5053" s="5"/>
      <c r="B5053" s="11"/>
      <c r="C5053" s="17"/>
      <c r="D5053" s="22"/>
      <c r="E5053" s="5"/>
      <c r="F5053" s="11"/>
      <c r="G5053" s="17"/>
      <c r="H5053" s="22"/>
      <c r="I5053" s="5"/>
      <c r="J5053" s="11"/>
      <c r="K5053" s="17"/>
      <c r="L5053" s="22"/>
      <c r="M5053" s="5"/>
      <c r="N5053" s="11"/>
      <c r="O5053" s="17"/>
      <c r="P5053" s="22"/>
      <c r="Q5053" s="25" t="s">
        <v>151</v>
      </c>
      <c r="R5053" s="32">
        <v>0</v>
      </c>
      <c r="S5053" s="32">
        <v>0</v>
      </c>
      <c r="T5053" s="32">
        <v>0</v>
      </c>
    </row>
    <row r="5054" spans="1:25" ht="13.5" customHeight="1">
      <c r="A5054" s="6" t="s">
        <v>155</v>
      </c>
      <c r="B5054" s="12">
        <v>0</v>
      </c>
      <c r="C5054" s="18">
        <v>0</v>
      </c>
      <c r="D5054" s="23">
        <v>0</v>
      </c>
      <c r="E5054" s="6" t="s">
        <v>163</v>
      </c>
      <c r="F5054" s="12">
        <v>0</v>
      </c>
      <c r="G5054" s="18">
        <v>0</v>
      </c>
      <c r="H5054" s="23">
        <v>0</v>
      </c>
      <c r="I5054" s="6" t="s">
        <v>93</v>
      </c>
      <c r="J5054" s="12">
        <v>1</v>
      </c>
      <c r="K5054" s="18">
        <v>1</v>
      </c>
      <c r="L5054" s="23">
        <v>2</v>
      </c>
      <c r="M5054" s="6" t="s">
        <v>164</v>
      </c>
      <c r="N5054" s="12">
        <v>0</v>
      </c>
      <c r="O5054" s="18">
        <v>0</v>
      </c>
      <c r="P5054" s="23">
        <v>0</v>
      </c>
      <c r="Q5054" s="26"/>
      <c r="R5054" s="33"/>
      <c r="S5054" s="33"/>
      <c r="T5054" s="33"/>
    </row>
    <row r="5055" spans="1:25" ht="13.5" customHeight="1">
      <c r="A5055" s="4"/>
      <c r="B5055" s="10"/>
      <c r="C5055" s="16"/>
      <c r="D5055" s="21"/>
      <c r="E5055" s="4"/>
      <c r="F5055" s="10"/>
      <c r="G5055" s="16"/>
      <c r="H5055" s="21"/>
      <c r="I5055" s="4"/>
      <c r="J5055" s="10"/>
      <c r="K5055" s="16"/>
      <c r="L5055" s="21"/>
      <c r="M5055" s="4"/>
      <c r="N5055" s="10"/>
      <c r="O5055" s="16"/>
      <c r="P5055" s="21"/>
    </row>
    <row r="5056" spans="1:25" ht="13.5" customHeight="1">
      <c r="A5056" s="7"/>
      <c r="B5056" s="13"/>
      <c r="C5056" s="19"/>
      <c r="D5056" s="24"/>
      <c r="E5056" s="7"/>
      <c r="F5056" s="13"/>
      <c r="G5056" s="19"/>
      <c r="H5056" s="24"/>
      <c r="I5056" s="7"/>
      <c r="J5056" s="13"/>
      <c r="K5056" s="19"/>
      <c r="L5056" s="24"/>
      <c r="M5056" s="7"/>
      <c r="N5056" s="13"/>
      <c r="O5056" s="19"/>
      <c r="P5056" s="24"/>
    </row>
    <row r="5057" spans="1:25">
      <c r="V5057" t="s">
        <v>179</v>
      </c>
    </row>
    <row r="5058" spans="1:25">
      <c r="A5058" t="s">
        <v>233</v>
      </c>
    </row>
    <row r="5059" spans="1:25">
      <c r="A5059" s="1" t="s">
        <v>5</v>
      </c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</row>
    <row r="5060" spans="1:25">
      <c r="A5060" s="2" t="s">
        <v>15</v>
      </c>
      <c r="B5060" s="8" t="s">
        <v>17</v>
      </c>
      <c r="C5060" s="14" t="s">
        <v>16</v>
      </c>
      <c r="D5060" s="2" t="s">
        <v>12</v>
      </c>
      <c r="E5060" s="2" t="s">
        <v>15</v>
      </c>
      <c r="F5060" s="8" t="s">
        <v>17</v>
      </c>
      <c r="G5060" s="14" t="s">
        <v>16</v>
      </c>
      <c r="H5060" s="2" t="s">
        <v>12</v>
      </c>
      <c r="I5060" s="2" t="s">
        <v>15</v>
      </c>
      <c r="J5060" s="8" t="s">
        <v>17</v>
      </c>
      <c r="K5060" s="14" t="s">
        <v>16</v>
      </c>
      <c r="L5060" s="2" t="s">
        <v>12</v>
      </c>
      <c r="M5060" s="2" t="s">
        <v>15</v>
      </c>
      <c r="N5060" s="8" t="s">
        <v>17</v>
      </c>
      <c r="O5060" s="14" t="s">
        <v>16</v>
      </c>
      <c r="P5060" s="2" t="s">
        <v>12</v>
      </c>
      <c r="Q5060" s="2" t="s">
        <v>15</v>
      </c>
      <c r="R5060" s="8" t="s">
        <v>17</v>
      </c>
      <c r="S5060" s="14" t="s">
        <v>16</v>
      </c>
      <c r="T5060" s="2" t="s">
        <v>12</v>
      </c>
      <c r="V5060" s="2" t="s">
        <v>9</v>
      </c>
      <c r="W5060" s="8" t="s">
        <v>17</v>
      </c>
      <c r="X5060" s="14" t="s">
        <v>16</v>
      </c>
      <c r="Y5060" s="2" t="s">
        <v>12</v>
      </c>
    </row>
    <row r="5061" spans="1:25" ht="13.5" customHeight="1">
      <c r="A5061" s="3" t="s">
        <v>19</v>
      </c>
      <c r="B5061" s="9">
        <v>0</v>
      </c>
      <c r="C5061" s="15">
        <v>0</v>
      </c>
      <c r="D5061" s="20">
        <v>0</v>
      </c>
      <c r="E5061" s="3" t="s">
        <v>2</v>
      </c>
      <c r="F5061" s="9">
        <v>2</v>
      </c>
      <c r="G5061" s="15">
        <v>4</v>
      </c>
      <c r="H5061" s="20">
        <v>6</v>
      </c>
      <c r="I5061" s="3" t="s">
        <v>20</v>
      </c>
      <c r="J5061" s="9">
        <v>6</v>
      </c>
      <c r="K5061" s="15">
        <v>2</v>
      </c>
      <c r="L5061" s="20">
        <v>8</v>
      </c>
      <c r="M5061" s="3" t="s">
        <v>21</v>
      </c>
      <c r="N5061" s="9">
        <v>2</v>
      </c>
      <c r="O5061" s="15">
        <v>4</v>
      </c>
      <c r="P5061" s="20">
        <v>6</v>
      </c>
      <c r="Q5061" s="3" t="s">
        <v>23</v>
      </c>
      <c r="R5061" s="9">
        <v>1</v>
      </c>
      <c r="S5061" s="15">
        <v>0</v>
      </c>
      <c r="T5061" s="20">
        <v>1</v>
      </c>
      <c r="V5061" s="3" t="s">
        <v>25</v>
      </c>
      <c r="W5061" s="9">
        <v>8</v>
      </c>
      <c r="X5061" s="15">
        <v>6</v>
      </c>
      <c r="Y5061" s="20">
        <v>14</v>
      </c>
    </row>
    <row r="5062" spans="1:25" ht="13.5" customHeight="1">
      <c r="A5062" s="4"/>
      <c r="B5062" s="10"/>
      <c r="C5062" s="16"/>
      <c r="D5062" s="21"/>
      <c r="E5062" s="4"/>
      <c r="F5062" s="10"/>
      <c r="G5062" s="16"/>
      <c r="H5062" s="21"/>
      <c r="I5062" s="4"/>
      <c r="J5062" s="10"/>
      <c r="K5062" s="16"/>
      <c r="L5062" s="21"/>
      <c r="M5062" s="4"/>
      <c r="N5062" s="10"/>
      <c r="O5062" s="16"/>
      <c r="P5062" s="21"/>
      <c r="Q5062" s="4"/>
      <c r="R5062" s="10"/>
      <c r="S5062" s="16"/>
      <c r="T5062" s="21"/>
      <c r="V5062" s="4"/>
      <c r="W5062" s="10"/>
      <c r="X5062" s="16"/>
      <c r="Y5062" s="21"/>
    </row>
    <row r="5063" spans="1:25" ht="13.5" customHeight="1">
      <c r="A5063" s="5"/>
      <c r="B5063" s="11"/>
      <c r="C5063" s="17"/>
      <c r="D5063" s="22"/>
      <c r="E5063" s="5"/>
      <c r="F5063" s="11"/>
      <c r="G5063" s="17"/>
      <c r="H5063" s="22"/>
      <c r="I5063" s="5"/>
      <c r="J5063" s="11"/>
      <c r="K5063" s="17"/>
      <c r="L5063" s="22"/>
      <c r="M5063" s="5"/>
      <c r="N5063" s="11"/>
      <c r="O5063" s="17"/>
      <c r="P5063" s="22"/>
      <c r="Q5063" s="5"/>
      <c r="R5063" s="11"/>
      <c r="S5063" s="17"/>
      <c r="T5063" s="22"/>
      <c r="V5063" s="5"/>
      <c r="W5063" s="11"/>
      <c r="X5063" s="17"/>
      <c r="Y5063" s="22"/>
    </row>
    <row r="5064" spans="1:25" ht="13.5" customHeight="1">
      <c r="A5064" s="6" t="s">
        <v>26</v>
      </c>
      <c r="B5064" s="12">
        <v>2</v>
      </c>
      <c r="C5064" s="18">
        <v>2</v>
      </c>
      <c r="D5064" s="23">
        <v>4</v>
      </c>
      <c r="E5064" s="6" t="s">
        <v>18</v>
      </c>
      <c r="F5064" s="12">
        <v>2</v>
      </c>
      <c r="G5064" s="18">
        <v>2</v>
      </c>
      <c r="H5064" s="23">
        <v>4</v>
      </c>
      <c r="I5064" s="6" t="s">
        <v>28</v>
      </c>
      <c r="J5064" s="12">
        <v>4</v>
      </c>
      <c r="K5064" s="18">
        <v>5</v>
      </c>
      <c r="L5064" s="23">
        <v>9</v>
      </c>
      <c r="M5064" s="6" t="s">
        <v>4</v>
      </c>
      <c r="N5064" s="12">
        <v>5</v>
      </c>
      <c r="O5064" s="18">
        <v>4</v>
      </c>
      <c r="P5064" s="23">
        <v>9</v>
      </c>
      <c r="Q5064" s="6" t="s">
        <v>33</v>
      </c>
      <c r="R5064" s="12">
        <v>0</v>
      </c>
      <c r="S5064" s="18">
        <v>0</v>
      </c>
      <c r="T5064" s="23">
        <v>0</v>
      </c>
      <c r="V5064" s="6" t="s">
        <v>37</v>
      </c>
      <c r="W5064" s="12">
        <v>9</v>
      </c>
      <c r="X5064" s="18">
        <v>4</v>
      </c>
      <c r="Y5064" s="23">
        <v>13</v>
      </c>
    </row>
    <row r="5065" spans="1:25" ht="13.5" customHeight="1">
      <c r="A5065" s="4"/>
      <c r="B5065" s="10"/>
      <c r="C5065" s="16"/>
      <c r="D5065" s="21"/>
      <c r="E5065" s="4"/>
      <c r="F5065" s="10"/>
      <c r="G5065" s="16"/>
      <c r="H5065" s="21"/>
      <c r="I5065" s="4"/>
      <c r="J5065" s="10"/>
      <c r="K5065" s="16"/>
      <c r="L5065" s="21"/>
      <c r="M5065" s="4"/>
      <c r="N5065" s="10"/>
      <c r="O5065" s="16"/>
      <c r="P5065" s="21"/>
      <c r="Q5065" s="4"/>
      <c r="R5065" s="10"/>
      <c r="S5065" s="16"/>
      <c r="T5065" s="21"/>
      <c r="V5065" s="4"/>
      <c r="W5065" s="10"/>
      <c r="X5065" s="16"/>
      <c r="Y5065" s="21"/>
    </row>
    <row r="5066" spans="1:25" ht="13.5" customHeight="1">
      <c r="A5066" s="5"/>
      <c r="B5066" s="11"/>
      <c r="C5066" s="17"/>
      <c r="D5066" s="22"/>
      <c r="E5066" s="5"/>
      <c r="F5066" s="11"/>
      <c r="G5066" s="17"/>
      <c r="H5066" s="22"/>
      <c r="I5066" s="5"/>
      <c r="J5066" s="11"/>
      <c r="K5066" s="17"/>
      <c r="L5066" s="22"/>
      <c r="M5066" s="5"/>
      <c r="N5066" s="11"/>
      <c r="O5066" s="17"/>
      <c r="P5066" s="22"/>
      <c r="Q5066" s="5"/>
      <c r="R5066" s="11"/>
      <c r="S5066" s="17"/>
      <c r="T5066" s="22"/>
      <c r="V5066" s="5"/>
      <c r="W5066" s="11"/>
      <c r="X5066" s="17"/>
      <c r="Y5066" s="22"/>
    </row>
    <row r="5067" spans="1:25" ht="13.5" customHeight="1">
      <c r="A5067" s="6" t="s">
        <v>39</v>
      </c>
      <c r="B5067" s="12">
        <v>3</v>
      </c>
      <c r="C5067" s="18">
        <v>0</v>
      </c>
      <c r="D5067" s="23">
        <v>3</v>
      </c>
      <c r="E5067" s="6" t="s">
        <v>43</v>
      </c>
      <c r="F5067" s="12">
        <v>0</v>
      </c>
      <c r="G5067" s="18">
        <v>1</v>
      </c>
      <c r="H5067" s="23">
        <v>1</v>
      </c>
      <c r="I5067" s="6" t="s">
        <v>45</v>
      </c>
      <c r="J5067" s="12">
        <v>1</v>
      </c>
      <c r="K5067" s="18">
        <v>3</v>
      </c>
      <c r="L5067" s="23">
        <v>4</v>
      </c>
      <c r="M5067" s="6" t="s">
        <v>47</v>
      </c>
      <c r="N5067" s="12">
        <v>4</v>
      </c>
      <c r="O5067" s="18">
        <v>3</v>
      </c>
      <c r="P5067" s="23">
        <v>7</v>
      </c>
      <c r="Q5067" s="6" t="s">
        <v>8</v>
      </c>
      <c r="R5067" s="12">
        <v>0</v>
      </c>
      <c r="S5067" s="18">
        <v>0</v>
      </c>
      <c r="T5067" s="23">
        <v>0</v>
      </c>
      <c r="V5067" s="6" t="s">
        <v>48</v>
      </c>
      <c r="W5067" s="12">
        <v>6</v>
      </c>
      <c r="X5067" s="18">
        <v>7</v>
      </c>
      <c r="Y5067" s="23">
        <v>13</v>
      </c>
    </row>
    <row r="5068" spans="1:25" ht="13.5" customHeight="1">
      <c r="A5068" s="4"/>
      <c r="B5068" s="10"/>
      <c r="C5068" s="16"/>
      <c r="D5068" s="21"/>
      <c r="E5068" s="4"/>
      <c r="F5068" s="10"/>
      <c r="G5068" s="16"/>
      <c r="H5068" s="21"/>
      <c r="I5068" s="4"/>
      <c r="J5068" s="10"/>
      <c r="K5068" s="16"/>
      <c r="L5068" s="21"/>
      <c r="M5068" s="4"/>
      <c r="N5068" s="10"/>
      <c r="O5068" s="16"/>
      <c r="P5068" s="21"/>
      <c r="Q5068" s="4"/>
      <c r="R5068" s="10"/>
      <c r="S5068" s="16"/>
      <c r="T5068" s="21"/>
      <c r="V5068" s="4"/>
      <c r="W5068" s="10"/>
      <c r="X5068" s="16"/>
      <c r="Y5068" s="21"/>
    </row>
    <row r="5069" spans="1:25" ht="13.5" customHeight="1">
      <c r="A5069" s="5"/>
      <c r="B5069" s="11"/>
      <c r="C5069" s="17"/>
      <c r="D5069" s="22"/>
      <c r="E5069" s="5"/>
      <c r="F5069" s="11"/>
      <c r="G5069" s="17"/>
      <c r="H5069" s="22"/>
      <c r="I5069" s="5"/>
      <c r="J5069" s="11"/>
      <c r="K5069" s="17"/>
      <c r="L5069" s="22"/>
      <c r="M5069" s="5"/>
      <c r="N5069" s="11"/>
      <c r="O5069" s="17"/>
      <c r="P5069" s="22"/>
      <c r="Q5069" s="5"/>
      <c r="R5069" s="11"/>
      <c r="S5069" s="17"/>
      <c r="T5069" s="22"/>
      <c r="V5069" s="5"/>
      <c r="W5069" s="11"/>
      <c r="X5069" s="17"/>
      <c r="Y5069" s="22"/>
    </row>
    <row r="5070" spans="1:25" ht="13.5" customHeight="1">
      <c r="A5070" s="6" t="s">
        <v>50</v>
      </c>
      <c r="B5070" s="12">
        <v>3</v>
      </c>
      <c r="C5070" s="18">
        <v>3</v>
      </c>
      <c r="D5070" s="23">
        <v>6</v>
      </c>
      <c r="E5070" s="6" t="s">
        <v>52</v>
      </c>
      <c r="F5070" s="12">
        <v>2</v>
      </c>
      <c r="G5070" s="18">
        <v>5</v>
      </c>
      <c r="H5070" s="23">
        <v>7</v>
      </c>
      <c r="I5070" s="6" t="s">
        <v>42</v>
      </c>
      <c r="J5070" s="12">
        <v>1</v>
      </c>
      <c r="K5070" s="18">
        <v>0</v>
      </c>
      <c r="L5070" s="23">
        <v>1</v>
      </c>
      <c r="M5070" s="6" t="s">
        <v>54</v>
      </c>
      <c r="N5070" s="12">
        <v>0</v>
      </c>
      <c r="O5070" s="18">
        <v>2</v>
      </c>
      <c r="P5070" s="23">
        <v>2</v>
      </c>
      <c r="Q5070" s="6" t="s">
        <v>55</v>
      </c>
      <c r="R5070" s="12">
        <v>0</v>
      </c>
      <c r="S5070" s="18">
        <v>0</v>
      </c>
      <c r="T5070" s="23">
        <v>0</v>
      </c>
      <c r="V5070" s="6" t="s">
        <v>32</v>
      </c>
      <c r="W5070" s="12">
        <v>6</v>
      </c>
      <c r="X5070" s="18">
        <v>5</v>
      </c>
      <c r="Y5070" s="23">
        <v>11</v>
      </c>
    </row>
    <row r="5071" spans="1:25" ht="13.5" customHeight="1">
      <c r="A5071" s="4"/>
      <c r="B5071" s="10"/>
      <c r="C5071" s="16"/>
      <c r="D5071" s="21"/>
      <c r="E5071" s="4"/>
      <c r="F5071" s="10"/>
      <c r="G5071" s="16"/>
      <c r="H5071" s="21"/>
      <c r="I5071" s="4"/>
      <c r="J5071" s="10"/>
      <c r="K5071" s="16"/>
      <c r="L5071" s="21"/>
      <c r="M5071" s="4"/>
      <c r="N5071" s="10"/>
      <c r="O5071" s="16"/>
      <c r="P5071" s="21"/>
      <c r="Q5071" s="4"/>
      <c r="R5071" s="10"/>
      <c r="S5071" s="16"/>
      <c r="T5071" s="21"/>
      <c r="V5071" s="4"/>
      <c r="W5071" s="10"/>
      <c r="X5071" s="16"/>
      <c r="Y5071" s="21"/>
    </row>
    <row r="5072" spans="1:25" ht="13.5" customHeight="1">
      <c r="A5072" s="5"/>
      <c r="B5072" s="11"/>
      <c r="C5072" s="17"/>
      <c r="D5072" s="22"/>
      <c r="E5072" s="5"/>
      <c r="F5072" s="11"/>
      <c r="G5072" s="17"/>
      <c r="H5072" s="22"/>
      <c r="I5072" s="5"/>
      <c r="J5072" s="11"/>
      <c r="K5072" s="17"/>
      <c r="L5072" s="22"/>
      <c r="M5072" s="5"/>
      <c r="N5072" s="11"/>
      <c r="O5072" s="17"/>
      <c r="P5072" s="22"/>
      <c r="Q5072" s="5"/>
      <c r="R5072" s="11"/>
      <c r="S5072" s="17"/>
      <c r="T5072" s="22"/>
      <c r="V5072" s="5"/>
      <c r="W5072" s="11"/>
      <c r="X5072" s="17"/>
      <c r="Y5072" s="22"/>
    </row>
    <row r="5073" spans="1:25" ht="13.5" customHeight="1">
      <c r="A5073" s="6" t="s">
        <v>56</v>
      </c>
      <c r="B5073" s="12">
        <v>0</v>
      </c>
      <c r="C5073" s="18">
        <v>1</v>
      </c>
      <c r="D5073" s="23">
        <v>1</v>
      </c>
      <c r="E5073" s="6" t="s">
        <v>58</v>
      </c>
      <c r="F5073" s="12">
        <v>3</v>
      </c>
      <c r="G5073" s="18">
        <v>2</v>
      </c>
      <c r="H5073" s="23">
        <v>5</v>
      </c>
      <c r="I5073" s="6" t="s">
        <v>61</v>
      </c>
      <c r="J5073" s="12">
        <v>3</v>
      </c>
      <c r="K5073" s="18">
        <v>1</v>
      </c>
      <c r="L5073" s="23">
        <v>4</v>
      </c>
      <c r="M5073" s="6" t="s">
        <v>3</v>
      </c>
      <c r="N5073" s="12">
        <v>5</v>
      </c>
      <c r="O5073" s="18">
        <v>1</v>
      </c>
      <c r="P5073" s="23">
        <v>6</v>
      </c>
      <c r="Q5073" s="6" t="s">
        <v>63</v>
      </c>
      <c r="R5073" s="12">
        <v>0</v>
      </c>
      <c r="S5073" s="18">
        <v>0</v>
      </c>
      <c r="T5073" s="23">
        <v>0</v>
      </c>
      <c r="V5073" s="6" t="s">
        <v>64</v>
      </c>
      <c r="W5073" s="12">
        <v>7</v>
      </c>
      <c r="X5073" s="18">
        <v>12</v>
      </c>
      <c r="Y5073" s="23">
        <v>19</v>
      </c>
    </row>
    <row r="5074" spans="1:25" ht="13.5" customHeight="1">
      <c r="A5074" s="4"/>
      <c r="B5074" s="10"/>
      <c r="C5074" s="16"/>
      <c r="D5074" s="21"/>
      <c r="E5074" s="4"/>
      <c r="F5074" s="10"/>
      <c r="G5074" s="16"/>
      <c r="H5074" s="21"/>
      <c r="I5074" s="4"/>
      <c r="J5074" s="10"/>
      <c r="K5074" s="16"/>
      <c r="L5074" s="21"/>
      <c r="M5074" s="4"/>
      <c r="N5074" s="10"/>
      <c r="O5074" s="16"/>
      <c r="P5074" s="21"/>
      <c r="Q5074" s="4"/>
      <c r="R5074" s="10"/>
      <c r="S5074" s="16"/>
      <c r="T5074" s="21"/>
      <c r="V5074" s="4"/>
      <c r="W5074" s="10"/>
      <c r="X5074" s="16"/>
      <c r="Y5074" s="21"/>
    </row>
    <row r="5075" spans="1:25" ht="13.5" customHeight="1">
      <c r="A5075" s="5"/>
      <c r="B5075" s="11"/>
      <c r="C5075" s="17"/>
      <c r="D5075" s="22"/>
      <c r="E5075" s="5"/>
      <c r="F5075" s="11"/>
      <c r="G5075" s="17"/>
      <c r="H5075" s="22"/>
      <c r="I5075" s="5"/>
      <c r="J5075" s="11"/>
      <c r="K5075" s="17"/>
      <c r="L5075" s="22"/>
      <c r="M5075" s="5"/>
      <c r="N5075" s="11"/>
      <c r="O5075" s="17"/>
      <c r="P5075" s="22"/>
      <c r="Q5075" s="5"/>
      <c r="R5075" s="11"/>
      <c r="S5075" s="17"/>
      <c r="T5075" s="22"/>
      <c r="V5075" s="5"/>
      <c r="W5075" s="11"/>
      <c r="X5075" s="17"/>
      <c r="Y5075" s="22"/>
    </row>
    <row r="5076" spans="1:25" ht="13.5" customHeight="1">
      <c r="A5076" s="6" t="s">
        <v>66</v>
      </c>
      <c r="B5076" s="12">
        <v>4</v>
      </c>
      <c r="C5076" s="18">
        <v>0</v>
      </c>
      <c r="D5076" s="23">
        <v>4</v>
      </c>
      <c r="E5076" s="6" t="s">
        <v>67</v>
      </c>
      <c r="F5076" s="12">
        <v>1</v>
      </c>
      <c r="G5076" s="18">
        <v>0</v>
      </c>
      <c r="H5076" s="23">
        <v>1</v>
      </c>
      <c r="I5076" s="6" t="s">
        <v>41</v>
      </c>
      <c r="J5076" s="12">
        <v>1</v>
      </c>
      <c r="K5076" s="18">
        <v>3</v>
      </c>
      <c r="L5076" s="23">
        <v>4</v>
      </c>
      <c r="M5076" s="6" t="s">
        <v>70</v>
      </c>
      <c r="N5076" s="12">
        <v>3</v>
      </c>
      <c r="O5076" s="18">
        <v>2</v>
      </c>
      <c r="P5076" s="23">
        <v>5</v>
      </c>
      <c r="Q5076" s="6" t="s">
        <v>71</v>
      </c>
      <c r="R5076" s="12">
        <v>0</v>
      </c>
      <c r="S5076" s="18">
        <v>0</v>
      </c>
      <c r="T5076" s="23">
        <v>0</v>
      </c>
      <c r="V5076" s="6" t="s">
        <v>72</v>
      </c>
      <c r="W5076" s="12">
        <v>9</v>
      </c>
      <c r="X5076" s="18">
        <v>14</v>
      </c>
      <c r="Y5076" s="23">
        <v>23</v>
      </c>
    </row>
    <row r="5077" spans="1:25" ht="13.5" customHeight="1">
      <c r="A5077" s="4"/>
      <c r="B5077" s="10"/>
      <c r="C5077" s="16"/>
      <c r="D5077" s="21"/>
      <c r="E5077" s="4"/>
      <c r="F5077" s="10"/>
      <c r="G5077" s="16"/>
      <c r="H5077" s="21"/>
      <c r="I5077" s="4"/>
      <c r="J5077" s="10"/>
      <c r="K5077" s="16"/>
      <c r="L5077" s="21"/>
      <c r="M5077" s="4"/>
      <c r="N5077" s="10"/>
      <c r="O5077" s="16"/>
      <c r="P5077" s="21"/>
      <c r="Q5077" s="4"/>
      <c r="R5077" s="10"/>
      <c r="S5077" s="16"/>
      <c r="T5077" s="21"/>
      <c r="V5077" s="4"/>
      <c r="W5077" s="10"/>
      <c r="X5077" s="16"/>
      <c r="Y5077" s="21"/>
    </row>
    <row r="5078" spans="1:25" ht="13.5" customHeight="1">
      <c r="A5078" s="5"/>
      <c r="B5078" s="11"/>
      <c r="C5078" s="17"/>
      <c r="D5078" s="22"/>
      <c r="E5078" s="5"/>
      <c r="F5078" s="11"/>
      <c r="G5078" s="17"/>
      <c r="H5078" s="22"/>
      <c r="I5078" s="5"/>
      <c r="J5078" s="11"/>
      <c r="K5078" s="17"/>
      <c r="L5078" s="22"/>
      <c r="M5078" s="5"/>
      <c r="N5078" s="11"/>
      <c r="O5078" s="17"/>
      <c r="P5078" s="22"/>
      <c r="Q5078" s="5"/>
      <c r="R5078" s="11"/>
      <c r="S5078" s="17"/>
      <c r="T5078" s="22"/>
      <c r="V5078" s="5"/>
      <c r="W5078" s="11"/>
      <c r="X5078" s="17"/>
      <c r="Y5078" s="22"/>
    </row>
    <row r="5079" spans="1:25" ht="13.5" customHeight="1">
      <c r="A5079" s="6" t="s">
        <v>73</v>
      </c>
      <c r="B5079" s="12">
        <v>1</v>
      </c>
      <c r="C5079" s="18">
        <v>1</v>
      </c>
      <c r="D5079" s="23">
        <v>2</v>
      </c>
      <c r="E5079" s="6" t="s">
        <v>13</v>
      </c>
      <c r="F5079" s="12">
        <v>2</v>
      </c>
      <c r="G5079" s="18">
        <v>2</v>
      </c>
      <c r="H5079" s="23">
        <v>4</v>
      </c>
      <c r="I5079" s="6" t="s">
        <v>49</v>
      </c>
      <c r="J5079" s="12">
        <v>2</v>
      </c>
      <c r="K5079" s="18">
        <v>2</v>
      </c>
      <c r="L5079" s="23">
        <v>4</v>
      </c>
      <c r="M5079" s="6" t="s">
        <v>60</v>
      </c>
      <c r="N5079" s="12">
        <v>3</v>
      </c>
      <c r="O5079" s="18">
        <v>3</v>
      </c>
      <c r="P5079" s="23">
        <v>6</v>
      </c>
      <c r="Q5079" s="6" t="s">
        <v>57</v>
      </c>
      <c r="R5079" s="12">
        <v>0</v>
      </c>
      <c r="S5079" s="18">
        <v>0</v>
      </c>
      <c r="T5079" s="23">
        <v>0</v>
      </c>
      <c r="V5079" s="6" t="s">
        <v>10</v>
      </c>
      <c r="W5079" s="12">
        <v>8</v>
      </c>
      <c r="X5079" s="18">
        <v>17</v>
      </c>
      <c r="Y5079" s="23">
        <v>25</v>
      </c>
    </row>
    <row r="5080" spans="1:25" ht="13.5" customHeight="1">
      <c r="A5080" s="4"/>
      <c r="B5080" s="10"/>
      <c r="C5080" s="16"/>
      <c r="D5080" s="21"/>
      <c r="E5080" s="4"/>
      <c r="F5080" s="10"/>
      <c r="G5080" s="16"/>
      <c r="H5080" s="21"/>
      <c r="I5080" s="4"/>
      <c r="J5080" s="10"/>
      <c r="K5080" s="16"/>
      <c r="L5080" s="21"/>
      <c r="M5080" s="4"/>
      <c r="N5080" s="10"/>
      <c r="O5080" s="16"/>
      <c r="P5080" s="21"/>
      <c r="Q5080" s="4"/>
      <c r="R5080" s="10"/>
      <c r="S5080" s="16"/>
      <c r="T5080" s="21"/>
      <c r="V5080" s="4"/>
      <c r="W5080" s="10"/>
      <c r="X5080" s="16"/>
      <c r="Y5080" s="21"/>
    </row>
    <row r="5081" spans="1:25" ht="13.5" customHeight="1">
      <c r="A5081" s="5"/>
      <c r="B5081" s="11"/>
      <c r="C5081" s="17"/>
      <c r="D5081" s="22"/>
      <c r="E5081" s="5"/>
      <c r="F5081" s="11"/>
      <c r="G5081" s="17"/>
      <c r="H5081" s="22"/>
      <c r="I5081" s="5"/>
      <c r="J5081" s="11"/>
      <c r="K5081" s="17"/>
      <c r="L5081" s="22"/>
      <c r="M5081" s="5"/>
      <c r="N5081" s="11"/>
      <c r="O5081" s="17"/>
      <c r="P5081" s="22"/>
      <c r="Q5081" s="5"/>
      <c r="R5081" s="11"/>
      <c r="S5081" s="17"/>
      <c r="T5081" s="22"/>
      <c r="V5081" s="5"/>
      <c r="W5081" s="11"/>
      <c r="X5081" s="17"/>
      <c r="Y5081" s="22"/>
    </row>
    <row r="5082" spans="1:25" ht="13.5" customHeight="1">
      <c r="A5082" s="6" t="s">
        <v>62</v>
      </c>
      <c r="B5082" s="12">
        <v>2</v>
      </c>
      <c r="C5082" s="18">
        <v>1</v>
      </c>
      <c r="D5082" s="23">
        <v>3</v>
      </c>
      <c r="E5082" s="6" t="s">
        <v>30</v>
      </c>
      <c r="F5082" s="12">
        <v>1</v>
      </c>
      <c r="G5082" s="18">
        <v>8</v>
      </c>
      <c r="H5082" s="23">
        <v>9</v>
      </c>
      <c r="I5082" s="6" t="s">
        <v>74</v>
      </c>
      <c r="J5082" s="12">
        <v>3</v>
      </c>
      <c r="K5082" s="18">
        <v>0</v>
      </c>
      <c r="L5082" s="23">
        <v>3</v>
      </c>
      <c r="M5082" s="6" t="s">
        <v>68</v>
      </c>
      <c r="N5082" s="12">
        <v>0</v>
      </c>
      <c r="O5082" s="18">
        <v>5</v>
      </c>
      <c r="P5082" s="23">
        <v>5</v>
      </c>
      <c r="Q5082" s="6" t="s">
        <v>35</v>
      </c>
      <c r="R5082" s="12">
        <v>0</v>
      </c>
      <c r="S5082" s="18">
        <v>0</v>
      </c>
      <c r="T5082" s="23">
        <v>0</v>
      </c>
      <c r="V5082" s="6" t="s">
        <v>75</v>
      </c>
      <c r="W5082" s="12">
        <v>10</v>
      </c>
      <c r="X5082" s="18">
        <v>10</v>
      </c>
      <c r="Y5082" s="23">
        <v>20</v>
      </c>
    </row>
    <row r="5083" spans="1:25" ht="13.5" customHeight="1">
      <c r="A5083" s="4"/>
      <c r="B5083" s="10"/>
      <c r="C5083" s="16"/>
      <c r="D5083" s="21"/>
      <c r="E5083" s="4"/>
      <c r="F5083" s="10"/>
      <c r="G5083" s="16"/>
      <c r="H5083" s="21"/>
      <c r="I5083" s="4"/>
      <c r="J5083" s="10"/>
      <c r="K5083" s="16"/>
      <c r="L5083" s="21"/>
      <c r="M5083" s="4"/>
      <c r="N5083" s="10"/>
      <c r="O5083" s="16"/>
      <c r="P5083" s="21"/>
      <c r="Q5083" s="4"/>
      <c r="R5083" s="10"/>
      <c r="S5083" s="16"/>
      <c r="T5083" s="21"/>
      <c r="V5083" s="4"/>
      <c r="W5083" s="10"/>
      <c r="X5083" s="16"/>
      <c r="Y5083" s="21"/>
    </row>
    <row r="5084" spans="1:25" ht="13.5" customHeight="1">
      <c r="A5084" s="5"/>
      <c r="B5084" s="11"/>
      <c r="C5084" s="17"/>
      <c r="D5084" s="22"/>
      <c r="E5084" s="5"/>
      <c r="F5084" s="11"/>
      <c r="G5084" s="17"/>
      <c r="H5084" s="22"/>
      <c r="I5084" s="5"/>
      <c r="J5084" s="11"/>
      <c r="K5084" s="17"/>
      <c r="L5084" s="22"/>
      <c r="M5084" s="5"/>
      <c r="N5084" s="11"/>
      <c r="O5084" s="17"/>
      <c r="P5084" s="22"/>
      <c r="Q5084" s="5"/>
      <c r="R5084" s="11"/>
      <c r="S5084" s="17"/>
      <c r="T5084" s="22"/>
      <c r="V5084" s="5"/>
      <c r="W5084" s="11"/>
      <c r="X5084" s="17"/>
      <c r="Y5084" s="22"/>
    </row>
    <row r="5085" spans="1:25" ht="13.5" customHeight="1">
      <c r="A5085" s="6" t="s">
        <v>53</v>
      </c>
      <c r="B5085" s="12">
        <v>1</v>
      </c>
      <c r="C5085" s="18">
        <v>2</v>
      </c>
      <c r="D5085" s="23">
        <v>3</v>
      </c>
      <c r="E5085" s="6" t="s">
        <v>24</v>
      </c>
      <c r="F5085" s="12">
        <v>1</v>
      </c>
      <c r="G5085" s="18">
        <v>2</v>
      </c>
      <c r="H5085" s="23">
        <v>3</v>
      </c>
      <c r="I5085" s="6" t="s">
        <v>77</v>
      </c>
      <c r="J5085" s="12">
        <v>2</v>
      </c>
      <c r="K5085" s="18">
        <v>1</v>
      </c>
      <c r="L5085" s="23">
        <v>3</v>
      </c>
      <c r="M5085" s="6" t="s">
        <v>44</v>
      </c>
      <c r="N5085" s="12">
        <v>0</v>
      </c>
      <c r="O5085" s="18">
        <v>2</v>
      </c>
      <c r="P5085" s="23">
        <v>2</v>
      </c>
      <c r="Q5085" s="6" t="s">
        <v>46</v>
      </c>
      <c r="R5085" s="12">
        <v>0</v>
      </c>
      <c r="S5085" s="18">
        <v>0</v>
      </c>
      <c r="T5085" s="23">
        <v>0</v>
      </c>
      <c r="V5085" s="6" t="s">
        <v>29</v>
      </c>
      <c r="W5085" s="12">
        <v>17</v>
      </c>
      <c r="X5085" s="18">
        <v>19</v>
      </c>
      <c r="Y5085" s="23">
        <v>36</v>
      </c>
    </row>
    <row r="5086" spans="1:25" ht="13.5" customHeight="1">
      <c r="A5086" s="4"/>
      <c r="B5086" s="10"/>
      <c r="C5086" s="16"/>
      <c r="D5086" s="21"/>
      <c r="E5086" s="4"/>
      <c r="F5086" s="10"/>
      <c r="G5086" s="16"/>
      <c r="H5086" s="21"/>
      <c r="I5086" s="4"/>
      <c r="J5086" s="10"/>
      <c r="K5086" s="16"/>
      <c r="L5086" s="21"/>
      <c r="M5086" s="4"/>
      <c r="N5086" s="10"/>
      <c r="O5086" s="16"/>
      <c r="P5086" s="21"/>
      <c r="Q5086" s="4"/>
      <c r="R5086" s="10"/>
      <c r="S5086" s="16"/>
      <c r="T5086" s="21"/>
      <c r="V5086" s="4"/>
      <c r="W5086" s="10"/>
      <c r="X5086" s="16"/>
      <c r="Y5086" s="21"/>
    </row>
    <row r="5087" spans="1:25" ht="13.5" customHeight="1">
      <c r="A5087" s="5"/>
      <c r="B5087" s="11"/>
      <c r="C5087" s="17"/>
      <c r="D5087" s="22"/>
      <c r="E5087" s="5"/>
      <c r="F5087" s="11"/>
      <c r="G5087" s="17"/>
      <c r="H5087" s="22"/>
      <c r="I5087" s="5"/>
      <c r="J5087" s="11"/>
      <c r="K5087" s="17"/>
      <c r="L5087" s="22"/>
      <c r="M5087" s="5"/>
      <c r="N5087" s="11"/>
      <c r="O5087" s="17"/>
      <c r="P5087" s="22"/>
      <c r="Q5087" s="5"/>
      <c r="R5087" s="11"/>
      <c r="S5087" s="17"/>
      <c r="T5087" s="22"/>
      <c r="V5087" s="5"/>
      <c r="W5087" s="11"/>
      <c r="X5087" s="17"/>
      <c r="Y5087" s="22"/>
    </row>
    <row r="5088" spans="1:25" ht="13.5" customHeight="1">
      <c r="A5088" s="6" t="s">
        <v>78</v>
      </c>
      <c r="B5088" s="12">
        <v>1</v>
      </c>
      <c r="C5088" s="18">
        <v>0</v>
      </c>
      <c r="D5088" s="23">
        <v>1</v>
      </c>
      <c r="E5088" s="6" t="s">
        <v>79</v>
      </c>
      <c r="F5088" s="12">
        <v>3</v>
      </c>
      <c r="G5088" s="18">
        <v>5</v>
      </c>
      <c r="H5088" s="23">
        <v>8</v>
      </c>
      <c r="I5088" s="6" t="s">
        <v>7</v>
      </c>
      <c r="J5088" s="12">
        <v>2</v>
      </c>
      <c r="K5088" s="18">
        <v>5</v>
      </c>
      <c r="L5088" s="23">
        <v>7</v>
      </c>
      <c r="M5088" s="6" t="s">
        <v>59</v>
      </c>
      <c r="N5088" s="12">
        <v>2</v>
      </c>
      <c r="O5088" s="18">
        <v>5</v>
      </c>
      <c r="P5088" s="23">
        <v>7</v>
      </c>
      <c r="Q5088" s="6" t="s">
        <v>80</v>
      </c>
      <c r="R5088" s="12">
        <v>0</v>
      </c>
      <c r="S5088" s="18">
        <v>0</v>
      </c>
      <c r="T5088" s="23">
        <v>0</v>
      </c>
      <c r="V5088" s="6" t="s">
        <v>82</v>
      </c>
      <c r="W5088" s="12">
        <v>10</v>
      </c>
      <c r="X5088" s="18">
        <v>4</v>
      </c>
      <c r="Y5088" s="23">
        <v>14</v>
      </c>
    </row>
    <row r="5089" spans="1:25" ht="13.5" customHeight="1">
      <c r="A5089" s="4"/>
      <c r="B5089" s="10"/>
      <c r="C5089" s="16"/>
      <c r="D5089" s="21"/>
      <c r="E5089" s="4"/>
      <c r="F5089" s="10"/>
      <c r="G5089" s="16"/>
      <c r="H5089" s="21"/>
      <c r="I5089" s="4"/>
      <c r="J5089" s="10"/>
      <c r="K5089" s="16"/>
      <c r="L5089" s="21"/>
      <c r="M5089" s="4"/>
      <c r="N5089" s="10"/>
      <c r="O5089" s="16"/>
      <c r="P5089" s="21"/>
      <c r="Q5089" s="4"/>
      <c r="R5089" s="10"/>
      <c r="S5089" s="16"/>
      <c r="T5089" s="21"/>
      <c r="V5089" s="4"/>
      <c r="W5089" s="10"/>
      <c r="X5089" s="16"/>
      <c r="Y5089" s="21"/>
    </row>
    <row r="5090" spans="1:25" ht="13.5" customHeight="1">
      <c r="A5090" s="5"/>
      <c r="B5090" s="11"/>
      <c r="C5090" s="17"/>
      <c r="D5090" s="22"/>
      <c r="E5090" s="5"/>
      <c r="F5090" s="11"/>
      <c r="G5090" s="17"/>
      <c r="H5090" s="22"/>
      <c r="I5090" s="5"/>
      <c r="J5090" s="11"/>
      <c r="K5090" s="17"/>
      <c r="L5090" s="22"/>
      <c r="M5090" s="5"/>
      <c r="N5090" s="11"/>
      <c r="O5090" s="17"/>
      <c r="P5090" s="22"/>
      <c r="Q5090" s="5"/>
      <c r="R5090" s="11"/>
      <c r="S5090" s="17"/>
      <c r="T5090" s="22"/>
      <c r="V5090" s="5"/>
      <c r="W5090" s="11"/>
      <c r="X5090" s="17"/>
      <c r="Y5090" s="22"/>
    </row>
    <row r="5091" spans="1:25" ht="13.5" customHeight="1">
      <c r="A5091" s="6" t="s">
        <v>83</v>
      </c>
      <c r="B5091" s="12">
        <v>1</v>
      </c>
      <c r="C5091" s="18">
        <v>2</v>
      </c>
      <c r="D5091" s="23">
        <v>3</v>
      </c>
      <c r="E5091" s="6" t="s">
        <v>85</v>
      </c>
      <c r="F5091" s="12">
        <v>0</v>
      </c>
      <c r="G5091" s="18">
        <v>2</v>
      </c>
      <c r="H5091" s="23">
        <v>2</v>
      </c>
      <c r="I5091" s="6" t="s">
        <v>86</v>
      </c>
      <c r="J5091" s="12">
        <v>2</v>
      </c>
      <c r="K5091" s="18">
        <v>3</v>
      </c>
      <c r="L5091" s="23">
        <v>5</v>
      </c>
      <c r="M5091" s="6" t="s">
        <v>69</v>
      </c>
      <c r="N5091" s="12">
        <v>1</v>
      </c>
      <c r="O5091" s="18">
        <v>2</v>
      </c>
      <c r="P5091" s="23">
        <v>3</v>
      </c>
      <c r="Q5091" s="6" t="s">
        <v>87</v>
      </c>
      <c r="R5091" s="12">
        <v>0</v>
      </c>
      <c r="S5091" s="18">
        <v>0</v>
      </c>
      <c r="T5091" s="23">
        <v>0</v>
      </c>
      <c r="V5091" s="6" t="s">
        <v>51</v>
      </c>
      <c r="W5091" s="12">
        <v>15</v>
      </c>
      <c r="X5091" s="18">
        <v>11</v>
      </c>
      <c r="Y5091" s="23">
        <v>26</v>
      </c>
    </row>
    <row r="5092" spans="1:25" ht="13.5" customHeight="1">
      <c r="A5092" s="4"/>
      <c r="B5092" s="10"/>
      <c r="C5092" s="16"/>
      <c r="D5092" s="21"/>
      <c r="E5092" s="4"/>
      <c r="F5092" s="10"/>
      <c r="G5092" s="16"/>
      <c r="H5092" s="21"/>
      <c r="I5092" s="4"/>
      <c r="J5092" s="10"/>
      <c r="K5092" s="16"/>
      <c r="L5092" s="21"/>
      <c r="M5092" s="4"/>
      <c r="N5092" s="10"/>
      <c r="O5092" s="16"/>
      <c r="P5092" s="21"/>
      <c r="Q5092" s="4"/>
      <c r="R5092" s="10"/>
      <c r="S5092" s="16"/>
      <c r="T5092" s="21"/>
      <c r="V5092" s="4"/>
      <c r="W5092" s="10"/>
      <c r="X5092" s="16"/>
      <c r="Y5092" s="21"/>
    </row>
    <row r="5093" spans="1:25" ht="13.5" customHeight="1">
      <c r="A5093" s="5"/>
      <c r="B5093" s="11"/>
      <c r="C5093" s="17"/>
      <c r="D5093" s="22"/>
      <c r="E5093" s="5"/>
      <c r="F5093" s="11"/>
      <c r="G5093" s="17"/>
      <c r="H5093" s="22"/>
      <c r="I5093" s="5"/>
      <c r="J5093" s="11"/>
      <c r="K5093" s="17"/>
      <c r="L5093" s="22"/>
      <c r="M5093" s="5"/>
      <c r="N5093" s="11"/>
      <c r="O5093" s="17"/>
      <c r="P5093" s="22"/>
      <c r="Q5093" s="5"/>
      <c r="R5093" s="11"/>
      <c r="S5093" s="17"/>
      <c r="T5093" s="22"/>
      <c r="V5093" s="5"/>
      <c r="W5093" s="11"/>
      <c r="X5093" s="17"/>
      <c r="Y5093" s="22"/>
    </row>
    <row r="5094" spans="1:25" ht="13.5" customHeight="1">
      <c r="A5094" s="6" t="s">
        <v>89</v>
      </c>
      <c r="B5094" s="12">
        <v>0</v>
      </c>
      <c r="C5094" s="18">
        <v>4</v>
      </c>
      <c r="D5094" s="23">
        <v>4</v>
      </c>
      <c r="E5094" s="6" t="s">
        <v>91</v>
      </c>
      <c r="F5094" s="12">
        <v>1</v>
      </c>
      <c r="G5094" s="18">
        <v>1</v>
      </c>
      <c r="H5094" s="23">
        <v>2</v>
      </c>
      <c r="I5094" s="6" t="s">
        <v>92</v>
      </c>
      <c r="J5094" s="12">
        <v>6</v>
      </c>
      <c r="K5094" s="18">
        <v>2</v>
      </c>
      <c r="L5094" s="23">
        <v>8</v>
      </c>
      <c r="M5094" s="6" t="s">
        <v>94</v>
      </c>
      <c r="N5094" s="12">
        <v>2</v>
      </c>
      <c r="O5094" s="18">
        <v>1</v>
      </c>
      <c r="P5094" s="23">
        <v>3</v>
      </c>
      <c r="Q5094" s="6" t="s">
        <v>95</v>
      </c>
      <c r="R5094" s="12">
        <v>0</v>
      </c>
      <c r="S5094" s="18">
        <v>0</v>
      </c>
      <c r="T5094" s="23">
        <v>0</v>
      </c>
      <c r="V5094" s="6" t="s">
        <v>96</v>
      </c>
      <c r="W5094" s="12">
        <v>10</v>
      </c>
      <c r="X5094" s="18">
        <v>11</v>
      </c>
      <c r="Y5094" s="23">
        <v>21</v>
      </c>
    </row>
    <row r="5095" spans="1:25" ht="13.5" customHeight="1">
      <c r="A5095" s="4"/>
      <c r="B5095" s="10"/>
      <c r="C5095" s="16"/>
      <c r="D5095" s="21"/>
      <c r="E5095" s="4"/>
      <c r="F5095" s="10"/>
      <c r="G5095" s="16"/>
      <c r="H5095" s="21"/>
      <c r="I5095" s="4"/>
      <c r="J5095" s="10"/>
      <c r="K5095" s="16"/>
      <c r="L5095" s="21"/>
      <c r="M5095" s="4"/>
      <c r="N5095" s="10"/>
      <c r="O5095" s="16"/>
      <c r="P5095" s="21"/>
      <c r="Q5095" s="4"/>
      <c r="R5095" s="10"/>
      <c r="S5095" s="16"/>
      <c r="T5095" s="21"/>
      <c r="V5095" s="4"/>
      <c r="W5095" s="10"/>
      <c r="X5095" s="16"/>
      <c r="Y5095" s="21"/>
    </row>
    <row r="5096" spans="1:25" ht="13.5" customHeight="1">
      <c r="A5096" s="5"/>
      <c r="B5096" s="11"/>
      <c r="C5096" s="17"/>
      <c r="D5096" s="22"/>
      <c r="E5096" s="5"/>
      <c r="F5096" s="11"/>
      <c r="G5096" s="17"/>
      <c r="H5096" s="22"/>
      <c r="I5096" s="5"/>
      <c r="J5096" s="11"/>
      <c r="K5096" s="17"/>
      <c r="L5096" s="22"/>
      <c r="M5096" s="5"/>
      <c r="N5096" s="11"/>
      <c r="O5096" s="17"/>
      <c r="P5096" s="22"/>
      <c r="Q5096" s="5"/>
      <c r="R5096" s="11"/>
      <c r="S5096" s="17"/>
      <c r="T5096" s="22"/>
      <c r="V5096" s="5"/>
      <c r="W5096" s="11"/>
      <c r="X5096" s="17"/>
      <c r="Y5096" s="22"/>
    </row>
    <row r="5097" spans="1:25" ht="13.5" customHeight="1">
      <c r="A5097" s="6" t="s">
        <v>40</v>
      </c>
      <c r="B5097" s="12">
        <v>2</v>
      </c>
      <c r="C5097" s="18">
        <v>0</v>
      </c>
      <c r="D5097" s="23">
        <v>2</v>
      </c>
      <c r="E5097" s="6" t="s">
        <v>97</v>
      </c>
      <c r="F5097" s="12">
        <v>3</v>
      </c>
      <c r="G5097" s="18">
        <v>3</v>
      </c>
      <c r="H5097" s="23">
        <v>6</v>
      </c>
      <c r="I5097" s="6" t="s">
        <v>98</v>
      </c>
      <c r="J5097" s="12">
        <v>3</v>
      </c>
      <c r="K5097" s="18">
        <v>2</v>
      </c>
      <c r="L5097" s="23">
        <v>5</v>
      </c>
      <c r="M5097" s="6" t="s">
        <v>99</v>
      </c>
      <c r="N5097" s="12">
        <v>0</v>
      </c>
      <c r="O5097" s="18">
        <v>2</v>
      </c>
      <c r="P5097" s="23">
        <v>2</v>
      </c>
      <c r="Q5097" s="6" t="s">
        <v>100</v>
      </c>
      <c r="R5097" s="12">
        <v>0</v>
      </c>
      <c r="S5097" s="18">
        <v>0</v>
      </c>
      <c r="T5097" s="23">
        <v>0</v>
      </c>
      <c r="V5097" s="6" t="s">
        <v>101</v>
      </c>
      <c r="W5097" s="12">
        <v>13</v>
      </c>
      <c r="X5097" s="18">
        <v>14</v>
      </c>
      <c r="Y5097" s="23">
        <v>27</v>
      </c>
    </row>
    <row r="5098" spans="1:25" ht="13.5" customHeight="1">
      <c r="A5098" s="4"/>
      <c r="B5098" s="10"/>
      <c r="C5098" s="16"/>
      <c r="D5098" s="21"/>
      <c r="E5098" s="4"/>
      <c r="F5098" s="10"/>
      <c r="G5098" s="16"/>
      <c r="H5098" s="21"/>
      <c r="I5098" s="4"/>
      <c r="J5098" s="10"/>
      <c r="K5098" s="16"/>
      <c r="L5098" s="21"/>
      <c r="M5098" s="4"/>
      <c r="N5098" s="10"/>
      <c r="O5098" s="16"/>
      <c r="P5098" s="21"/>
      <c r="Q5098" s="4"/>
      <c r="R5098" s="10"/>
      <c r="S5098" s="16"/>
      <c r="T5098" s="21"/>
      <c r="V5098" s="4"/>
      <c r="W5098" s="10"/>
      <c r="X5098" s="16"/>
      <c r="Y5098" s="21"/>
    </row>
    <row r="5099" spans="1:25" ht="13.5" customHeight="1">
      <c r="A5099" s="5"/>
      <c r="B5099" s="11"/>
      <c r="C5099" s="17"/>
      <c r="D5099" s="22"/>
      <c r="E5099" s="5"/>
      <c r="F5099" s="11"/>
      <c r="G5099" s="17"/>
      <c r="H5099" s="22"/>
      <c r="I5099" s="5"/>
      <c r="J5099" s="11"/>
      <c r="K5099" s="17"/>
      <c r="L5099" s="22"/>
      <c r="M5099" s="5"/>
      <c r="N5099" s="11"/>
      <c r="O5099" s="17"/>
      <c r="P5099" s="22"/>
      <c r="Q5099" s="5"/>
      <c r="R5099" s="11"/>
      <c r="S5099" s="17"/>
      <c r="T5099" s="22"/>
      <c r="V5099" s="5"/>
      <c r="W5099" s="11"/>
      <c r="X5099" s="17"/>
      <c r="Y5099" s="22"/>
    </row>
    <row r="5100" spans="1:25" ht="13.5" customHeight="1">
      <c r="A5100" s="6" t="s">
        <v>103</v>
      </c>
      <c r="B5100" s="12">
        <v>2</v>
      </c>
      <c r="C5100" s="18">
        <v>0</v>
      </c>
      <c r="D5100" s="23">
        <v>2</v>
      </c>
      <c r="E5100" s="6" t="s">
        <v>106</v>
      </c>
      <c r="F5100" s="12">
        <v>2</v>
      </c>
      <c r="G5100" s="18">
        <v>2</v>
      </c>
      <c r="H5100" s="23">
        <v>4</v>
      </c>
      <c r="I5100" s="6" t="s">
        <v>107</v>
      </c>
      <c r="J5100" s="12">
        <v>1</v>
      </c>
      <c r="K5100" s="18">
        <v>5</v>
      </c>
      <c r="L5100" s="23">
        <v>6</v>
      </c>
      <c r="M5100" s="6" t="s">
        <v>108</v>
      </c>
      <c r="N5100" s="12">
        <v>1</v>
      </c>
      <c r="O5100" s="18">
        <v>5</v>
      </c>
      <c r="P5100" s="23">
        <v>6</v>
      </c>
      <c r="Q5100" s="6" t="s">
        <v>109</v>
      </c>
      <c r="R5100" s="12">
        <v>0</v>
      </c>
      <c r="S5100" s="18">
        <v>0</v>
      </c>
      <c r="T5100" s="23">
        <v>0</v>
      </c>
      <c r="V5100" s="6" t="s">
        <v>111</v>
      </c>
      <c r="W5100" s="12">
        <v>16</v>
      </c>
      <c r="X5100" s="18">
        <v>19</v>
      </c>
      <c r="Y5100" s="23">
        <v>35</v>
      </c>
    </row>
    <row r="5101" spans="1:25" ht="13.5" customHeight="1">
      <c r="A5101" s="4"/>
      <c r="B5101" s="10"/>
      <c r="C5101" s="16"/>
      <c r="D5101" s="21"/>
      <c r="E5101" s="4"/>
      <c r="F5101" s="10"/>
      <c r="G5101" s="16"/>
      <c r="H5101" s="21"/>
      <c r="I5101" s="4"/>
      <c r="J5101" s="10"/>
      <c r="K5101" s="16"/>
      <c r="L5101" s="21"/>
      <c r="M5101" s="4"/>
      <c r="N5101" s="10"/>
      <c r="O5101" s="16"/>
      <c r="P5101" s="21"/>
      <c r="Q5101" s="4"/>
      <c r="R5101" s="10"/>
      <c r="S5101" s="16"/>
      <c r="T5101" s="21"/>
      <c r="V5101" s="4"/>
      <c r="W5101" s="10"/>
      <c r="X5101" s="16"/>
      <c r="Y5101" s="21"/>
    </row>
    <row r="5102" spans="1:25" ht="13.5" customHeight="1">
      <c r="A5102" s="5"/>
      <c r="B5102" s="11"/>
      <c r="C5102" s="17"/>
      <c r="D5102" s="22"/>
      <c r="E5102" s="5"/>
      <c r="F5102" s="11"/>
      <c r="G5102" s="17"/>
      <c r="H5102" s="22"/>
      <c r="I5102" s="5"/>
      <c r="J5102" s="11"/>
      <c r="K5102" s="17"/>
      <c r="L5102" s="22"/>
      <c r="M5102" s="5"/>
      <c r="N5102" s="11"/>
      <c r="O5102" s="17"/>
      <c r="P5102" s="22"/>
      <c r="Q5102" s="5"/>
      <c r="R5102" s="11"/>
      <c r="S5102" s="17"/>
      <c r="T5102" s="22"/>
      <c r="V5102" s="5"/>
      <c r="W5102" s="11"/>
      <c r="X5102" s="17"/>
      <c r="Y5102" s="22"/>
    </row>
    <row r="5103" spans="1:25" ht="13.5" customHeight="1">
      <c r="A5103" s="6" t="s">
        <v>14</v>
      </c>
      <c r="B5103" s="12">
        <v>1</v>
      </c>
      <c r="C5103" s="18">
        <v>1</v>
      </c>
      <c r="D5103" s="23">
        <v>2</v>
      </c>
      <c r="E5103" s="6" t="s">
        <v>112</v>
      </c>
      <c r="F5103" s="12">
        <v>4</v>
      </c>
      <c r="G5103" s="18">
        <v>2</v>
      </c>
      <c r="H5103" s="23">
        <v>6</v>
      </c>
      <c r="I5103" s="6" t="s">
        <v>38</v>
      </c>
      <c r="J5103" s="12">
        <v>1</v>
      </c>
      <c r="K5103" s="18">
        <v>2</v>
      </c>
      <c r="L5103" s="23">
        <v>3</v>
      </c>
      <c r="M5103" s="6" t="s">
        <v>113</v>
      </c>
      <c r="N5103" s="12">
        <v>2</v>
      </c>
      <c r="O5103" s="18">
        <v>2</v>
      </c>
      <c r="P5103" s="23">
        <v>4</v>
      </c>
      <c r="Q5103" s="6" t="s">
        <v>114</v>
      </c>
      <c r="R5103" s="12">
        <v>0</v>
      </c>
      <c r="S5103" s="18">
        <v>0</v>
      </c>
      <c r="T5103" s="23">
        <v>0</v>
      </c>
      <c r="V5103" s="6" t="s">
        <v>115</v>
      </c>
      <c r="W5103" s="12">
        <v>22</v>
      </c>
      <c r="X5103" s="18">
        <v>24</v>
      </c>
      <c r="Y5103" s="23">
        <v>46</v>
      </c>
    </row>
    <row r="5104" spans="1:25" ht="13.5" customHeight="1">
      <c r="A5104" s="4"/>
      <c r="B5104" s="10"/>
      <c r="C5104" s="16"/>
      <c r="D5104" s="21"/>
      <c r="E5104" s="4"/>
      <c r="F5104" s="10"/>
      <c r="G5104" s="16"/>
      <c r="H5104" s="21"/>
      <c r="I5104" s="4"/>
      <c r="J5104" s="10"/>
      <c r="K5104" s="16"/>
      <c r="L5104" s="21"/>
      <c r="M5104" s="4"/>
      <c r="N5104" s="10"/>
      <c r="O5104" s="16"/>
      <c r="P5104" s="21"/>
      <c r="Q5104" s="4"/>
      <c r="R5104" s="10"/>
      <c r="S5104" s="16"/>
      <c r="T5104" s="21"/>
      <c r="V5104" s="4"/>
      <c r="W5104" s="10"/>
      <c r="X5104" s="16"/>
      <c r="Y5104" s="21"/>
    </row>
    <row r="5105" spans="1:25" ht="13.5" customHeight="1">
      <c r="A5105" s="5"/>
      <c r="B5105" s="11"/>
      <c r="C5105" s="17"/>
      <c r="D5105" s="22"/>
      <c r="E5105" s="5"/>
      <c r="F5105" s="11"/>
      <c r="G5105" s="17"/>
      <c r="H5105" s="22"/>
      <c r="I5105" s="5"/>
      <c r="J5105" s="11"/>
      <c r="K5105" s="17"/>
      <c r="L5105" s="22"/>
      <c r="M5105" s="5"/>
      <c r="N5105" s="11"/>
      <c r="O5105" s="17"/>
      <c r="P5105" s="22"/>
      <c r="Q5105" s="5"/>
      <c r="R5105" s="11"/>
      <c r="S5105" s="17"/>
      <c r="T5105" s="22"/>
      <c r="V5105" s="5"/>
      <c r="W5105" s="11"/>
      <c r="X5105" s="17"/>
      <c r="Y5105" s="22"/>
    </row>
    <row r="5106" spans="1:25" ht="13.5" customHeight="1">
      <c r="A5106" s="6" t="s">
        <v>116</v>
      </c>
      <c r="B5106" s="12">
        <v>1</v>
      </c>
      <c r="C5106" s="18">
        <v>1</v>
      </c>
      <c r="D5106" s="23">
        <v>2</v>
      </c>
      <c r="E5106" s="6" t="s">
        <v>117</v>
      </c>
      <c r="F5106" s="12">
        <v>1</v>
      </c>
      <c r="G5106" s="18">
        <v>7</v>
      </c>
      <c r="H5106" s="23">
        <v>8</v>
      </c>
      <c r="I5106" s="6" t="s">
        <v>102</v>
      </c>
      <c r="J5106" s="12">
        <v>3</v>
      </c>
      <c r="K5106" s="18">
        <v>4</v>
      </c>
      <c r="L5106" s="23">
        <v>7</v>
      </c>
      <c r="M5106" s="6" t="s">
        <v>118</v>
      </c>
      <c r="N5106" s="12">
        <v>2</v>
      </c>
      <c r="O5106" s="18">
        <v>3</v>
      </c>
      <c r="P5106" s="23">
        <v>5</v>
      </c>
      <c r="Q5106" s="6" t="s">
        <v>119</v>
      </c>
      <c r="R5106" s="12">
        <v>0</v>
      </c>
      <c r="S5106" s="18">
        <v>0</v>
      </c>
      <c r="T5106" s="23">
        <v>0</v>
      </c>
      <c r="V5106" s="6" t="s">
        <v>121</v>
      </c>
      <c r="W5106" s="12">
        <v>16</v>
      </c>
      <c r="X5106" s="18">
        <v>14</v>
      </c>
      <c r="Y5106" s="23">
        <v>30</v>
      </c>
    </row>
    <row r="5107" spans="1:25" ht="13.5" customHeight="1">
      <c r="A5107" s="4"/>
      <c r="B5107" s="10"/>
      <c r="C5107" s="16"/>
      <c r="D5107" s="21"/>
      <c r="E5107" s="4"/>
      <c r="F5107" s="10"/>
      <c r="G5107" s="16"/>
      <c r="H5107" s="21"/>
      <c r="I5107" s="4"/>
      <c r="J5107" s="10"/>
      <c r="K5107" s="16"/>
      <c r="L5107" s="21"/>
      <c r="M5107" s="4"/>
      <c r="N5107" s="10"/>
      <c r="O5107" s="16"/>
      <c r="P5107" s="21"/>
      <c r="Q5107" s="4"/>
      <c r="R5107" s="10"/>
      <c r="S5107" s="16"/>
      <c r="T5107" s="21"/>
      <c r="V5107" s="4"/>
      <c r="W5107" s="10"/>
      <c r="X5107" s="16"/>
      <c r="Y5107" s="21"/>
    </row>
    <row r="5108" spans="1:25" ht="13.5" customHeight="1">
      <c r="A5108" s="5"/>
      <c r="B5108" s="11"/>
      <c r="C5108" s="17"/>
      <c r="D5108" s="22"/>
      <c r="E5108" s="5"/>
      <c r="F5108" s="11"/>
      <c r="G5108" s="17"/>
      <c r="H5108" s="22"/>
      <c r="I5108" s="5"/>
      <c r="J5108" s="11"/>
      <c r="K5108" s="17"/>
      <c r="L5108" s="22"/>
      <c r="M5108" s="5"/>
      <c r="N5108" s="11"/>
      <c r="O5108" s="17"/>
      <c r="P5108" s="22"/>
      <c r="Q5108" s="5"/>
      <c r="R5108" s="11"/>
      <c r="S5108" s="17"/>
      <c r="T5108" s="22"/>
      <c r="V5108" s="5"/>
      <c r="W5108" s="11"/>
      <c r="X5108" s="17"/>
      <c r="Y5108" s="22"/>
    </row>
    <row r="5109" spans="1:25" ht="13.5" customHeight="1">
      <c r="A5109" s="6" t="s">
        <v>122</v>
      </c>
      <c r="B5109" s="12">
        <v>0</v>
      </c>
      <c r="C5109" s="18">
        <v>3</v>
      </c>
      <c r="D5109" s="23">
        <v>3</v>
      </c>
      <c r="E5109" s="6" t="s">
        <v>123</v>
      </c>
      <c r="F5109" s="12">
        <v>6</v>
      </c>
      <c r="G5109" s="18">
        <v>5</v>
      </c>
      <c r="H5109" s="23">
        <v>11</v>
      </c>
      <c r="I5109" s="6" t="s">
        <v>124</v>
      </c>
      <c r="J5109" s="12">
        <v>1</v>
      </c>
      <c r="K5109" s="18">
        <v>3</v>
      </c>
      <c r="L5109" s="23">
        <v>4</v>
      </c>
      <c r="M5109" s="6" t="s">
        <v>125</v>
      </c>
      <c r="N5109" s="12">
        <v>0</v>
      </c>
      <c r="O5109" s="18">
        <v>2</v>
      </c>
      <c r="P5109" s="23">
        <v>2</v>
      </c>
      <c r="Q5109" s="6" t="s">
        <v>126</v>
      </c>
      <c r="R5109" s="12">
        <v>0</v>
      </c>
      <c r="S5109" s="18">
        <v>0</v>
      </c>
      <c r="T5109" s="23">
        <v>0</v>
      </c>
      <c r="V5109" s="6" t="s">
        <v>127</v>
      </c>
      <c r="W5109" s="12">
        <v>8</v>
      </c>
      <c r="X5109" s="18">
        <v>17</v>
      </c>
      <c r="Y5109" s="23">
        <v>25</v>
      </c>
    </row>
    <row r="5110" spans="1:25" ht="13.5" customHeight="1">
      <c r="A5110" s="4"/>
      <c r="B5110" s="10"/>
      <c r="C5110" s="16"/>
      <c r="D5110" s="21"/>
      <c r="E5110" s="4"/>
      <c r="F5110" s="10"/>
      <c r="G5110" s="16"/>
      <c r="H5110" s="21"/>
      <c r="I5110" s="4"/>
      <c r="J5110" s="10"/>
      <c r="K5110" s="16"/>
      <c r="L5110" s="21"/>
      <c r="M5110" s="4"/>
      <c r="N5110" s="10"/>
      <c r="O5110" s="16"/>
      <c r="P5110" s="21"/>
      <c r="Q5110" s="4"/>
      <c r="R5110" s="10"/>
      <c r="S5110" s="16"/>
      <c r="T5110" s="21"/>
      <c r="V5110" s="4"/>
      <c r="W5110" s="10"/>
      <c r="X5110" s="16"/>
      <c r="Y5110" s="21"/>
    </row>
    <row r="5111" spans="1:25" ht="13.5" customHeight="1">
      <c r="A5111" s="5"/>
      <c r="B5111" s="11"/>
      <c r="C5111" s="17"/>
      <c r="D5111" s="22"/>
      <c r="E5111" s="5"/>
      <c r="F5111" s="11"/>
      <c r="G5111" s="17"/>
      <c r="H5111" s="22"/>
      <c r="I5111" s="5"/>
      <c r="J5111" s="11"/>
      <c r="K5111" s="17"/>
      <c r="L5111" s="22"/>
      <c r="M5111" s="5"/>
      <c r="N5111" s="11"/>
      <c r="O5111" s="17"/>
      <c r="P5111" s="22"/>
      <c r="Q5111" s="5"/>
      <c r="R5111" s="11"/>
      <c r="S5111" s="17"/>
      <c r="T5111" s="22"/>
      <c r="V5111" s="5"/>
      <c r="W5111" s="11"/>
      <c r="X5111" s="17"/>
      <c r="Y5111" s="22"/>
    </row>
    <row r="5112" spans="1:25" ht="13.5" customHeight="1">
      <c r="A5112" s="6" t="s">
        <v>128</v>
      </c>
      <c r="B5112" s="12">
        <v>3</v>
      </c>
      <c r="C5112" s="18">
        <v>0</v>
      </c>
      <c r="D5112" s="23">
        <v>3</v>
      </c>
      <c r="E5112" s="6" t="s">
        <v>129</v>
      </c>
      <c r="F5112" s="12">
        <v>2</v>
      </c>
      <c r="G5112" s="18">
        <v>2</v>
      </c>
      <c r="H5112" s="23">
        <v>4</v>
      </c>
      <c r="I5112" s="6" t="s">
        <v>130</v>
      </c>
      <c r="J5112" s="12">
        <v>3</v>
      </c>
      <c r="K5112" s="18">
        <v>5</v>
      </c>
      <c r="L5112" s="23">
        <v>8</v>
      </c>
      <c r="M5112" s="6" t="s">
        <v>131</v>
      </c>
      <c r="N5112" s="12">
        <v>1</v>
      </c>
      <c r="O5112" s="18">
        <v>1</v>
      </c>
      <c r="P5112" s="23">
        <v>2</v>
      </c>
      <c r="Q5112" s="6" t="s">
        <v>27</v>
      </c>
      <c r="R5112" s="12">
        <v>0</v>
      </c>
      <c r="S5112" s="18">
        <v>0</v>
      </c>
      <c r="T5112" s="23">
        <v>0</v>
      </c>
      <c r="V5112" s="6" t="s">
        <v>84</v>
      </c>
      <c r="W5112" s="12">
        <v>6</v>
      </c>
      <c r="X5112" s="18">
        <v>12</v>
      </c>
      <c r="Y5112" s="23">
        <v>18</v>
      </c>
    </row>
    <row r="5113" spans="1:25" ht="13.5" customHeight="1">
      <c r="A5113" s="4"/>
      <c r="B5113" s="10"/>
      <c r="C5113" s="16"/>
      <c r="D5113" s="21"/>
      <c r="E5113" s="4"/>
      <c r="F5113" s="10"/>
      <c r="G5113" s="16"/>
      <c r="H5113" s="21"/>
      <c r="I5113" s="4"/>
      <c r="J5113" s="10"/>
      <c r="K5113" s="16"/>
      <c r="L5113" s="21"/>
      <c r="M5113" s="4"/>
      <c r="N5113" s="10"/>
      <c r="O5113" s="16"/>
      <c r="P5113" s="21"/>
      <c r="Q5113" s="4"/>
      <c r="R5113" s="10"/>
      <c r="S5113" s="16"/>
      <c r="T5113" s="21"/>
      <c r="V5113" s="4"/>
      <c r="W5113" s="10"/>
      <c r="X5113" s="16"/>
      <c r="Y5113" s="21"/>
    </row>
    <row r="5114" spans="1:25" ht="13.5" customHeight="1">
      <c r="A5114" s="5"/>
      <c r="B5114" s="11"/>
      <c r="C5114" s="17"/>
      <c r="D5114" s="22"/>
      <c r="E5114" s="5"/>
      <c r="F5114" s="11"/>
      <c r="G5114" s="17"/>
      <c r="H5114" s="22"/>
      <c r="I5114" s="5"/>
      <c r="J5114" s="11"/>
      <c r="K5114" s="17"/>
      <c r="L5114" s="22"/>
      <c r="M5114" s="5"/>
      <c r="N5114" s="11"/>
      <c r="O5114" s="17"/>
      <c r="P5114" s="22"/>
      <c r="Q5114" s="5"/>
      <c r="R5114" s="11"/>
      <c r="S5114" s="17"/>
      <c r="T5114" s="22"/>
      <c r="V5114" s="5"/>
      <c r="W5114" s="11"/>
      <c r="X5114" s="17"/>
      <c r="Y5114" s="22"/>
    </row>
    <row r="5115" spans="1:25" ht="13.5" customHeight="1">
      <c r="A5115" s="6" t="s">
        <v>132</v>
      </c>
      <c r="B5115" s="12">
        <v>0</v>
      </c>
      <c r="C5115" s="18">
        <v>1</v>
      </c>
      <c r="D5115" s="23">
        <v>1</v>
      </c>
      <c r="E5115" s="6" t="s">
        <v>133</v>
      </c>
      <c r="F5115" s="12">
        <v>5</v>
      </c>
      <c r="G5115" s="18">
        <v>3</v>
      </c>
      <c r="H5115" s="23">
        <v>8</v>
      </c>
      <c r="I5115" s="6" t="s">
        <v>134</v>
      </c>
      <c r="J5115" s="12">
        <v>7</v>
      </c>
      <c r="K5115" s="18">
        <v>6</v>
      </c>
      <c r="L5115" s="23">
        <v>13</v>
      </c>
      <c r="M5115" s="6" t="s">
        <v>105</v>
      </c>
      <c r="N5115" s="12">
        <v>0</v>
      </c>
      <c r="O5115" s="18">
        <v>4</v>
      </c>
      <c r="P5115" s="23">
        <v>4</v>
      </c>
      <c r="Q5115" s="6" t="s">
        <v>76</v>
      </c>
      <c r="R5115" s="12">
        <v>0</v>
      </c>
      <c r="S5115" s="18">
        <v>0</v>
      </c>
      <c r="T5115" s="23">
        <v>0</v>
      </c>
      <c r="V5115" s="6" t="s">
        <v>135</v>
      </c>
      <c r="W5115" s="12">
        <v>4</v>
      </c>
      <c r="X5115" s="18">
        <v>12</v>
      </c>
      <c r="Y5115" s="23">
        <v>16</v>
      </c>
    </row>
    <row r="5116" spans="1:25" ht="13.5" customHeight="1">
      <c r="A5116" s="4"/>
      <c r="B5116" s="10"/>
      <c r="C5116" s="16"/>
      <c r="D5116" s="21"/>
      <c r="E5116" s="4"/>
      <c r="F5116" s="10"/>
      <c r="G5116" s="16"/>
      <c r="H5116" s="21"/>
      <c r="I5116" s="4"/>
      <c r="J5116" s="10"/>
      <c r="K5116" s="16"/>
      <c r="L5116" s="21"/>
      <c r="M5116" s="4"/>
      <c r="N5116" s="10"/>
      <c r="O5116" s="16"/>
      <c r="P5116" s="21"/>
      <c r="Q5116" s="4"/>
      <c r="R5116" s="10"/>
      <c r="S5116" s="16"/>
      <c r="T5116" s="21"/>
      <c r="V5116" s="4"/>
      <c r="W5116" s="10"/>
      <c r="X5116" s="16"/>
      <c r="Y5116" s="21"/>
    </row>
    <row r="5117" spans="1:25" ht="13.5" customHeight="1">
      <c r="A5117" s="5"/>
      <c r="B5117" s="11"/>
      <c r="C5117" s="17"/>
      <c r="D5117" s="22"/>
      <c r="E5117" s="5"/>
      <c r="F5117" s="11"/>
      <c r="G5117" s="17"/>
      <c r="H5117" s="22"/>
      <c r="I5117" s="5"/>
      <c r="J5117" s="11"/>
      <c r="K5117" s="17"/>
      <c r="L5117" s="22"/>
      <c r="M5117" s="5"/>
      <c r="N5117" s="11"/>
      <c r="O5117" s="17"/>
      <c r="P5117" s="22"/>
      <c r="Q5117" s="5"/>
      <c r="R5117" s="11"/>
      <c r="S5117" s="17"/>
      <c r="T5117" s="22"/>
      <c r="V5117" s="5"/>
      <c r="W5117" s="11"/>
      <c r="X5117" s="17"/>
      <c r="Y5117" s="22"/>
    </row>
    <row r="5118" spans="1:25" ht="13.5" customHeight="1">
      <c r="A5118" s="6" t="s">
        <v>136</v>
      </c>
      <c r="B5118" s="12">
        <v>2</v>
      </c>
      <c r="C5118" s="18">
        <v>0</v>
      </c>
      <c r="D5118" s="23">
        <v>2</v>
      </c>
      <c r="E5118" s="6" t="s">
        <v>104</v>
      </c>
      <c r="F5118" s="12">
        <v>3</v>
      </c>
      <c r="G5118" s="18">
        <v>2</v>
      </c>
      <c r="H5118" s="23">
        <v>5</v>
      </c>
      <c r="I5118" s="6" t="s">
        <v>137</v>
      </c>
      <c r="J5118" s="12">
        <v>2</v>
      </c>
      <c r="K5118" s="18">
        <v>1</v>
      </c>
      <c r="L5118" s="23">
        <v>3</v>
      </c>
      <c r="M5118" s="6" t="s">
        <v>138</v>
      </c>
      <c r="N5118" s="12">
        <v>1</v>
      </c>
      <c r="O5118" s="18">
        <v>2</v>
      </c>
      <c r="P5118" s="23">
        <v>3</v>
      </c>
      <c r="Q5118" s="6" t="s">
        <v>139</v>
      </c>
      <c r="R5118" s="12">
        <v>0</v>
      </c>
      <c r="S5118" s="18">
        <v>0</v>
      </c>
      <c r="T5118" s="23">
        <v>0</v>
      </c>
      <c r="V5118" s="6" t="s">
        <v>140</v>
      </c>
      <c r="W5118" s="12">
        <v>1</v>
      </c>
      <c r="X5118" s="18">
        <v>5</v>
      </c>
      <c r="Y5118" s="23">
        <v>6</v>
      </c>
    </row>
    <row r="5119" spans="1:25" ht="13.5" customHeight="1">
      <c r="A5119" s="4"/>
      <c r="B5119" s="10"/>
      <c r="C5119" s="16"/>
      <c r="D5119" s="21"/>
      <c r="E5119" s="4"/>
      <c r="F5119" s="10"/>
      <c r="G5119" s="16"/>
      <c r="H5119" s="21"/>
      <c r="I5119" s="4"/>
      <c r="J5119" s="10"/>
      <c r="K5119" s="16"/>
      <c r="L5119" s="21"/>
      <c r="M5119" s="4"/>
      <c r="N5119" s="10"/>
      <c r="O5119" s="16"/>
      <c r="P5119" s="21"/>
      <c r="Q5119" s="4"/>
      <c r="R5119" s="10"/>
      <c r="S5119" s="16"/>
      <c r="T5119" s="21"/>
      <c r="V5119" s="4"/>
      <c r="W5119" s="10"/>
      <c r="X5119" s="16"/>
      <c r="Y5119" s="21"/>
    </row>
    <row r="5120" spans="1:25" ht="13.5" customHeight="1">
      <c r="A5120" s="5"/>
      <c r="B5120" s="11"/>
      <c r="C5120" s="17"/>
      <c r="D5120" s="22"/>
      <c r="E5120" s="5"/>
      <c r="F5120" s="11"/>
      <c r="G5120" s="17"/>
      <c r="H5120" s="22"/>
      <c r="I5120" s="5"/>
      <c r="J5120" s="11"/>
      <c r="K5120" s="17"/>
      <c r="L5120" s="22"/>
      <c r="M5120" s="5"/>
      <c r="N5120" s="11"/>
      <c r="O5120" s="17"/>
      <c r="P5120" s="22"/>
      <c r="Q5120" s="5"/>
      <c r="R5120" s="11"/>
      <c r="S5120" s="17"/>
      <c r="T5120" s="22"/>
      <c r="V5120" s="5"/>
      <c r="W5120" s="11"/>
      <c r="X5120" s="17"/>
      <c r="Y5120" s="22"/>
    </row>
    <row r="5121" spans="1:25" ht="13.5" customHeight="1">
      <c r="A5121" s="6" t="s">
        <v>141</v>
      </c>
      <c r="B5121" s="12">
        <v>2</v>
      </c>
      <c r="C5121" s="18">
        <v>2</v>
      </c>
      <c r="D5121" s="23">
        <v>4</v>
      </c>
      <c r="E5121" s="6" t="s">
        <v>143</v>
      </c>
      <c r="F5121" s="12">
        <v>2</v>
      </c>
      <c r="G5121" s="18">
        <v>0</v>
      </c>
      <c r="H5121" s="23">
        <v>2</v>
      </c>
      <c r="I5121" s="6" t="s">
        <v>144</v>
      </c>
      <c r="J5121" s="12">
        <v>4</v>
      </c>
      <c r="K5121" s="18">
        <v>8</v>
      </c>
      <c r="L5121" s="23">
        <v>12</v>
      </c>
      <c r="M5121" s="6" t="s">
        <v>145</v>
      </c>
      <c r="N5121" s="12">
        <v>1</v>
      </c>
      <c r="O5121" s="18">
        <v>1</v>
      </c>
      <c r="P5121" s="23">
        <v>2</v>
      </c>
      <c r="Q5121" s="6" t="s">
        <v>146</v>
      </c>
      <c r="R5121" s="12">
        <v>0</v>
      </c>
      <c r="S5121" s="18">
        <v>0</v>
      </c>
      <c r="T5121" s="23">
        <v>0</v>
      </c>
      <c r="V5121" s="6" t="s">
        <v>81</v>
      </c>
      <c r="W5121" s="12">
        <v>1</v>
      </c>
      <c r="X5121" s="18">
        <v>0</v>
      </c>
      <c r="Y5121" s="23">
        <v>1</v>
      </c>
    </row>
    <row r="5122" spans="1:25" ht="13.5" customHeight="1">
      <c r="A5122" s="4"/>
      <c r="B5122" s="10"/>
      <c r="C5122" s="16"/>
      <c r="D5122" s="21"/>
      <c r="E5122" s="4"/>
      <c r="F5122" s="10"/>
      <c r="G5122" s="16"/>
      <c r="H5122" s="21"/>
      <c r="I5122" s="4"/>
      <c r="J5122" s="10"/>
      <c r="K5122" s="16"/>
      <c r="L5122" s="21"/>
      <c r="M5122" s="4"/>
      <c r="N5122" s="10"/>
      <c r="O5122" s="16"/>
      <c r="P5122" s="21"/>
      <c r="Q5122" s="4"/>
      <c r="R5122" s="10"/>
      <c r="S5122" s="16"/>
      <c r="T5122" s="21"/>
      <c r="V5122" s="4"/>
      <c r="W5122" s="10"/>
      <c r="X5122" s="16"/>
      <c r="Y5122" s="21"/>
    </row>
    <row r="5123" spans="1:25" ht="13.5" customHeight="1">
      <c r="A5123" s="5"/>
      <c r="B5123" s="11"/>
      <c r="C5123" s="17"/>
      <c r="D5123" s="22"/>
      <c r="E5123" s="5"/>
      <c r="F5123" s="11"/>
      <c r="G5123" s="17"/>
      <c r="H5123" s="22"/>
      <c r="I5123" s="5"/>
      <c r="J5123" s="11"/>
      <c r="K5123" s="17"/>
      <c r="L5123" s="22"/>
      <c r="M5123" s="5"/>
      <c r="N5123" s="11"/>
      <c r="O5123" s="17"/>
      <c r="P5123" s="22"/>
      <c r="Q5123" s="7"/>
      <c r="R5123" s="13"/>
      <c r="S5123" s="19"/>
      <c r="T5123" s="24"/>
      <c r="V5123" s="7"/>
      <c r="W5123" s="13"/>
      <c r="X5123" s="19"/>
      <c r="Y5123" s="24"/>
    </row>
    <row r="5124" spans="1:25" ht="13.5" customHeight="1">
      <c r="A5124" s="6" t="s">
        <v>147</v>
      </c>
      <c r="B5124" s="12">
        <v>2</v>
      </c>
      <c r="C5124" s="18">
        <v>1</v>
      </c>
      <c r="D5124" s="23">
        <v>3</v>
      </c>
      <c r="E5124" s="6" t="s">
        <v>148</v>
      </c>
      <c r="F5124" s="12">
        <v>3</v>
      </c>
      <c r="G5124" s="18">
        <v>1</v>
      </c>
      <c r="H5124" s="23">
        <v>4</v>
      </c>
      <c r="I5124" s="6" t="s">
        <v>149</v>
      </c>
      <c r="J5124" s="12">
        <v>4</v>
      </c>
      <c r="K5124" s="18">
        <v>2</v>
      </c>
      <c r="L5124" s="23">
        <v>6</v>
      </c>
      <c r="M5124" s="6" t="s">
        <v>150</v>
      </c>
      <c r="N5124" s="12">
        <v>0</v>
      </c>
      <c r="O5124" s="18">
        <v>1</v>
      </c>
      <c r="P5124" s="23">
        <v>1</v>
      </c>
      <c r="Q5124" s="25" t="s">
        <v>151</v>
      </c>
      <c r="R5124" s="28">
        <v>202</v>
      </c>
      <c r="S5124" s="28">
        <v>237</v>
      </c>
      <c r="T5124" s="28">
        <v>439</v>
      </c>
      <c r="V5124" s="25" t="s">
        <v>151</v>
      </c>
      <c r="W5124" s="28">
        <v>202</v>
      </c>
      <c r="X5124" s="28">
        <v>237</v>
      </c>
      <c r="Y5124" s="28">
        <v>439</v>
      </c>
    </row>
    <row r="5125" spans="1:25" ht="13.5" customHeight="1">
      <c r="A5125" s="4"/>
      <c r="B5125" s="10"/>
      <c r="C5125" s="16"/>
      <c r="D5125" s="21"/>
      <c r="E5125" s="4"/>
      <c r="F5125" s="10"/>
      <c r="G5125" s="16"/>
      <c r="H5125" s="21"/>
      <c r="I5125" s="4"/>
      <c r="J5125" s="10"/>
      <c r="K5125" s="16"/>
      <c r="L5125" s="21"/>
      <c r="M5125" s="4"/>
      <c r="N5125" s="10"/>
      <c r="O5125" s="16"/>
      <c r="P5125" s="21"/>
      <c r="Q5125" s="26"/>
      <c r="R5125" s="40"/>
      <c r="S5125" s="40"/>
      <c r="T5125" s="40"/>
      <c r="V5125" s="26"/>
      <c r="W5125" s="40"/>
      <c r="X5125" s="40"/>
      <c r="Y5125" s="40"/>
    </row>
    <row r="5126" spans="1:25" ht="13.5" customHeight="1">
      <c r="A5126" s="5"/>
      <c r="B5126" s="11"/>
      <c r="C5126" s="17"/>
      <c r="D5126" s="22"/>
      <c r="E5126" s="5"/>
      <c r="F5126" s="11"/>
      <c r="G5126" s="17"/>
      <c r="H5126" s="22"/>
      <c r="I5126" s="5"/>
      <c r="J5126" s="11"/>
      <c r="K5126" s="17"/>
      <c r="L5126" s="22"/>
      <c r="M5126" s="5"/>
      <c r="N5126" s="11"/>
      <c r="O5126" s="17"/>
      <c r="P5126" s="22"/>
      <c r="Q5126" s="25" t="s">
        <v>36</v>
      </c>
      <c r="R5126" s="32">
        <v>74</v>
      </c>
      <c r="S5126" s="32">
        <v>103</v>
      </c>
      <c r="T5126" s="32">
        <v>177</v>
      </c>
    </row>
    <row r="5127" spans="1:25" ht="13.5" customHeight="1">
      <c r="A5127" s="6" t="s">
        <v>152</v>
      </c>
      <c r="B5127" s="12">
        <v>1</v>
      </c>
      <c r="C5127" s="18">
        <v>2</v>
      </c>
      <c r="D5127" s="23">
        <v>3</v>
      </c>
      <c r="E5127" s="6" t="s">
        <v>154</v>
      </c>
      <c r="F5127" s="12">
        <v>3</v>
      </c>
      <c r="G5127" s="18">
        <v>2</v>
      </c>
      <c r="H5127" s="23">
        <v>5</v>
      </c>
      <c r="I5127" s="6" t="s">
        <v>156</v>
      </c>
      <c r="J5127" s="12">
        <v>4</v>
      </c>
      <c r="K5127" s="18">
        <v>2</v>
      </c>
      <c r="L5127" s="23">
        <v>6</v>
      </c>
      <c r="M5127" s="6" t="s">
        <v>157</v>
      </c>
      <c r="N5127" s="12">
        <v>0</v>
      </c>
      <c r="O5127" s="18">
        <v>1</v>
      </c>
      <c r="P5127" s="23">
        <v>1</v>
      </c>
      <c r="Q5127" s="26"/>
      <c r="R5127" s="33"/>
      <c r="S5127" s="33"/>
      <c r="T5127" s="33"/>
    </row>
    <row r="5128" spans="1:25" ht="13.5" customHeight="1">
      <c r="A5128" s="4"/>
      <c r="B5128" s="10"/>
      <c r="C5128" s="16"/>
      <c r="D5128" s="21"/>
      <c r="E5128" s="4"/>
      <c r="F5128" s="10"/>
      <c r="G5128" s="16"/>
      <c r="H5128" s="21"/>
      <c r="I5128" s="4"/>
      <c r="J5128" s="10"/>
      <c r="K5128" s="16"/>
      <c r="L5128" s="21"/>
      <c r="M5128" s="4"/>
      <c r="N5128" s="10"/>
      <c r="O5128" s="16"/>
      <c r="P5128" s="21"/>
      <c r="Q5128" s="25" t="s">
        <v>153</v>
      </c>
      <c r="R5128" s="32">
        <v>50</v>
      </c>
      <c r="S5128" s="32">
        <v>54</v>
      </c>
      <c r="T5128" s="32">
        <v>52</v>
      </c>
    </row>
    <row r="5129" spans="1:25" ht="13.5" customHeight="1">
      <c r="A5129" s="5"/>
      <c r="B5129" s="11"/>
      <c r="C5129" s="17"/>
      <c r="D5129" s="22"/>
      <c r="E5129" s="5"/>
      <c r="F5129" s="11"/>
      <c r="G5129" s="17"/>
      <c r="H5129" s="22"/>
      <c r="I5129" s="5"/>
      <c r="J5129" s="11"/>
      <c r="K5129" s="17"/>
      <c r="L5129" s="22"/>
      <c r="M5129" s="5"/>
      <c r="N5129" s="11"/>
      <c r="O5129" s="17"/>
      <c r="P5129" s="22"/>
      <c r="Q5129" s="26"/>
      <c r="R5129" s="33"/>
      <c r="S5129" s="33"/>
      <c r="T5129" s="33"/>
    </row>
    <row r="5130" spans="1:25" ht="13.5" customHeight="1">
      <c r="A5130" s="6" t="s">
        <v>158</v>
      </c>
      <c r="B5130" s="12">
        <v>2</v>
      </c>
      <c r="C5130" s="18">
        <v>5</v>
      </c>
      <c r="D5130" s="23">
        <v>7</v>
      </c>
      <c r="E5130" s="6" t="s">
        <v>88</v>
      </c>
      <c r="F5130" s="12">
        <v>1</v>
      </c>
      <c r="G5130" s="18">
        <v>0</v>
      </c>
      <c r="H5130" s="23">
        <v>1</v>
      </c>
      <c r="I5130" s="6" t="s">
        <v>159</v>
      </c>
      <c r="J5130" s="12">
        <v>5</v>
      </c>
      <c r="K5130" s="18">
        <v>6</v>
      </c>
      <c r="L5130" s="23">
        <v>11</v>
      </c>
      <c r="M5130" s="6" t="s">
        <v>160</v>
      </c>
      <c r="N5130" s="12">
        <v>0</v>
      </c>
      <c r="O5130" s="18">
        <v>1</v>
      </c>
      <c r="P5130" s="23">
        <v>1</v>
      </c>
    </row>
    <row r="5131" spans="1:25" ht="13.5" customHeight="1">
      <c r="A5131" s="4"/>
      <c r="B5131" s="10"/>
      <c r="C5131" s="16"/>
      <c r="D5131" s="21"/>
      <c r="E5131" s="4"/>
      <c r="F5131" s="10"/>
      <c r="G5131" s="16"/>
      <c r="H5131" s="21"/>
      <c r="I5131" s="4"/>
      <c r="J5131" s="10"/>
      <c r="K5131" s="16"/>
      <c r="L5131" s="21"/>
      <c r="M5131" s="4"/>
      <c r="N5131" s="10"/>
      <c r="O5131" s="16"/>
      <c r="P5131" s="21"/>
      <c r="Q5131" s="27" t="s">
        <v>161</v>
      </c>
      <c r="R5131" s="34"/>
      <c r="S5131" s="34"/>
      <c r="T5131" s="34"/>
    </row>
    <row r="5132" spans="1:25" ht="13.5" customHeight="1">
      <c r="A5132" s="5"/>
      <c r="B5132" s="11"/>
      <c r="C5132" s="17"/>
      <c r="D5132" s="22"/>
      <c r="E5132" s="5"/>
      <c r="F5132" s="11"/>
      <c r="G5132" s="17"/>
      <c r="H5132" s="22"/>
      <c r="I5132" s="5"/>
      <c r="J5132" s="11"/>
      <c r="K5132" s="17"/>
      <c r="L5132" s="22"/>
      <c r="M5132" s="5"/>
      <c r="N5132" s="11"/>
      <c r="O5132" s="17"/>
      <c r="P5132" s="22"/>
      <c r="Q5132" s="25" t="s">
        <v>151</v>
      </c>
      <c r="R5132" s="32">
        <v>1</v>
      </c>
      <c r="S5132" s="32">
        <v>21</v>
      </c>
      <c r="T5132" s="32">
        <v>22</v>
      </c>
    </row>
    <row r="5133" spans="1:25" ht="13.5" customHeight="1">
      <c r="A5133" s="6" t="s">
        <v>155</v>
      </c>
      <c r="B5133" s="12">
        <v>0</v>
      </c>
      <c r="C5133" s="18">
        <v>2</v>
      </c>
      <c r="D5133" s="23">
        <v>2</v>
      </c>
      <c r="E5133" s="6" t="s">
        <v>163</v>
      </c>
      <c r="F5133" s="12">
        <v>1</v>
      </c>
      <c r="G5133" s="18">
        <v>1</v>
      </c>
      <c r="H5133" s="23">
        <v>2</v>
      </c>
      <c r="I5133" s="6" t="s">
        <v>93</v>
      </c>
      <c r="J5133" s="12">
        <v>5</v>
      </c>
      <c r="K5133" s="18">
        <v>6</v>
      </c>
      <c r="L5133" s="23">
        <v>11</v>
      </c>
      <c r="M5133" s="6" t="s">
        <v>164</v>
      </c>
      <c r="N5133" s="12">
        <v>0</v>
      </c>
      <c r="O5133" s="18">
        <v>1</v>
      </c>
      <c r="P5133" s="23">
        <v>1</v>
      </c>
      <c r="Q5133" s="26"/>
      <c r="R5133" s="33"/>
      <c r="S5133" s="33"/>
      <c r="T5133" s="33"/>
    </row>
    <row r="5134" spans="1:25" ht="13.5" customHeight="1">
      <c r="A5134" s="4"/>
      <c r="B5134" s="10"/>
      <c r="C5134" s="16"/>
      <c r="D5134" s="21"/>
      <c r="E5134" s="4"/>
      <c r="F5134" s="10"/>
      <c r="G5134" s="16"/>
      <c r="H5134" s="21"/>
      <c r="I5134" s="4"/>
      <c r="J5134" s="10"/>
      <c r="K5134" s="16"/>
      <c r="L5134" s="21"/>
      <c r="M5134" s="4"/>
      <c r="N5134" s="10"/>
      <c r="O5134" s="16"/>
      <c r="P5134" s="21"/>
    </row>
    <row r="5135" spans="1:25" ht="13.5" customHeight="1">
      <c r="A5135" s="7"/>
      <c r="B5135" s="13"/>
      <c r="C5135" s="19"/>
      <c r="D5135" s="24"/>
      <c r="E5135" s="7"/>
      <c r="F5135" s="13"/>
      <c r="G5135" s="19"/>
      <c r="H5135" s="24"/>
      <c r="I5135" s="7"/>
      <c r="J5135" s="13"/>
      <c r="K5135" s="19"/>
      <c r="L5135" s="24"/>
      <c r="M5135" s="7"/>
      <c r="N5135" s="13"/>
      <c r="O5135" s="19"/>
      <c r="P5135" s="24"/>
    </row>
    <row r="5136" spans="1:25">
      <c r="V5136" t="s">
        <v>179</v>
      </c>
    </row>
    <row r="5137" spans="1:25">
      <c r="A5137" t="s">
        <v>234</v>
      </c>
    </row>
    <row r="5138" spans="1:25">
      <c r="A5138" s="1" t="s">
        <v>5</v>
      </c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</row>
    <row r="5139" spans="1:25">
      <c r="A5139" s="2" t="s">
        <v>15</v>
      </c>
      <c r="B5139" s="8" t="s">
        <v>17</v>
      </c>
      <c r="C5139" s="14" t="s">
        <v>16</v>
      </c>
      <c r="D5139" s="2" t="s">
        <v>12</v>
      </c>
      <c r="E5139" s="2" t="s">
        <v>15</v>
      </c>
      <c r="F5139" s="8" t="s">
        <v>17</v>
      </c>
      <c r="G5139" s="14" t="s">
        <v>16</v>
      </c>
      <c r="H5139" s="2" t="s">
        <v>12</v>
      </c>
      <c r="I5139" s="2" t="s">
        <v>15</v>
      </c>
      <c r="J5139" s="8" t="s">
        <v>17</v>
      </c>
      <c r="K5139" s="14" t="s">
        <v>16</v>
      </c>
      <c r="L5139" s="2" t="s">
        <v>12</v>
      </c>
      <c r="M5139" s="2" t="s">
        <v>15</v>
      </c>
      <c r="N5139" s="8" t="s">
        <v>17</v>
      </c>
      <c r="O5139" s="14" t="s">
        <v>16</v>
      </c>
      <c r="P5139" s="2" t="s">
        <v>12</v>
      </c>
      <c r="Q5139" s="2" t="s">
        <v>15</v>
      </c>
      <c r="R5139" s="8" t="s">
        <v>17</v>
      </c>
      <c r="S5139" s="14" t="s">
        <v>16</v>
      </c>
      <c r="T5139" s="2" t="s">
        <v>12</v>
      </c>
      <c r="V5139" s="2" t="s">
        <v>9</v>
      </c>
      <c r="W5139" s="8" t="s">
        <v>17</v>
      </c>
      <c r="X5139" s="14" t="s">
        <v>16</v>
      </c>
      <c r="Y5139" s="2" t="s">
        <v>12</v>
      </c>
    </row>
    <row r="5140" spans="1:25" ht="13.5" customHeight="1">
      <c r="A5140" s="3" t="s">
        <v>19</v>
      </c>
      <c r="B5140" s="9">
        <v>2</v>
      </c>
      <c r="C5140" s="15">
        <v>0</v>
      </c>
      <c r="D5140" s="20">
        <v>2</v>
      </c>
      <c r="E5140" s="3" t="s">
        <v>2</v>
      </c>
      <c r="F5140" s="9">
        <v>2</v>
      </c>
      <c r="G5140" s="15">
        <v>3</v>
      </c>
      <c r="H5140" s="20">
        <v>5</v>
      </c>
      <c r="I5140" s="3" t="s">
        <v>20</v>
      </c>
      <c r="J5140" s="9">
        <v>1</v>
      </c>
      <c r="K5140" s="15">
        <v>1</v>
      </c>
      <c r="L5140" s="20">
        <v>2</v>
      </c>
      <c r="M5140" s="3" t="s">
        <v>21</v>
      </c>
      <c r="N5140" s="9">
        <v>3</v>
      </c>
      <c r="O5140" s="15">
        <v>2</v>
      </c>
      <c r="P5140" s="20">
        <v>5</v>
      </c>
      <c r="Q5140" s="3" t="s">
        <v>23</v>
      </c>
      <c r="R5140" s="9">
        <v>0</v>
      </c>
      <c r="S5140" s="15">
        <v>1</v>
      </c>
      <c r="T5140" s="20">
        <v>1</v>
      </c>
      <c r="V5140" s="3" t="s">
        <v>25</v>
      </c>
      <c r="W5140" s="9">
        <v>3</v>
      </c>
      <c r="X5140" s="15">
        <v>1</v>
      </c>
      <c r="Y5140" s="20">
        <v>4</v>
      </c>
    </row>
    <row r="5141" spans="1:25" ht="13.5" customHeight="1">
      <c r="A5141" s="4"/>
      <c r="B5141" s="10"/>
      <c r="C5141" s="16"/>
      <c r="D5141" s="21"/>
      <c r="E5141" s="4"/>
      <c r="F5141" s="10"/>
      <c r="G5141" s="16"/>
      <c r="H5141" s="21"/>
      <c r="I5141" s="4"/>
      <c r="J5141" s="10"/>
      <c r="K5141" s="16"/>
      <c r="L5141" s="21"/>
      <c r="M5141" s="4"/>
      <c r="N5141" s="10"/>
      <c r="O5141" s="16"/>
      <c r="P5141" s="21"/>
      <c r="Q5141" s="4"/>
      <c r="R5141" s="10"/>
      <c r="S5141" s="16"/>
      <c r="T5141" s="21"/>
      <c r="V5141" s="4"/>
      <c r="W5141" s="10"/>
      <c r="X5141" s="16"/>
      <c r="Y5141" s="21"/>
    </row>
    <row r="5142" spans="1:25" ht="13.5" customHeight="1">
      <c r="A5142" s="5"/>
      <c r="B5142" s="11"/>
      <c r="C5142" s="17"/>
      <c r="D5142" s="22"/>
      <c r="E5142" s="5"/>
      <c r="F5142" s="11"/>
      <c r="G5142" s="17"/>
      <c r="H5142" s="22"/>
      <c r="I5142" s="5"/>
      <c r="J5142" s="11"/>
      <c r="K5142" s="17"/>
      <c r="L5142" s="22"/>
      <c r="M5142" s="5"/>
      <c r="N5142" s="11"/>
      <c r="O5142" s="17"/>
      <c r="P5142" s="22"/>
      <c r="Q5142" s="5"/>
      <c r="R5142" s="11"/>
      <c r="S5142" s="17"/>
      <c r="T5142" s="22"/>
      <c r="V5142" s="5"/>
      <c r="W5142" s="11"/>
      <c r="X5142" s="17"/>
      <c r="Y5142" s="22"/>
    </row>
    <row r="5143" spans="1:25" ht="13.5" customHeight="1">
      <c r="A5143" s="6" t="s">
        <v>26</v>
      </c>
      <c r="B5143" s="12">
        <v>0</v>
      </c>
      <c r="C5143" s="18">
        <v>0</v>
      </c>
      <c r="D5143" s="23">
        <v>0</v>
      </c>
      <c r="E5143" s="6" t="s">
        <v>18</v>
      </c>
      <c r="F5143" s="12">
        <v>2</v>
      </c>
      <c r="G5143" s="18">
        <v>2</v>
      </c>
      <c r="H5143" s="23">
        <v>4</v>
      </c>
      <c r="I5143" s="6" t="s">
        <v>28</v>
      </c>
      <c r="J5143" s="12">
        <v>0</v>
      </c>
      <c r="K5143" s="18">
        <v>3</v>
      </c>
      <c r="L5143" s="23">
        <v>3</v>
      </c>
      <c r="M5143" s="6" t="s">
        <v>4</v>
      </c>
      <c r="N5143" s="12">
        <v>2</v>
      </c>
      <c r="O5143" s="18">
        <v>2</v>
      </c>
      <c r="P5143" s="23">
        <v>4</v>
      </c>
      <c r="Q5143" s="6" t="s">
        <v>33</v>
      </c>
      <c r="R5143" s="12">
        <v>0</v>
      </c>
      <c r="S5143" s="18">
        <v>0</v>
      </c>
      <c r="T5143" s="23">
        <v>0</v>
      </c>
      <c r="V5143" s="6" t="s">
        <v>37</v>
      </c>
      <c r="W5143" s="12">
        <v>3</v>
      </c>
      <c r="X5143" s="18">
        <v>0</v>
      </c>
      <c r="Y5143" s="23">
        <v>3</v>
      </c>
    </row>
    <row r="5144" spans="1:25" ht="13.5" customHeight="1">
      <c r="A5144" s="4"/>
      <c r="B5144" s="10"/>
      <c r="C5144" s="16"/>
      <c r="D5144" s="21"/>
      <c r="E5144" s="4"/>
      <c r="F5144" s="10"/>
      <c r="G5144" s="16"/>
      <c r="H5144" s="21"/>
      <c r="I5144" s="4"/>
      <c r="J5144" s="10"/>
      <c r="K5144" s="16"/>
      <c r="L5144" s="21"/>
      <c r="M5144" s="4"/>
      <c r="N5144" s="10"/>
      <c r="O5144" s="16"/>
      <c r="P5144" s="21"/>
      <c r="Q5144" s="4"/>
      <c r="R5144" s="10"/>
      <c r="S5144" s="16"/>
      <c r="T5144" s="21"/>
      <c r="V5144" s="4"/>
      <c r="W5144" s="10"/>
      <c r="X5144" s="16"/>
      <c r="Y5144" s="21"/>
    </row>
    <row r="5145" spans="1:25" ht="13.5" customHeight="1">
      <c r="A5145" s="5"/>
      <c r="B5145" s="11"/>
      <c r="C5145" s="17"/>
      <c r="D5145" s="22"/>
      <c r="E5145" s="5"/>
      <c r="F5145" s="11"/>
      <c r="G5145" s="17"/>
      <c r="H5145" s="22"/>
      <c r="I5145" s="5"/>
      <c r="J5145" s="11"/>
      <c r="K5145" s="17"/>
      <c r="L5145" s="22"/>
      <c r="M5145" s="5"/>
      <c r="N5145" s="11"/>
      <c r="O5145" s="17"/>
      <c r="P5145" s="22"/>
      <c r="Q5145" s="5"/>
      <c r="R5145" s="11"/>
      <c r="S5145" s="17"/>
      <c r="T5145" s="22"/>
      <c r="V5145" s="5"/>
      <c r="W5145" s="11"/>
      <c r="X5145" s="17"/>
      <c r="Y5145" s="22"/>
    </row>
    <row r="5146" spans="1:25" ht="13.5" customHeight="1">
      <c r="A5146" s="6" t="s">
        <v>39</v>
      </c>
      <c r="B5146" s="12">
        <v>0</v>
      </c>
      <c r="C5146" s="18">
        <v>1</v>
      </c>
      <c r="D5146" s="23">
        <v>1</v>
      </c>
      <c r="E5146" s="6" t="s">
        <v>43</v>
      </c>
      <c r="F5146" s="12">
        <v>2</v>
      </c>
      <c r="G5146" s="18">
        <v>0</v>
      </c>
      <c r="H5146" s="23">
        <v>2</v>
      </c>
      <c r="I5146" s="6" t="s">
        <v>45</v>
      </c>
      <c r="J5146" s="12">
        <v>4</v>
      </c>
      <c r="K5146" s="18">
        <v>1</v>
      </c>
      <c r="L5146" s="23">
        <v>5</v>
      </c>
      <c r="M5146" s="6" t="s">
        <v>47</v>
      </c>
      <c r="N5146" s="12">
        <v>3</v>
      </c>
      <c r="O5146" s="18">
        <v>4</v>
      </c>
      <c r="P5146" s="23">
        <v>7</v>
      </c>
      <c r="Q5146" s="6" t="s">
        <v>8</v>
      </c>
      <c r="R5146" s="12">
        <v>0</v>
      </c>
      <c r="S5146" s="18">
        <v>0</v>
      </c>
      <c r="T5146" s="23">
        <v>0</v>
      </c>
      <c r="V5146" s="6" t="s">
        <v>48</v>
      </c>
      <c r="W5146" s="12">
        <v>8</v>
      </c>
      <c r="X5146" s="18">
        <v>5</v>
      </c>
      <c r="Y5146" s="23">
        <v>13</v>
      </c>
    </row>
    <row r="5147" spans="1:25" ht="13.5" customHeight="1">
      <c r="A5147" s="4"/>
      <c r="B5147" s="10"/>
      <c r="C5147" s="16"/>
      <c r="D5147" s="21"/>
      <c r="E5147" s="4"/>
      <c r="F5147" s="10"/>
      <c r="G5147" s="16"/>
      <c r="H5147" s="21"/>
      <c r="I5147" s="4"/>
      <c r="J5147" s="10"/>
      <c r="K5147" s="16"/>
      <c r="L5147" s="21"/>
      <c r="M5147" s="4"/>
      <c r="N5147" s="10"/>
      <c r="O5147" s="16"/>
      <c r="P5147" s="21"/>
      <c r="Q5147" s="4"/>
      <c r="R5147" s="10"/>
      <c r="S5147" s="16"/>
      <c r="T5147" s="21"/>
      <c r="V5147" s="4"/>
      <c r="W5147" s="10"/>
      <c r="X5147" s="16"/>
      <c r="Y5147" s="21"/>
    </row>
    <row r="5148" spans="1:25" ht="13.5" customHeight="1">
      <c r="A5148" s="5"/>
      <c r="B5148" s="11"/>
      <c r="C5148" s="17"/>
      <c r="D5148" s="22"/>
      <c r="E5148" s="5"/>
      <c r="F5148" s="11"/>
      <c r="G5148" s="17"/>
      <c r="H5148" s="22"/>
      <c r="I5148" s="5"/>
      <c r="J5148" s="11"/>
      <c r="K5148" s="17"/>
      <c r="L5148" s="22"/>
      <c r="M5148" s="5"/>
      <c r="N5148" s="11"/>
      <c r="O5148" s="17"/>
      <c r="P5148" s="22"/>
      <c r="Q5148" s="5"/>
      <c r="R5148" s="11"/>
      <c r="S5148" s="17"/>
      <c r="T5148" s="22"/>
      <c r="V5148" s="5"/>
      <c r="W5148" s="11"/>
      <c r="X5148" s="17"/>
      <c r="Y5148" s="22"/>
    </row>
    <row r="5149" spans="1:25" ht="13.5" customHeight="1">
      <c r="A5149" s="6" t="s">
        <v>50</v>
      </c>
      <c r="B5149" s="12">
        <v>1</v>
      </c>
      <c r="C5149" s="18">
        <v>0</v>
      </c>
      <c r="D5149" s="23">
        <v>1</v>
      </c>
      <c r="E5149" s="6" t="s">
        <v>52</v>
      </c>
      <c r="F5149" s="12">
        <v>2</v>
      </c>
      <c r="G5149" s="18">
        <v>2</v>
      </c>
      <c r="H5149" s="23">
        <v>4</v>
      </c>
      <c r="I5149" s="6" t="s">
        <v>42</v>
      </c>
      <c r="J5149" s="12">
        <v>2</v>
      </c>
      <c r="K5149" s="18">
        <v>2</v>
      </c>
      <c r="L5149" s="23">
        <v>4</v>
      </c>
      <c r="M5149" s="6" t="s">
        <v>54</v>
      </c>
      <c r="N5149" s="12">
        <v>2</v>
      </c>
      <c r="O5149" s="18">
        <v>3</v>
      </c>
      <c r="P5149" s="23">
        <v>5</v>
      </c>
      <c r="Q5149" s="6" t="s">
        <v>55</v>
      </c>
      <c r="R5149" s="12">
        <v>0</v>
      </c>
      <c r="S5149" s="18">
        <v>0</v>
      </c>
      <c r="T5149" s="23">
        <v>0</v>
      </c>
      <c r="V5149" s="6" t="s">
        <v>32</v>
      </c>
      <c r="W5149" s="12">
        <v>4</v>
      </c>
      <c r="X5149" s="18">
        <v>7</v>
      </c>
      <c r="Y5149" s="23">
        <v>11</v>
      </c>
    </row>
    <row r="5150" spans="1:25" ht="13.5" customHeight="1">
      <c r="A5150" s="4"/>
      <c r="B5150" s="10"/>
      <c r="C5150" s="16"/>
      <c r="D5150" s="21"/>
      <c r="E5150" s="4"/>
      <c r="F5150" s="10"/>
      <c r="G5150" s="16"/>
      <c r="H5150" s="21"/>
      <c r="I5150" s="4"/>
      <c r="J5150" s="10"/>
      <c r="K5150" s="16"/>
      <c r="L5150" s="21"/>
      <c r="M5150" s="4"/>
      <c r="N5150" s="10"/>
      <c r="O5150" s="16"/>
      <c r="P5150" s="21"/>
      <c r="Q5150" s="4"/>
      <c r="R5150" s="10"/>
      <c r="S5150" s="16"/>
      <c r="T5150" s="21"/>
      <c r="V5150" s="4"/>
      <c r="W5150" s="10"/>
      <c r="X5150" s="16"/>
      <c r="Y5150" s="21"/>
    </row>
    <row r="5151" spans="1:25" ht="13.5" customHeight="1">
      <c r="A5151" s="5"/>
      <c r="B5151" s="11"/>
      <c r="C5151" s="17"/>
      <c r="D5151" s="22"/>
      <c r="E5151" s="5"/>
      <c r="F5151" s="11"/>
      <c r="G5151" s="17"/>
      <c r="H5151" s="22"/>
      <c r="I5151" s="5"/>
      <c r="J5151" s="11"/>
      <c r="K5151" s="17"/>
      <c r="L5151" s="22"/>
      <c r="M5151" s="5"/>
      <c r="N5151" s="11"/>
      <c r="O5151" s="17"/>
      <c r="P5151" s="22"/>
      <c r="Q5151" s="5"/>
      <c r="R5151" s="11"/>
      <c r="S5151" s="17"/>
      <c r="T5151" s="22"/>
      <c r="V5151" s="5"/>
      <c r="W5151" s="11"/>
      <c r="X5151" s="17"/>
      <c r="Y5151" s="22"/>
    </row>
    <row r="5152" spans="1:25" ht="13.5" customHeight="1">
      <c r="A5152" s="6" t="s">
        <v>56</v>
      </c>
      <c r="B5152" s="12">
        <v>0</v>
      </c>
      <c r="C5152" s="18">
        <v>0</v>
      </c>
      <c r="D5152" s="23">
        <v>0</v>
      </c>
      <c r="E5152" s="6" t="s">
        <v>58</v>
      </c>
      <c r="F5152" s="12">
        <v>2</v>
      </c>
      <c r="G5152" s="18">
        <v>0</v>
      </c>
      <c r="H5152" s="23">
        <v>2</v>
      </c>
      <c r="I5152" s="6" t="s">
        <v>61</v>
      </c>
      <c r="J5152" s="12">
        <v>2</v>
      </c>
      <c r="K5152" s="18">
        <v>2</v>
      </c>
      <c r="L5152" s="23">
        <v>4</v>
      </c>
      <c r="M5152" s="6" t="s">
        <v>3</v>
      </c>
      <c r="N5152" s="12">
        <v>2</v>
      </c>
      <c r="O5152" s="18">
        <v>3</v>
      </c>
      <c r="P5152" s="23">
        <v>5</v>
      </c>
      <c r="Q5152" s="6" t="s">
        <v>63</v>
      </c>
      <c r="R5152" s="12">
        <v>0</v>
      </c>
      <c r="S5152" s="18">
        <v>0</v>
      </c>
      <c r="T5152" s="23">
        <v>0</v>
      </c>
      <c r="V5152" s="6" t="s">
        <v>64</v>
      </c>
      <c r="W5152" s="12">
        <v>2</v>
      </c>
      <c r="X5152" s="18">
        <v>8</v>
      </c>
      <c r="Y5152" s="23">
        <v>10</v>
      </c>
    </row>
    <row r="5153" spans="1:25" ht="13.5" customHeight="1">
      <c r="A5153" s="4"/>
      <c r="B5153" s="10"/>
      <c r="C5153" s="16"/>
      <c r="D5153" s="21"/>
      <c r="E5153" s="4"/>
      <c r="F5153" s="10"/>
      <c r="G5153" s="16"/>
      <c r="H5153" s="21"/>
      <c r="I5153" s="4"/>
      <c r="J5153" s="10"/>
      <c r="K5153" s="16"/>
      <c r="L5153" s="21"/>
      <c r="M5153" s="4"/>
      <c r="N5153" s="10"/>
      <c r="O5153" s="16"/>
      <c r="P5153" s="21"/>
      <c r="Q5153" s="4"/>
      <c r="R5153" s="10"/>
      <c r="S5153" s="16"/>
      <c r="T5153" s="21"/>
      <c r="V5153" s="4"/>
      <c r="W5153" s="10"/>
      <c r="X5153" s="16"/>
      <c r="Y5153" s="21"/>
    </row>
    <row r="5154" spans="1:25" ht="13.5" customHeight="1">
      <c r="A5154" s="5"/>
      <c r="B5154" s="11"/>
      <c r="C5154" s="17"/>
      <c r="D5154" s="22"/>
      <c r="E5154" s="5"/>
      <c r="F5154" s="11"/>
      <c r="G5154" s="17"/>
      <c r="H5154" s="22"/>
      <c r="I5154" s="5"/>
      <c r="J5154" s="11"/>
      <c r="K5154" s="17"/>
      <c r="L5154" s="22"/>
      <c r="M5154" s="5"/>
      <c r="N5154" s="11"/>
      <c r="O5154" s="17"/>
      <c r="P5154" s="22"/>
      <c r="Q5154" s="5"/>
      <c r="R5154" s="11"/>
      <c r="S5154" s="17"/>
      <c r="T5154" s="22"/>
      <c r="V5154" s="5"/>
      <c r="W5154" s="11"/>
      <c r="X5154" s="17"/>
      <c r="Y5154" s="22"/>
    </row>
    <row r="5155" spans="1:25" ht="13.5" customHeight="1">
      <c r="A5155" s="6" t="s">
        <v>66</v>
      </c>
      <c r="B5155" s="12">
        <v>1</v>
      </c>
      <c r="C5155" s="18">
        <v>0</v>
      </c>
      <c r="D5155" s="23">
        <v>1</v>
      </c>
      <c r="E5155" s="6" t="s">
        <v>67</v>
      </c>
      <c r="F5155" s="12">
        <v>0</v>
      </c>
      <c r="G5155" s="18">
        <v>2</v>
      </c>
      <c r="H5155" s="23">
        <v>2</v>
      </c>
      <c r="I5155" s="6" t="s">
        <v>41</v>
      </c>
      <c r="J5155" s="12">
        <v>1</v>
      </c>
      <c r="K5155" s="18">
        <v>2</v>
      </c>
      <c r="L5155" s="23">
        <v>3</v>
      </c>
      <c r="M5155" s="6" t="s">
        <v>70</v>
      </c>
      <c r="N5155" s="12">
        <v>1</v>
      </c>
      <c r="O5155" s="18">
        <v>3</v>
      </c>
      <c r="P5155" s="23">
        <v>4</v>
      </c>
      <c r="Q5155" s="6" t="s">
        <v>71</v>
      </c>
      <c r="R5155" s="12">
        <v>0</v>
      </c>
      <c r="S5155" s="18">
        <v>0</v>
      </c>
      <c r="T5155" s="23">
        <v>0</v>
      </c>
      <c r="V5155" s="6" t="s">
        <v>72</v>
      </c>
      <c r="W5155" s="12">
        <v>10</v>
      </c>
      <c r="X5155" s="18">
        <v>7</v>
      </c>
      <c r="Y5155" s="23">
        <v>17</v>
      </c>
    </row>
    <row r="5156" spans="1:25" ht="13.5" customHeight="1">
      <c r="A5156" s="4"/>
      <c r="B5156" s="10"/>
      <c r="C5156" s="16"/>
      <c r="D5156" s="21"/>
      <c r="E5156" s="4"/>
      <c r="F5156" s="10"/>
      <c r="G5156" s="16"/>
      <c r="H5156" s="21"/>
      <c r="I5156" s="4"/>
      <c r="J5156" s="10"/>
      <c r="K5156" s="16"/>
      <c r="L5156" s="21"/>
      <c r="M5156" s="4"/>
      <c r="N5156" s="10"/>
      <c r="O5156" s="16"/>
      <c r="P5156" s="21"/>
      <c r="Q5156" s="4"/>
      <c r="R5156" s="10"/>
      <c r="S5156" s="16"/>
      <c r="T5156" s="21"/>
      <c r="V5156" s="4"/>
      <c r="W5156" s="10"/>
      <c r="X5156" s="16"/>
      <c r="Y5156" s="21"/>
    </row>
    <row r="5157" spans="1:25" ht="13.5" customHeight="1">
      <c r="A5157" s="5"/>
      <c r="B5157" s="11"/>
      <c r="C5157" s="17"/>
      <c r="D5157" s="22"/>
      <c r="E5157" s="5"/>
      <c r="F5157" s="11"/>
      <c r="G5157" s="17"/>
      <c r="H5157" s="22"/>
      <c r="I5157" s="5"/>
      <c r="J5157" s="11"/>
      <c r="K5157" s="17"/>
      <c r="L5157" s="22"/>
      <c r="M5157" s="5"/>
      <c r="N5157" s="11"/>
      <c r="O5157" s="17"/>
      <c r="P5157" s="22"/>
      <c r="Q5157" s="5"/>
      <c r="R5157" s="11"/>
      <c r="S5157" s="17"/>
      <c r="T5157" s="22"/>
      <c r="V5157" s="5"/>
      <c r="W5157" s="11"/>
      <c r="X5157" s="17"/>
      <c r="Y5157" s="22"/>
    </row>
    <row r="5158" spans="1:25" ht="13.5" customHeight="1">
      <c r="A5158" s="6" t="s">
        <v>73</v>
      </c>
      <c r="B5158" s="12">
        <v>0</v>
      </c>
      <c r="C5158" s="18">
        <v>0</v>
      </c>
      <c r="D5158" s="23">
        <v>0</v>
      </c>
      <c r="E5158" s="6" t="s">
        <v>13</v>
      </c>
      <c r="F5158" s="12">
        <v>2</v>
      </c>
      <c r="G5158" s="18">
        <v>0</v>
      </c>
      <c r="H5158" s="23">
        <v>2</v>
      </c>
      <c r="I5158" s="6" t="s">
        <v>49</v>
      </c>
      <c r="J5158" s="12">
        <v>2</v>
      </c>
      <c r="K5158" s="18">
        <v>1</v>
      </c>
      <c r="L5158" s="23">
        <v>3</v>
      </c>
      <c r="M5158" s="6" t="s">
        <v>60</v>
      </c>
      <c r="N5158" s="12">
        <v>1</v>
      </c>
      <c r="O5158" s="18">
        <v>2</v>
      </c>
      <c r="P5158" s="23">
        <v>3</v>
      </c>
      <c r="Q5158" s="6" t="s">
        <v>57</v>
      </c>
      <c r="R5158" s="12">
        <v>0</v>
      </c>
      <c r="S5158" s="18">
        <v>0</v>
      </c>
      <c r="T5158" s="23">
        <v>0</v>
      </c>
      <c r="V5158" s="6" t="s">
        <v>10</v>
      </c>
      <c r="W5158" s="12">
        <v>3</v>
      </c>
      <c r="X5158" s="18">
        <v>2</v>
      </c>
      <c r="Y5158" s="23">
        <v>5</v>
      </c>
    </row>
    <row r="5159" spans="1:25" ht="13.5" customHeight="1">
      <c r="A5159" s="4"/>
      <c r="B5159" s="10"/>
      <c r="C5159" s="16"/>
      <c r="D5159" s="21"/>
      <c r="E5159" s="4"/>
      <c r="F5159" s="10"/>
      <c r="G5159" s="16"/>
      <c r="H5159" s="21"/>
      <c r="I5159" s="4"/>
      <c r="J5159" s="10"/>
      <c r="K5159" s="16"/>
      <c r="L5159" s="21"/>
      <c r="M5159" s="4"/>
      <c r="N5159" s="10"/>
      <c r="O5159" s="16"/>
      <c r="P5159" s="21"/>
      <c r="Q5159" s="4"/>
      <c r="R5159" s="10"/>
      <c r="S5159" s="16"/>
      <c r="T5159" s="21"/>
      <c r="V5159" s="4"/>
      <c r="W5159" s="10"/>
      <c r="X5159" s="16"/>
      <c r="Y5159" s="21"/>
    </row>
    <row r="5160" spans="1:25" ht="13.5" customHeight="1">
      <c r="A5160" s="5"/>
      <c r="B5160" s="11"/>
      <c r="C5160" s="17"/>
      <c r="D5160" s="22"/>
      <c r="E5160" s="5"/>
      <c r="F5160" s="11"/>
      <c r="G5160" s="17"/>
      <c r="H5160" s="22"/>
      <c r="I5160" s="5"/>
      <c r="J5160" s="11"/>
      <c r="K5160" s="17"/>
      <c r="L5160" s="22"/>
      <c r="M5160" s="5"/>
      <c r="N5160" s="11"/>
      <c r="O5160" s="17"/>
      <c r="P5160" s="22"/>
      <c r="Q5160" s="5"/>
      <c r="R5160" s="11"/>
      <c r="S5160" s="17"/>
      <c r="T5160" s="22"/>
      <c r="V5160" s="5"/>
      <c r="W5160" s="11"/>
      <c r="X5160" s="17"/>
      <c r="Y5160" s="22"/>
    </row>
    <row r="5161" spans="1:25" ht="13.5" customHeight="1">
      <c r="A5161" s="6" t="s">
        <v>62</v>
      </c>
      <c r="B5161" s="12">
        <v>1</v>
      </c>
      <c r="C5161" s="18">
        <v>0</v>
      </c>
      <c r="D5161" s="23">
        <v>1</v>
      </c>
      <c r="E5161" s="6" t="s">
        <v>30</v>
      </c>
      <c r="F5161" s="12">
        <v>1</v>
      </c>
      <c r="G5161" s="18">
        <v>0</v>
      </c>
      <c r="H5161" s="23">
        <v>1</v>
      </c>
      <c r="I5161" s="6" t="s">
        <v>74</v>
      </c>
      <c r="J5161" s="12">
        <v>2</v>
      </c>
      <c r="K5161" s="18">
        <v>4</v>
      </c>
      <c r="L5161" s="23">
        <v>6</v>
      </c>
      <c r="M5161" s="6" t="s">
        <v>68</v>
      </c>
      <c r="N5161" s="12">
        <v>1</v>
      </c>
      <c r="O5161" s="18">
        <v>1</v>
      </c>
      <c r="P5161" s="23">
        <v>2</v>
      </c>
      <c r="Q5161" s="6" t="s">
        <v>35</v>
      </c>
      <c r="R5161" s="12">
        <v>0</v>
      </c>
      <c r="S5161" s="18">
        <v>0</v>
      </c>
      <c r="T5161" s="23">
        <v>0</v>
      </c>
      <c r="V5161" s="6" t="s">
        <v>75</v>
      </c>
      <c r="W5161" s="12">
        <v>4</v>
      </c>
      <c r="X5161" s="18">
        <v>5</v>
      </c>
      <c r="Y5161" s="23">
        <v>9</v>
      </c>
    </row>
    <row r="5162" spans="1:25" ht="13.5" customHeight="1">
      <c r="A5162" s="4"/>
      <c r="B5162" s="10"/>
      <c r="C5162" s="16"/>
      <c r="D5162" s="21"/>
      <c r="E5162" s="4"/>
      <c r="F5162" s="10"/>
      <c r="G5162" s="16"/>
      <c r="H5162" s="21"/>
      <c r="I5162" s="4"/>
      <c r="J5162" s="10"/>
      <c r="K5162" s="16"/>
      <c r="L5162" s="21"/>
      <c r="M5162" s="4"/>
      <c r="N5162" s="10"/>
      <c r="O5162" s="16"/>
      <c r="P5162" s="21"/>
      <c r="Q5162" s="4"/>
      <c r="R5162" s="10"/>
      <c r="S5162" s="16"/>
      <c r="T5162" s="21"/>
      <c r="V5162" s="4"/>
      <c r="W5162" s="10"/>
      <c r="X5162" s="16"/>
      <c r="Y5162" s="21"/>
    </row>
    <row r="5163" spans="1:25" ht="13.5" customHeight="1">
      <c r="A5163" s="5"/>
      <c r="B5163" s="11"/>
      <c r="C5163" s="17"/>
      <c r="D5163" s="22"/>
      <c r="E5163" s="5"/>
      <c r="F5163" s="11"/>
      <c r="G5163" s="17"/>
      <c r="H5163" s="22"/>
      <c r="I5163" s="5"/>
      <c r="J5163" s="11"/>
      <c r="K5163" s="17"/>
      <c r="L5163" s="22"/>
      <c r="M5163" s="5"/>
      <c r="N5163" s="11"/>
      <c r="O5163" s="17"/>
      <c r="P5163" s="22"/>
      <c r="Q5163" s="5"/>
      <c r="R5163" s="11"/>
      <c r="S5163" s="17"/>
      <c r="T5163" s="22"/>
      <c r="V5163" s="5"/>
      <c r="W5163" s="11"/>
      <c r="X5163" s="17"/>
      <c r="Y5163" s="22"/>
    </row>
    <row r="5164" spans="1:25" ht="13.5" customHeight="1">
      <c r="A5164" s="6" t="s">
        <v>53</v>
      </c>
      <c r="B5164" s="12">
        <v>0</v>
      </c>
      <c r="C5164" s="18">
        <v>0</v>
      </c>
      <c r="D5164" s="23">
        <v>0</v>
      </c>
      <c r="E5164" s="6" t="s">
        <v>24</v>
      </c>
      <c r="F5164" s="12">
        <v>0</v>
      </c>
      <c r="G5164" s="18">
        <v>0</v>
      </c>
      <c r="H5164" s="23">
        <v>0</v>
      </c>
      <c r="I5164" s="6" t="s">
        <v>77</v>
      </c>
      <c r="J5164" s="12">
        <v>0</v>
      </c>
      <c r="K5164" s="18">
        <v>0</v>
      </c>
      <c r="L5164" s="23">
        <v>0</v>
      </c>
      <c r="M5164" s="6" t="s">
        <v>44</v>
      </c>
      <c r="N5164" s="12">
        <v>2</v>
      </c>
      <c r="O5164" s="18">
        <v>0</v>
      </c>
      <c r="P5164" s="23">
        <v>2</v>
      </c>
      <c r="Q5164" s="6" t="s">
        <v>46</v>
      </c>
      <c r="R5164" s="12">
        <v>0</v>
      </c>
      <c r="S5164" s="18">
        <v>0</v>
      </c>
      <c r="T5164" s="23">
        <v>0</v>
      </c>
      <c r="V5164" s="6" t="s">
        <v>29</v>
      </c>
      <c r="W5164" s="12">
        <v>7</v>
      </c>
      <c r="X5164" s="18">
        <v>4</v>
      </c>
      <c r="Y5164" s="23">
        <v>11</v>
      </c>
    </row>
    <row r="5165" spans="1:25" ht="13.5" customHeight="1">
      <c r="A5165" s="4"/>
      <c r="B5165" s="10"/>
      <c r="C5165" s="16"/>
      <c r="D5165" s="21"/>
      <c r="E5165" s="4"/>
      <c r="F5165" s="10"/>
      <c r="G5165" s="16"/>
      <c r="H5165" s="21"/>
      <c r="I5165" s="4"/>
      <c r="J5165" s="10"/>
      <c r="K5165" s="16"/>
      <c r="L5165" s="21"/>
      <c r="M5165" s="4"/>
      <c r="N5165" s="10"/>
      <c r="O5165" s="16"/>
      <c r="P5165" s="21"/>
      <c r="Q5165" s="4"/>
      <c r="R5165" s="10"/>
      <c r="S5165" s="16"/>
      <c r="T5165" s="21"/>
      <c r="V5165" s="4"/>
      <c r="W5165" s="10"/>
      <c r="X5165" s="16"/>
      <c r="Y5165" s="21"/>
    </row>
    <row r="5166" spans="1:25" ht="13.5" customHeight="1">
      <c r="A5166" s="5"/>
      <c r="B5166" s="11"/>
      <c r="C5166" s="17"/>
      <c r="D5166" s="22"/>
      <c r="E5166" s="5"/>
      <c r="F5166" s="11"/>
      <c r="G5166" s="17"/>
      <c r="H5166" s="22"/>
      <c r="I5166" s="5"/>
      <c r="J5166" s="11"/>
      <c r="K5166" s="17"/>
      <c r="L5166" s="22"/>
      <c r="M5166" s="5"/>
      <c r="N5166" s="11"/>
      <c r="O5166" s="17"/>
      <c r="P5166" s="22"/>
      <c r="Q5166" s="5"/>
      <c r="R5166" s="11"/>
      <c r="S5166" s="17"/>
      <c r="T5166" s="22"/>
      <c r="V5166" s="5"/>
      <c r="W5166" s="11"/>
      <c r="X5166" s="17"/>
      <c r="Y5166" s="22"/>
    </row>
    <row r="5167" spans="1:25" ht="13.5" customHeight="1">
      <c r="A5167" s="6" t="s">
        <v>78</v>
      </c>
      <c r="B5167" s="12">
        <v>1</v>
      </c>
      <c r="C5167" s="18">
        <v>0</v>
      </c>
      <c r="D5167" s="23">
        <v>1</v>
      </c>
      <c r="E5167" s="6" t="s">
        <v>79</v>
      </c>
      <c r="F5167" s="12">
        <v>0</v>
      </c>
      <c r="G5167" s="18">
        <v>0</v>
      </c>
      <c r="H5167" s="23">
        <v>0</v>
      </c>
      <c r="I5167" s="6" t="s">
        <v>7</v>
      </c>
      <c r="J5167" s="12">
        <v>3</v>
      </c>
      <c r="K5167" s="18">
        <v>0</v>
      </c>
      <c r="L5167" s="23">
        <v>3</v>
      </c>
      <c r="M5167" s="6" t="s">
        <v>59</v>
      </c>
      <c r="N5167" s="12">
        <v>1</v>
      </c>
      <c r="O5167" s="18">
        <v>1</v>
      </c>
      <c r="P5167" s="23">
        <v>2</v>
      </c>
      <c r="Q5167" s="6" t="s">
        <v>80</v>
      </c>
      <c r="R5167" s="12">
        <v>0</v>
      </c>
      <c r="S5167" s="18">
        <v>0</v>
      </c>
      <c r="T5167" s="23">
        <v>0</v>
      </c>
      <c r="V5167" s="6" t="s">
        <v>82</v>
      </c>
      <c r="W5167" s="12">
        <v>12</v>
      </c>
      <c r="X5167" s="18">
        <v>10</v>
      </c>
      <c r="Y5167" s="23">
        <v>22</v>
      </c>
    </row>
    <row r="5168" spans="1:25" ht="13.5" customHeight="1">
      <c r="A5168" s="4"/>
      <c r="B5168" s="10"/>
      <c r="C5168" s="16"/>
      <c r="D5168" s="21"/>
      <c r="E5168" s="4"/>
      <c r="F5168" s="10"/>
      <c r="G5168" s="16"/>
      <c r="H5168" s="21"/>
      <c r="I5168" s="4"/>
      <c r="J5168" s="10"/>
      <c r="K5168" s="16"/>
      <c r="L5168" s="21"/>
      <c r="M5168" s="4"/>
      <c r="N5168" s="10"/>
      <c r="O5168" s="16"/>
      <c r="P5168" s="21"/>
      <c r="Q5168" s="4"/>
      <c r="R5168" s="10"/>
      <c r="S5168" s="16"/>
      <c r="T5168" s="21"/>
      <c r="V5168" s="4"/>
      <c r="W5168" s="10"/>
      <c r="X5168" s="16"/>
      <c r="Y5168" s="21"/>
    </row>
    <row r="5169" spans="1:25" ht="13.5" customHeight="1">
      <c r="A5169" s="5"/>
      <c r="B5169" s="11"/>
      <c r="C5169" s="17"/>
      <c r="D5169" s="22"/>
      <c r="E5169" s="5"/>
      <c r="F5169" s="11"/>
      <c r="G5169" s="17"/>
      <c r="H5169" s="22"/>
      <c r="I5169" s="5"/>
      <c r="J5169" s="11"/>
      <c r="K5169" s="17"/>
      <c r="L5169" s="22"/>
      <c r="M5169" s="5"/>
      <c r="N5169" s="11"/>
      <c r="O5169" s="17"/>
      <c r="P5169" s="22"/>
      <c r="Q5169" s="5"/>
      <c r="R5169" s="11"/>
      <c r="S5169" s="17"/>
      <c r="T5169" s="22"/>
      <c r="V5169" s="5"/>
      <c r="W5169" s="11"/>
      <c r="X5169" s="17"/>
      <c r="Y5169" s="22"/>
    </row>
    <row r="5170" spans="1:25" ht="13.5" customHeight="1">
      <c r="A5170" s="6" t="s">
        <v>83</v>
      </c>
      <c r="B5170" s="12">
        <v>1</v>
      </c>
      <c r="C5170" s="18">
        <v>0</v>
      </c>
      <c r="D5170" s="23">
        <v>1</v>
      </c>
      <c r="E5170" s="6" t="s">
        <v>85</v>
      </c>
      <c r="F5170" s="12">
        <v>1</v>
      </c>
      <c r="G5170" s="18">
        <v>1</v>
      </c>
      <c r="H5170" s="23">
        <v>2</v>
      </c>
      <c r="I5170" s="6" t="s">
        <v>86</v>
      </c>
      <c r="J5170" s="12">
        <v>2</v>
      </c>
      <c r="K5170" s="18">
        <v>4</v>
      </c>
      <c r="L5170" s="23">
        <v>6</v>
      </c>
      <c r="M5170" s="6" t="s">
        <v>69</v>
      </c>
      <c r="N5170" s="12">
        <v>0</v>
      </c>
      <c r="O5170" s="18">
        <v>2</v>
      </c>
      <c r="P5170" s="23">
        <v>2</v>
      </c>
      <c r="Q5170" s="6" t="s">
        <v>87</v>
      </c>
      <c r="R5170" s="12">
        <v>0</v>
      </c>
      <c r="S5170" s="18">
        <v>0</v>
      </c>
      <c r="T5170" s="23">
        <v>0</v>
      </c>
      <c r="V5170" s="6" t="s">
        <v>51</v>
      </c>
      <c r="W5170" s="12">
        <v>9</v>
      </c>
      <c r="X5170" s="18">
        <v>9</v>
      </c>
      <c r="Y5170" s="23">
        <v>18</v>
      </c>
    </row>
    <row r="5171" spans="1:25" ht="13.5" customHeight="1">
      <c r="A5171" s="4"/>
      <c r="B5171" s="10"/>
      <c r="C5171" s="16"/>
      <c r="D5171" s="21"/>
      <c r="E5171" s="4"/>
      <c r="F5171" s="10"/>
      <c r="G5171" s="16"/>
      <c r="H5171" s="21"/>
      <c r="I5171" s="4"/>
      <c r="J5171" s="10"/>
      <c r="K5171" s="16"/>
      <c r="L5171" s="21"/>
      <c r="M5171" s="4"/>
      <c r="N5171" s="10"/>
      <c r="O5171" s="16"/>
      <c r="P5171" s="21"/>
      <c r="Q5171" s="4"/>
      <c r="R5171" s="10"/>
      <c r="S5171" s="16"/>
      <c r="T5171" s="21"/>
      <c r="V5171" s="4"/>
      <c r="W5171" s="10"/>
      <c r="X5171" s="16"/>
      <c r="Y5171" s="21"/>
    </row>
    <row r="5172" spans="1:25" ht="13.5" customHeight="1">
      <c r="A5172" s="5"/>
      <c r="B5172" s="11"/>
      <c r="C5172" s="17"/>
      <c r="D5172" s="22"/>
      <c r="E5172" s="5"/>
      <c r="F5172" s="11"/>
      <c r="G5172" s="17"/>
      <c r="H5172" s="22"/>
      <c r="I5172" s="5"/>
      <c r="J5172" s="11"/>
      <c r="K5172" s="17"/>
      <c r="L5172" s="22"/>
      <c r="M5172" s="5"/>
      <c r="N5172" s="11"/>
      <c r="O5172" s="17"/>
      <c r="P5172" s="22"/>
      <c r="Q5172" s="5"/>
      <c r="R5172" s="11"/>
      <c r="S5172" s="17"/>
      <c r="T5172" s="22"/>
      <c r="V5172" s="5"/>
      <c r="W5172" s="11"/>
      <c r="X5172" s="17"/>
      <c r="Y5172" s="22"/>
    </row>
    <row r="5173" spans="1:25" ht="13.5" customHeight="1">
      <c r="A5173" s="6" t="s">
        <v>89</v>
      </c>
      <c r="B5173" s="12">
        <v>3</v>
      </c>
      <c r="C5173" s="18">
        <v>1</v>
      </c>
      <c r="D5173" s="23">
        <v>4</v>
      </c>
      <c r="E5173" s="6" t="s">
        <v>91</v>
      </c>
      <c r="F5173" s="12">
        <v>1</v>
      </c>
      <c r="G5173" s="18">
        <v>2</v>
      </c>
      <c r="H5173" s="23">
        <v>3</v>
      </c>
      <c r="I5173" s="6" t="s">
        <v>92</v>
      </c>
      <c r="J5173" s="12">
        <v>2</v>
      </c>
      <c r="K5173" s="18">
        <v>1</v>
      </c>
      <c r="L5173" s="23">
        <v>3</v>
      </c>
      <c r="M5173" s="6" t="s">
        <v>94</v>
      </c>
      <c r="N5173" s="12">
        <v>2</v>
      </c>
      <c r="O5173" s="18">
        <v>2</v>
      </c>
      <c r="P5173" s="23">
        <v>4</v>
      </c>
      <c r="Q5173" s="6" t="s">
        <v>95</v>
      </c>
      <c r="R5173" s="12">
        <v>0</v>
      </c>
      <c r="S5173" s="18">
        <v>0</v>
      </c>
      <c r="T5173" s="23">
        <v>0</v>
      </c>
      <c r="V5173" s="6" t="s">
        <v>96</v>
      </c>
      <c r="W5173" s="12">
        <v>8</v>
      </c>
      <c r="X5173" s="18">
        <v>7</v>
      </c>
      <c r="Y5173" s="23">
        <v>15</v>
      </c>
    </row>
    <row r="5174" spans="1:25" ht="13.5" customHeight="1">
      <c r="A5174" s="4"/>
      <c r="B5174" s="10"/>
      <c r="C5174" s="16"/>
      <c r="D5174" s="21"/>
      <c r="E5174" s="4"/>
      <c r="F5174" s="10"/>
      <c r="G5174" s="16"/>
      <c r="H5174" s="21"/>
      <c r="I5174" s="4"/>
      <c r="J5174" s="10"/>
      <c r="K5174" s="16"/>
      <c r="L5174" s="21"/>
      <c r="M5174" s="4"/>
      <c r="N5174" s="10"/>
      <c r="O5174" s="16"/>
      <c r="P5174" s="21"/>
      <c r="Q5174" s="4"/>
      <c r="R5174" s="10"/>
      <c r="S5174" s="16"/>
      <c r="T5174" s="21"/>
      <c r="V5174" s="4"/>
      <c r="W5174" s="10"/>
      <c r="X5174" s="16"/>
      <c r="Y5174" s="21"/>
    </row>
    <row r="5175" spans="1:25" ht="13.5" customHeight="1">
      <c r="A5175" s="5"/>
      <c r="B5175" s="11"/>
      <c r="C5175" s="17"/>
      <c r="D5175" s="22"/>
      <c r="E5175" s="5"/>
      <c r="F5175" s="11"/>
      <c r="G5175" s="17"/>
      <c r="H5175" s="22"/>
      <c r="I5175" s="5"/>
      <c r="J5175" s="11"/>
      <c r="K5175" s="17"/>
      <c r="L5175" s="22"/>
      <c r="M5175" s="5"/>
      <c r="N5175" s="11"/>
      <c r="O5175" s="17"/>
      <c r="P5175" s="22"/>
      <c r="Q5175" s="5"/>
      <c r="R5175" s="11"/>
      <c r="S5175" s="17"/>
      <c r="T5175" s="22"/>
      <c r="V5175" s="5"/>
      <c r="W5175" s="11"/>
      <c r="X5175" s="17"/>
      <c r="Y5175" s="22"/>
    </row>
    <row r="5176" spans="1:25" ht="13.5" customHeight="1">
      <c r="A5176" s="6" t="s">
        <v>40</v>
      </c>
      <c r="B5176" s="12">
        <v>1</v>
      </c>
      <c r="C5176" s="18">
        <v>1</v>
      </c>
      <c r="D5176" s="23">
        <v>2</v>
      </c>
      <c r="E5176" s="6" t="s">
        <v>97</v>
      </c>
      <c r="F5176" s="12">
        <v>1</v>
      </c>
      <c r="G5176" s="18">
        <v>0</v>
      </c>
      <c r="H5176" s="23">
        <v>1</v>
      </c>
      <c r="I5176" s="6" t="s">
        <v>98</v>
      </c>
      <c r="J5176" s="12">
        <v>2</v>
      </c>
      <c r="K5176" s="18">
        <v>2</v>
      </c>
      <c r="L5176" s="23">
        <v>4</v>
      </c>
      <c r="M5176" s="6" t="s">
        <v>99</v>
      </c>
      <c r="N5176" s="12">
        <v>0</v>
      </c>
      <c r="O5176" s="18">
        <v>0</v>
      </c>
      <c r="P5176" s="23">
        <v>0</v>
      </c>
      <c r="Q5176" s="6" t="s">
        <v>100</v>
      </c>
      <c r="R5176" s="12">
        <v>0</v>
      </c>
      <c r="S5176" s="18">
        <v>0</v>
      </c>
      <c r="T5176" s="23">
        <v>0</v>
      </c>
      <c r="V5176" s="6" t="s">
        <v>101</v>
      </c>
      <c r="W5176" s="12">
        <v>8</v>
      </c>
      <c r="X5176" s="18">
        <v>8</v>
      </c>
      <c r="Y5176" s="23">
        <v>16</v>
      </c>
    </row>
    <row r="5177" spans="1:25" ht="13.5" customHeight="1">
      <c r="A5177" s="4"/>
      <c r="B5177" s="10"/>
      <c r="C5177" s="16"/>
      <c r="D5177" s="21"/>
      <c r="E5177" s="4"/>
      <c r="F5177" s="10"/>
      <c r="G5177" s="16"/>
      <c r="H5177" s="21"/>
      <c r="I5177" s="4"/>
      <c r="J5177" s="10"/>
      <c r="K5177" s="16"/>
      <c r="L5177" s="21"/>
      <c r="M5177" s="4"/>
      <c r="N5177" s="10"/>
      <c r="O5177" s="16"/>
      <c r="P5177" s="21"/>
      <c r="Q5177" s="4"/>
      <c r="R5177" s="10"/>
      <c r="S5177" s="16"/>
      <c r="T5177" s="21"/>
      <c r="V5177" s="4"/>
      <c r="W5177" s="10"/>
      <c r="X5177" s="16"/>
      <c r="Y5177" s="21"/>
    </row>
    <row r="5178" spans="1:25" ht="13.5" customHeight="1">
      <c r="A5178" s="5"/>
      <c r="B5178" s="11"/>
      <c r="C5178" s="17"/>
      <c r="D5178" s="22"/>
      <c r="E5178" s="5"/>
      <c r="F5178" s="11"/>
      <c r="G5178" s="17"/>
      <c r="H5178" s="22"/>
      <c r="I5178" s="5"/>
      <c r="J5178" s="11"/>
      <c r="K5178" s="17"/>
      <c r="L5178" s="22"/>
      <c r="M5178" s="5"/>
      <c r="N5178" s="11"/>
      <c r="O5178" s="17"/>
      <c r="P5178" s="22"/>
      <c r="Q5178" s="5"/>
      <c r="R5178" s="11"/>
      <c r="S5178" s="17"/>
      <c r="T5178" s="22"/>
      <c r="V5178" s="5"/>
      <c r="W5178" s="11"/>
      <c r="X5178" s="17"/>
      <c r="Y5178" s="22"/>
    </row>
    <row r="5179" spans="1:25" ht="13.5" customHeight="1">
      <c r="A5179" s="6" t="s">
        <v>103</v>
      </c>
      <c r="B5179" s="12">
        <v>0</v>
      </c>
      <c r="C5179" s="18">
        <v>2</v>
      </c>
      <c r="D5179" s="23">
        <v>2</v>
      </c>
      <c r="E5179" s="6" t="s">
        <v>106</v>
      </c>
      <c r="F5179" s="12">
        <v>1</v>
      </c>
      <c r="G5179" s="18">
        <v>2</v>
      </c>
      <c r="H5179" s="23">
        <v>3</v>
      </c>
      <c r="I5179" s="6" t="s">
        <v>107</v>
      </c>
      <c r="J5179" s="12">
        <v>0</v>
      </c>
      <c r="K5179" s="18">
        <v>1</v>
      </c>
      <c r="L5179" s="23">
        <v>1</v>
      </c>
      <c r="M5179" s="6" t="s">
        <v>108</v>
      </c>
      <c r="N5179" s="12">
        <v>0</v>
      </c>
      <c r="O5179" s="18">
        <v>0</v>
      </c>
      <c r="P5179" s="23">
        <v>0</v>
      </c>
      <c r="Q5179" s="6" t="s">
        <v>109</v>
      </c>
      <c r="R5179" s="12">
        <v>0</v>
      </c>
      <c r="S5179" s="18">
        <v>0</v>
      </c>
      <c r="T5179" s="23">
        <v>0</v>
      </c>
      <c r="V5179" s="6" t="s">
        <v>111</v>
      </c>
      <c r="W5179" s="12">
        <v>13</v>
      </c>
      <c r="X5179" s="18">
        <v>12</v>
      </c>
      <c r="Y5179" s="23">
        <v>25</v>
      </c>
    </row>
    <row r="5180" spans="1:25" ht="13.5" customHeight="1">
      <c r="A5180" s="4"/>
      <c r="B5180" s="10"/>
      <c r="C5180" s="16"/>
      <c r="D5180" s="21"/>
      <c r="E5180" s="4"/>
      <c r="F5180" s="10"/>
      <c r="G5180" s="16"/>
      <c r="H5180" s="21"/>
      <c r="I5180" s="4"/>
      <c r="J5180" s="10"/>
      <c r="K5180" s="16"/>
      <c r="L5180" s="21"/>
      <c r="M5180" s="4"/>
      <c r="N5180" s="10"/>
      <c r="O5180" s="16"/>
      <c r="P5180" s="21"/>
      <c r="Q5180" s="4"/>
      <c r="R5180" s="10"/>
      <c r="S5180" s="16"/>
      <c r="T5180" s="21"/>
      <c r="V5180" s="4"/>
      <c r="W5180" s="10"/>
      <c r="X5180" s="16"/>
      <c r="Y5180" s="21"/>
    </row>
    <row r="5181" spans="1:25" ht="13.5" customHeight="1">
      <c r="A5181" s="5"/>
      <c r="B5181" s="11"/>
      <c r="C5181" s="17"/>
      <c r="D5181" s="22"/>
      <c r="E5181" s="5"/>
      <c r="F5181" s="11"/>
      <c r="G5181" s="17"/>
      <c r="H5181" s="22"/>
      <c r="I5181" s="5"/>
      <c r="J5181" s="11"/>
      <c r="K5181" s="17"/>
      <c r="L5181" s="22"/>
      <c r="M5181" s="5"/>
      <c r="N5181" s="11"/>
      <c r="O5181" s="17"/>
      <c r="P5181" s="22"/>
      <c r="Q5181" s="5"/>
      <c r="R5181" s="11"/>
      <c r="S5181" s="17"/>
      <c r="T5181" s="22"/>
      <c r="V5181" s="5"/>
      <c r="W5181" s="11"/>
      <c r="X5181" s="17"/>
      <c r="Y5181" s="22"/>
    </row>
    <row r="5182" spans="1:25" ht="13.5" customHeight="1">
      <c r="A5182" s="6" t="s">
        <v>14</v>
      </c>
      <c r="B5182" s="12">
        <v>3</v>
      </c>
      <c r="C5182" s="18">
        <v>1</v>
      </c>
      <c r="D5182" s="23">
        <v>4</v>
      </c>
      <c r="E5182" s="6" t="s">
        <v>112</v>
      </c>
      <c r="F5182" s="12">
        <v>0</v>
      </c>
      <c r="G5182" s="18">
        <v>0</v>
      </c>
      <c r="H5182" s="23">
        <v>0</v>
      </c>
      <c r="I5182" s="6" t="s">
        <v>38</v>
      </c>
      <c r="J5182" s="12">
        <v>2</v>
      </c>
      <c r="K5182" s="18">
        <v>0</v>
      </c>
      <c r="L5182" s="23">
        <v>2</v>
      </c>
      <c r="M5182" s="6" t="s">
        <v>113</v>
      </c>
      <c r="N5182" s="12">
        <v>1</v>
      </c>
      <c r="O5182" s="18">
        <v>3</v>
      </c>
      <c r="P5182" s="23">
        <v>4</v>
      </c>
      <c r="Q5182" s="6" t="s">
        <v>114</v>
      </c>
      <c r="R5182" s="12">
        <v>0</v>
      </c>
      <c r="S5182" s="18">
        <v>0</v>
      </c>
      <c r="T5182" s="23">
        <v>0</v>
      </c>
      <c r="V5182" s="6" t="s">
        <v>115</v>
      </c>
      <c r="W5182" s="12">
        <v>15</v>
      </c>
      <c r="X5182" s="18">
        <v>15</v>
      </c>
      <c r="Y5182" s="23">
        <v>30</v>
      </c>
    </row>
    <row r="5183" spans="1:25" ht="13.5" customHeight="1">
      <c r="A5183" s="4"/>
      <c r="B5183" s="10"/>
      <c r="C5183" s="16"/>
      <c r="D5183" s="21"/>
      <c r="E5183" s="4"/>
      <c r="F5183" s="10"/>
      <c r="G5183" s="16"/>
      <c r="H5183" s="21"/>
      <c r="I5183" s="4"/>
      <c r="J5183" s="10"/>
      <c r="K5183" s="16"/>
      <c r="L5183" s="21"/>
      <c r="M5183" s="4"/>
      <c r="N5183" s="10"/>
      <c r="O5183" s="16"/>
      <c r="P5183" s="21"/>
      <c r="Q5183" s="4"/>
      <c r="R5183" s="10"/>
      <c r="S5183" s="16"/>
      <c r="T5183" s="21"/>
      <c r="V5183" s="4"/>
      <c r="W5183" s="10"/>
      <c r="X5183" s="16"/>
      <c r="Y5183" s="21"/>
    </row>
    <row r="5184" spans="1:25" ht="13.5" customHeight="1">
      <c r="A5184" s="5"/>
      <c r="B5184" s="11"/>
      <c r="C5184" s="17"/>
      <c r="D5184" s="22"/>
      <c r="E5184" s="5"/>
      <c r="F5184" s="11"/>
      <c r="G5184" s="17"/>
      <c r="H5184" s="22"/>
      <c r="I5184" s="5"/>
      <c r="J5184" s="11"/>
      <c r="K5184" s="17"/>
      <c r="L5184" s="22"/>
      <c r="M5184" s="5"/>
      <c r="N5184" s="11"/>
      <c r="O5184" s="17"/>
      <c r="P5184" s="22"/>
      <c r="Q5184" s="5"/>
      <c r="R5184" s="11"/>
      <c r="S5184" s="17"/>
      <c r="T5184" s="22"/>
      <c r="V5184" s="5"/>
      <c r="W5184" s="11"/>
      <c r="X5184" s="17"/>
      <c r="Y5184" s="22"/>
    </row>
    <row r="5185" spans="1:25" ht="13.5" customHeight="1">
      <c r="A5185" s="6" t="s">
        <v>116</v>
      </c>
      <c r="B5185" s="12">
        <v>0</v>
      </c>
      <c r="C5185" s="18">
        <v>1</v>
      </c>
      <c r="D5185" s="23">
        <v>1</v>
      </c>
      <c r="E5185" s="6" t="s">
        <v>117</v>
      </c>
      <c r="F5185" s="12">
        <v>3</v>
      </c>
      <c r="G5185" s="18">
        <v>2</v>
      </c>
      <c r="H5185" s="23">
        <v>5</v>
      </c>
      <c r="I5185" s="6" t="s">
        <v>102</v>
      </c>
      <c r="J5185" s="12">
        <v>1</v>
      </c>
      <c r="K5185" s="18">
        <v>3</v>
      </c>
      <c r="L5185" s="23">
        <v>4</v>
      </c>
      <c r="M5185" s="6" t="s">
        <v>118</v>
      </c>
      <c r="N5185" s="12">
        <v>0</v>
      </c>
      <c r="O5185" s="18">
        <v>0</v>
      </c>
      <c r="P5185" s="23">
        <v>0</v>
      </c>
      <c r="Q5185" s="6" t="s">
        <v>119</v>
      </c>
      <c r="R5185" s="12">
        <v>0</v>
      </c>
      <c r="S5185" s="18">
        <v>0</v>
      </c>
      <c r="T5185" s="23">
        <v>0</v>
      </c>
      <c r="V5185" s="6" t="s">
        <v>121</v>
      </c>
      <c r="W5185" s="12">
        <v>12</v>
      </c>
      <c r="X5185" s="18">
        <v>14</v>
      </c>
      <c r="Y5185" s="23">
        <v>26</v>
      </c>
    </row>
    <row r="5186" spans="1:25" ht="13.5" customHeight="1">
      <c r="A5186" s="4"/>
      <c r="B5186" s="10"/>
      <c r="C5186" s="16"/>
      <c r="D5186" s="21"/>
      <c r="E5186" s="4"/>
      <c r="F5186" s="10"/>
      <c r="G5186" s="16"/>
      <c r="H5186" s="21"/>
      <c r="I5186" s="4"/>
      <c r="J5186" s="10"/>
      <c r="K5186" s="16"/>
      <c r="L5186" s="21"/>
      <c r="M5186" s="4"/>
      <c r="N5186" s="10"/>
      <c r="O5186" s="16"/>
      <c r="P5186" s="21"/>
      <c r="Q5186" s="4"/>
      <c r="R5186" s="10"/>
      <c r="S5186" s="16"/>
      <c r="T5186" s="21"/>
      <c r="V5186" s="4"/>
      <c r="W5186" s="10"/>
      <c r="X5186" s="16"/>
      <c r="Y5186" s="21"/>
    </row>
    <row r="5187" spans="1:25" ht="13.5" customHeight="1">
      <c r="A5187" s="5"/>
      <c r="B5187" s="11"/>
      <c r="C5187" s="17"/>
      <c r="D5187" s="22"/>
      <c r="E5187" s="5"/>
      <c r="F5187" s="11"/>
      <c r="G5187" s="17"/>
      <c r="H5187" s="22"/>
      <c r="I5187" s="5"/>
      <c r="J5187" s="11"/>
      <c r="K5187" s="17"/>
      <c r="L5187" s="22"/>
      <c r="M5187" s="5"/>
      <c r="N5187" s="11"/>
      <c r="O5187" s="17"/>
      <c r="P5187" s="22"/>
      <c r="Q5187" s="5"/>
      <c r="R5187" s="11"/>
      <c r="S5187" s="17"/>
      <c r="T5187" s="22"/>
      <c r="V5187" s="5"/>
      <c r="W5187" s="11"/>
      <c r="X5187" s="17"/>
      <c r="Y5187" s="22"/>
    </row>
    <row r="5188" spans="1:25" ht="13.5" customHeight="1">
      <c r="A5188" s="6" t="s">
        <v>122</v>
      </c>
      <c r="B5188" s="12">
        <v>1</v>
      </c>
      <c r="C5188" s="18">
        <v>1</v>
      </c>
      <c r="D5188" s="23">
        <v>2</v>
      </c>
      <c r="E5188" s="6" t="s">
        <v>123</v>
      </c>
      <c r="F5188" s="12">
        <v>1</v>
      </c>
      <c r="G5188" s="18">
        <v>1</v>
      </c>
      <c r="H5188" s="23">
        <v>2</v>
      </c>
      <c r="I5188" s="6" t="s">
        <v>124</v>
      </c>
      <c r="J5188" s="12">
        <v>4</v>
      </c>
      <c r="K5188" s="18">
        <v>1</v>
      </c>
      <c r="L5188" s="23">
        <v>5</v>
      </c>
      <c r="M5188" s="6" t="s">
        <v>125</v>
      </c>
      <c r="N5188" s="12">
        <v>1</v>
      </c>
      <c r="O5188" s="18">
        <v>3</v>
      </c>
      <c r="P5188" s="23">
        <v>4</v>
      </c>
      <c r="Q5188" s="6" t="s">
        <v>126</v>
      </c>
      <c r="R5188" s="12">
        <v>0</v>
      </c>
      <c r="S5188" s="18">
        <v>0</v>
      </c>
      <c r="T5188" s="23">
        <v>0</v>
      </c>
      <c r="V5188" s="6" t="s">
        <v>127</v>
      </c>
      <c r="W5188" s="12">
        <v>6</v>
      </c>
      <c r="X5188" s="18">
        <v>7</v>
      </c>
      <c r="Y5188" s="23">
        <v>13</v>
      </c>
    </row>
    <row r="5189" spans="1:25" ht="13.5" customHeight="1">
      <c r="A5189" s="4"/>
      <c r="B5189" s="10"/>
      <c r="C5189" s="16"/>
      <c r="D5189" s="21"/>
      <c r="E5189" s="4"/>
      <c r="F5189" s="10"/>
      <c r="G5189" s="16"/>
      <c r="H5189" s="21"/>
      <c r="I5189" s="4"/>
      <c r="J5189" s="10"/>
      <c r="K5189" s="16"/>
      <c r="L5189" s="21"/>
      <c r="M5189" s="4"/>
      <c r="N5189" s="10"/>
      <c r="O5189" s="16"/>
      <c r="P5189" s="21"/>
      <c r="Q5189" s="4"/>
      <c r="R5189" s="10"/>
      <c r="S5189" s="16"/>
      <c r="T5189" s="21"/>
      <c r="V5189" s="4"/>
      <c r="W5189" s="10"/>
      <c r="X5189" s="16"/>
      <c r="Y5189" s="21"/>
    </row>
    <row r="5190" spans="1:25" ht="13.5" customHeight="1">
      <c r="A5190" s="5"/>
      <c r="B5190" s="11"/>
      <c r="C5190" s="17"/>
      <c r="D5190" s="22"/>
      <c r="E5190" s="5"/>
      <c r="F5190" s="11"/>
      <c r="G5190" s="17"/>
      <c r="H5190" s="22"/>
      <c r="I5190" s="5"/>
      <c r="J5190" s="11"/>
      <c r="K5190" s="17"/>
      <c r="L5190" s="22"/>
      <c r="M5190" s="5"/>
      <c r="N5190" s="11"/>
      <c r="O5190" s="17"/>
      <c r="P5190" s="22"/>
      <c r="Q5190" s="5"/>
      <c r="R5190" s="11"/>
      <c r="S5190" s="17"/>
      <c r="T5190" s="22"/>
      <c r="V5190" s="5"/>
      <c r="W5190" s="11"/>
      <c r="X5190" s="17"/>
      <c r="Y5190" s="22"/>
    </row>
    <row r="5191" spans="1:25" ht="13.5" customHeight="1">
      <c r="A5191" s="6" t="s">
        <v>128</v>
      </c>
      <c r="B5191" s="12">
        <v>1</v>
      </c>
      <c r="C5191" s="18">
        <v>2</v>
      </c>
      <c r="D5191" s="23">
        <v>3</v>
      </c>
      <c r="E5191" s="6" t="s">
        <v>129</v>
      </c>
      <c r="F5191" s="12">
        <v>1</v>
      </c>
      <c r="G5191" s="18">
        <v>0</v>
      </c>
      <c r="H5191" s="23">
        <v>1</v>
      </c>
      <c r="I5191" s="6" t="s">
        <v>130</v>
      </c>
      <c r="J5191" s="12">
        <v>5</v>
      </c>
      <c r="K5191" s="18">
        <v>3</v>
      </c>
      <c r="L5191" s="23">
        <v>8</v>
      </c>
      <c r="M5191" s="6" t="s">
        <v>131</v>
      </c>
      <c r="N5191" s="12">
        <v>0</v>
      </c>
      <c r="O5191" s="18">
        <v>0</v>
      </c>
      <c r="P5191" s="23">
        <v>0</v>
      </c>
      <c r="Q5191" s="6" t="s">
        <v>27</v>
      </c>
      <c r="R5191" s="12">
        <v>0</v>
      </c>
      <c r="S5191" s="18">
        <v>0</v>
      </c>
      <c r="T5191" s="23">
        <v>0</v>
      </c>
      <c r="V5191" s="6" t="s">
        <v>84</v>
      </c>
      <c r="W5191" s="12">
        <v>3</v>
      </c>
      <c r="X5191" s="18">
        <v>7</v>
      </c>
      <c r="Y5191" s="23">
        <v>10</v>
      </c>
    </row>
    <row r="5192" spans="1:25" ht="13.5" customHeight="1">
      <c r="A5192" s="4"/>
      <c r="B5192" s="10"/>
      <c r="C5192" s="16"/>
      <c r="D5192" s="21"/>
      <c r="E5192" s="4"/>
      <c r="F5192" s="10"/>
      <c r="G5192" s="16"/>
      <c r="H5192" s="21"/>
      <c r="I5192" s="4"/>
      <c r="J5192" s="10"/>
      <c r="K5192" s="16"/>
      <c r="L5192" s="21"/>
      <c r="M5192" s="4"/>
      <c r="N5192" s="10"/>
      <c r="O5192" s="16"/>
      <c r="P5192" s="21"/>
      <c r="Q5192" s="4"/>
      <c r="R5192" s="10"/>
      <c r="S5192" s="16"/>
      <c r="T5192" s="21"/>
      <c r="V5192" s="4"/>
      <c r="W5192" s="10"/>
      <c r="X5192" s="16"/>
      <c r="Y5192" s="21"/>
    </row>
    <row r="5193" spans="1:25" ht="13.5" customHeight="1">
      <c r="A5193" s="5"/>
      <c r="B5193" s="11"/>
      <c r="C5193" s="17"/>
      <c r="D5193" s="22"/>
      <c r="E5193" s="5"/>
      <c r="F5193" s="11"/>
      <c r="G5193" s="17"/>
      <c r="H5193" s="22"/>
      <c r="I5193" s="5"/>
      <c r="J5193" s="11"/>
      <c r="K5193" s="17"/>
      <c r="L5193" s="22"/>
      <c r="M5193" s="5"/>
      <c r="N5193" s="11"/>
      <c r="O5193" s="17"/>
      <c r="P5193" s="22"/>
      <c r="Q5193" s="5"/>
      <c r="R5193" s="11"/>
      <c r="S5193" s="17"/>
      <c r="T5193" s="22"/>
      <c r="V5193" s="5"/>
      <c r="W5193" s="11"/>
      <c r="X5193" s="17"/>
      <c r="Y5193" s="22"/>
    </row>
    <row r="5194" spans="1:25" ht="13.5" customHeight="1">
      <c r="A5194" s="6" t="s">
        <v>132</v>
      </c>
      <c r="B5194" s="12">
        <v>1</v>
      </c>
      <c r="C5194" s="18">
        <v>1</v>
      </c>
      <c r="D5194" s="23">
        <v>2</v>
      </c>
      <c r="E5194" s="6" t="s">
        <v>133</v>
      </c>
      <c r="F5194" s="12">
        <v>0</v>
      </c>
      <c r="G5194" s="18">
        <v>0</v>
      </c>
      <c r="H5194" s="23">
        <v>0</v>
      </c>
      <c r="I5194" s="6" t="s">
        <v>134</v>
      </c>
      <c r="J5194" s="12">
        <v>2</v>
      </c>
      <c r="K5194" s="18">
        <v>4</v>
      </c>
      <c r="L5194" s="23">
        <v>6</v>
      </c>
      <c r="M5194" s="6" t="s">
        <v>105</v>
      </c>
      <c r="N5194" s="12">
        <v>1</v>
      </c>
      <c r="O5194" s="18">
        <v>1</v>
      </c>
      <c r="P5194" s="23">
        <v>2</v>
      </c>
      <c r="Q5194" s="6" t="s">
        <v>76</v>
      </c>
      <c r="R5194" s="12">
        <v>0</v>
      </c>
      <c r="S5194" s="18">
        <v>0</v>
      </c>
      <c r="T5194" s="23">
        <v>0</v>
      </c>
      <c r="V5194" s="6" t="s">
        <v>135</v>
      </c>
      <c r="W5194" s="12">
        <v>2</v>
      </c>
      <c r="X5194" s="18">
        <v>5</v>
      </c>
      <c r="Y5194" s="23">
        <v>7</v>
      </c>
    </row>
    <row r="5195" spans="1:25" ht="13.5" customHeight="1">
      <c r="A5195" s="4"/>
      <c r="B5195" s="10"/>
      <c r="C5195" s="16"/>
      <c r="D5195" s="21"/>
      <c r="E5195" s="4"/>
      <c r="F5195" s="10"/>
      <c r="G5195" s="16"/>
      <c r="H5195" s="21"/>
      <c r="I5195" s="4"/>
      <c r="J5195" s="10"/>
      <c r="K5195" s="16"/>
      <c r="L5195" s="21"/>
      <c r="M5195" s="4"/>
      <c r="N5195" s="10"/>
      <c r="O5195" s="16"/>
      <c r="P5195" s="21"/>
      <c r="Q5195" s="4"/>
      <c r="R5195" s="10"/>
      <c r="S5195" s="16"/>
      <c r="T5195" s="21"/>
      <c r="V5195" s="4"/>
      <c r="W5195" s="10"/>
      <c r="X5195" s="16"/>
      <c r="Y5195" s="21"/>
    </row>
    <row r="5196" spans="1:25" ht="13.5" customHeight="1">
      <c r="A5196" s="5"/>
      <c r="B5196" s="11"/>
      <c r="C5196" s="17"/>
      <c r="D5196" s="22"/>
      <c r="E5196" s="5"/>
      <c r="F5196" s="11"/>
      <c r="G5196" s="17"/>
      <c r="H5196" s="22"/>
      <c r="I5196" s="5"/>
      <c r="J5196" s="11"/>
      <c r="K5196" s="17"/>
      <c r="L5196" s="22"/>
      <c r="M5196" s="5"/>
      <c r="N5196" s="11"/>
      <c r="O5196" s="17"/>
      <c r="P5196" s="22"/>
      <c r="Q5196" s="5"/>
      <c r="R5196" s="11"/>
      <c r="S5196" s="17"/>
      <c r="T5196" s="22"/>
      <c r="V5196" s="5"/>
      <c r="W5196" s="11"/>
      <c r="X5196" s="17"/>
      <c r="Y5196" s="22"/>
    </row>
    <row r="5197" spans="1:25" ht="13.5" customHeight="1">
      <c r="A5197" s="6" t="s">
        <v>136</v>
      </c>
      <c r="B5197" s="12">
        <v>1</v>
      </c>
      <c r="C5197" s="18">
        <v>2</v>
      </c>
      <c r="D5197" s="23">
        <v>3</v>
      </c>
      <c r="E5197" s="6" t="s">
        <v>104</v>
      </c>
      <c r="F5197" s="12">
        <v>2</v>
      </c>
      <c r="G5197" s="18">
        <v>1</v>
      </c>
      <c r="H5197" s="23">
        <v>3</v>
      </c>
      <c r="I5197" s="6" t="s">
        <v>137</v>
      </c>
      <c r="J5197" s="12">
        <v>1</v>
      </c>
      <c r="K5197" s="18">
        <v>1</v>
      </c>
      <c r="L5197" s="23">
        <v>2</v>
      </c>
      <c r="M5197" s="6" t="s">
        <v>138</v>
      </c>
      <c r="N5197" s="12">
        <v>0</v>
      </c>
      <c r="O5197" s="18">
        <v>1</v>
      </c>
      <c r="P5197" s="23">
        <v>1</v>
      </c>
      <c r="Q5197" s="6" t="s">
        <v>139</v>
      </c>
      <c r="R5197" s="12">
        <v>0</v>
      </c>
      <c r="S5197" s="18">
        <v>0</v>
      </c>
      <c r="T5197" s="23">
        <v>0</v>
      </c>
      <c r="V5197" s="6" t="s">
        <v>140</v>
      </c>
      <c r="W5197" s="12">
        <v>0</v>
      </c>
      <c r="X5197" s="18">
        <v>2</v>
      </c>
      <c r="Y5197" s="23">
        <v>2</v>
      </c>
    </row>
    <row r="5198" spans="1:25" ht="13.5" customHeight="1">
      <c r="A5198" s="4"/>
      <c r="B5198" s="10"/>
      <c r="C5198" s="16"/>
      <c r="D5198" s="21"/>
      <c r="E5198" s="4"/>
      <c r="F5198" s="10"/>
      <c r="G5198" s="16"/>
      <c r="H5198" s="21"/>
      <c r="I5198" s="4"/>
      <c r="J5198" s="10"/>
      <c r="K5198" s="16"/>
      <c r="L5198" s="21"/>
      <c r="M5198" s="4"/>
      <c r="N5198" s="10"/>
      <c r="O5198" s="16"/>
      <c r="P5198" s="21"/>
      <c r="Q5198" s="4"/>
      <c r="R5198" s="10"/>
      <c r="S5198" s="16"/>
      <c r="T5198" s="21"/>
      <c r="V5198" s="4"/>
      <c r="W5198" s="10"/>
      <c r="X5198" s="16"/>
      <c r="Y5198" s="21"/>
    </row>
    <row r="5199" spans="1:25" ht="13.5" customHeight="1">
      <c r="A5199" s="5"/>
      <c r="B5199" s="11"/>
      <c r="C5199" s="17"/>
      <c r="D5199" s="22"/>
      <c r="E5199" s="5"/>
      <c r="F5199" s="11"/>
      <c r="G5199" s="17"/>
      <c r="H5199" s="22"/>
      <c r="I5199" s="5"/>
      <c r="J5199" s="11"/>
      <c r="K5199" s="17"/>
      <c r="L5199" s="22"/>
      <c r="M5199" s="5"/>
      <c r="N5199" s="11"/>
      <c r="O5199" s="17"/>
      <c r="P5199" s="22"/>
      <c r="Q5199" s="5"/>
      <c r="R5199" s="11"/>
      <c r="S5199" s="17"/>
      <c r="T5199" s="22"/>
      <c r="V5199" s="5"/>
      <c r="W5199" s="11"/>
      <c r="X5199" s="17"/>
      <c r="Y5199" s="22"/>
    </row>
    <row r="5200" spans="1:25" ht="13.5" customHeight="1">
      <c r="A5200" s="6" t="s">
        <v>141</v>
      </c>
      <c r="B5200" s="12">
        <v>0</v>
      </c>
      <c r="C5200" s="18">
        <v>1</v>
      </c>
      <c r="D5200" s="23">
        <v>1</v>
      </c>
      <c r="E5200" s="6" t="s">
        <v>143</v>
      </c>
      <c r="F5200" s="12">
        <v>2</v>
      </c>
      <c r="G5200" s="18">
        <v>2</v>
      </c>
      <c r="H5200" s="23">
        <v>4</v>
      </c>
      <c r="I5200" s="6" t="s">
        <v>144</v>
      </c>
      <c r="J5200" s="12">
        <v>1</v>
      </c>
      <c r="K5200" s="18">
        <v>2</v>
      </c>
      <c r="L5200" s="23">
        <v>3</v>
      </c>
      <c r="M5200" s="6" t="s">
        <v>145</v>
      </c>
      <c r="N5200" s="12">
        <v>0</v>
      </c>
      <c r="O5200" s="18">
        <v>1</v>
      </c>
      <c r="P5200" s="23">
        <v>1</v>
      </c>
      <c r="Q5200" s="6" t="s">
        <v>146</v>
      </c>
      <c r="R5200" s="12">
        <v>0</v>
      </c>
      <c r="S5200" s="18">
        <v>0</v>
      </c>
      <c r="T5200" s="23">
        <v>0</v>
      </c>
      <c r="V5200" s="6" t="s">
        <v>81</v>
      </c>
      <c r="W5200" s="12">
        <v>0</v>
      </c>
      <c r="X5200" s="18">
        <v>1</v>
      </c>
      <c r="Y5200" s="23">
        <v>1</v>
      </c>
    </row>
    <row r="5201" spans="1:25" ht="13.5" customHeight="1">
      <c r="A5201" s="4"/>
      <c r="B5201" s="10"/>
      <c r="C5201" s="16"/>
      <c r="D5201" s="21"/>
      <c r="E5201" s="4"/>
      <c r="F5201" s="10"/>
      <c r="G5201" s="16"/>
      <c r="H5201" s="21"/>
      <c r="I5201" s="4"/>
      <c r="J5201" s="10"/>
      <c r="K5201" s="16"/>
      <c r="L5201" s="21"/>
      <c r="M5201" s="4"/>
      <c r="N5201" s="10"/>
      <c r="O5201" s="16"/>
      <c r="P5201" s="21"/>
      <c r="Q5201" s="4"/>
      <c r="R5201" s="10"/>
      <c r="S5201" s="16"/>
      <c r="T5201" s="21"/>
      <c r="V5201" s="4"/>
      <c r="W5201" s="10"/>
      <c r="X5201" s="16"/>
      <c r="Y5201" s="21"/>
    </row>
    <row r="5202" spans="1:25" ht="13.5" customHeight="1">
      <c r="A5202" s="5"/>
      <c r="B5202" s="11"/>
      <c r="C5202" s="17"/>
      <c r="D5202" s="22"/>
      <c r="E5202" s="5"/>
      <c r="F5202" s="11"/>
      <c r="G5202" s="17"/>
      <c r="H5202" s="22"/>
      <c r="I5202" s="5"/>
      <c r="J5202" s="11"/>
      <c r="K5202" s="17"/>
      <c r="L5202" s="22"/>
      <c r="M5202" s="5"/>
      <c r="N5202" s="11"/>
      <c r="O5202" s="17"/>
      <c r="P5202" s="22"/>
      <c r="Q5202" s="7"/>
      <c r="R5202" s="13"/>
      <c r="S5202" s="19"/>
      <c r="T5202" s="24"/>
      <c r="V5202" s="7"/>
      <c r="W5202" s="13"/>
      <c r="X5202" s="19"/>
      <c r="Y5202" s="24"/>
    </row>
    <row r="5203" spans="1:25" ht="13.5" customHeight="1">
      <c r="A5203" s="6" t="s">
        <v>147</v>
      </c>
      <c r="B5203" s="12">
        <v>0</v>
      </c>
      <c r="C5203" s="18">
        <v>4</v>
      </c>
      <c r="D5203" s="23">
        <v>4</v>
      </c>
      <c r="E5203" s="6" t="s">
        <v>148</v>
      </c>
      <c r="F5203" s="12">
        <v>1</v>
      </c>
      <c r="G5203" s="18">
        <v>0</v>
      </c>
      <c r="H5203" s="23">
        <v>1</v>
      </c>
      <c r="I5203" s="6" t="s">
        <v>149</v>
      </c>
      <c r="J5203" s="12">
        <v>7</v>
      </c>
      <c r="K5203" s="18">
        <v>1</v>
      </c>
      <c r="L5203" s="23">
        <v>8</v>
      </c>
      <c r="M5203" s="6" t="s">
        <v>150</v>
      </c>
      <c r="N5203" s="12">
        <v>0</v>
      </c>
      <c r="O5203" s="18">
        <v>0</v>
      </c>
      <c r="P5203" s="23">
        <v>0</v>
      </c>
      <c r="Q5203" s="25" t="s">
        <v>151</v>
      </c>
      <c r="R5203" s="28">
        <v>132</v>
      </c>
      <c r="S5203" s="28">
        <v>136</v>
      </c>
      <c r="T5203" s="28">
        <v>268</v>
      </c>
      <c r="V5203" s="25" t="s">
        <v>151</v>
      </c>
      <c r="W5203" s="28">
        <v>132</v>
      </c>
      <c r="X5203" s="28">
        <v>136</v>
      </c>
      <c r="Y5203" s="28">
        <v>268</v>
      </c>
    </row>
    <row r="5204" spans="1:25" ht="13.5" customHeight="1">
      <c r="A5204" s="4"/>
      <c r="B5204" s="10"/>
      <c r="C5204" s="16"/>
      <c r="D5204" s="21"/>
      <c r="E5204" s="4"/>
      <c r="F5204" s="10"/>
      <c r="G5204" s="16"/>
      <c r="H5204" s="21"/>
      <c r="I5204" s="4"/>
      <c r="J5204" s="10"/>
      <c r="K5204" s="16"/>
      <c r="L5204" s="21"/>
      <c r="M5204" s="4"/>
      <c r="N5204" s="10"/>
      <c r="O5204" s="16"/>
      <c r="P5204" s="21"/>
      <c r="Q5204" s="26"/>
      <c r="R5204" s="40"/>
      <c r="S5204" s="40"/>
      <c r="T5204" s="40"/>
      <c r="V5204" s="26"/>
      <c r="W5204" s="40"/>
      <c r="X5204" s="40"/>
      <c r="Y5204" s="40"/>
    </row>
    <row r="5205" spans="1:25" ht="13.5" customHeight="1">
      <c r="A5205" s="5"/>
      <c r="B5205" s="11"/>
      <c r="C5205" s="17"/>
      <c r="D5205" s="22"/>
      <c r="E5205" s="5"/>
      <c r="F5205" s="11"/>
      <c r="G5205" s="17"/>
      <c r="H5205" s="22"/>
      <c r="I5205" s="5"/>
      <c r="J5205" s="11"/>
      <c r="K5205" s="17"/>
      <c r="L5205" s="22"/>
      <c r="M5205" s="5"/>
      <c r="N5205" s="11"/>
      <c r="O5205" s="17"/>
      <c r="P5205" s="22"/>
      <c r="Q5205" s="25" t="s">
        <v>36</v>
      </c>
      <c r="R5205" s="32">
        <v>51</v>
      </c>
      <c r="S5205" s="32">
        <v>63</v>
      </c>
      <c r="T5205" s="32">
        <v>114</v>
      </c>
    </row>
    <row r="5206" spans="1:25" ht="13.5" customHeight="1">
      <c r="A5206" s="6" t="s">
        <v>152</v>
      </c>
      <c r="B5206" s="12">
        <v>0</v>
      </c>
      <c r="C5206" s="18">
        <v>0</v>
      </c>
      <c r="D5206" s="23">
        <v>0</v>
      </c>
      <c r="E5206" s="6" t="s">
        <v>154</v>
      </c>
      <c r="F5206" s="12">
        <v>2</v>
      </c>
      <c r="G5206" s="18">
        <v>2</v>
      </c>
      <c r="H5206" s="23">
        <v>4</v>
      </c>
      <c r="I5206" s="6" t="s">
        <v>156</v>
      </c>
      <c r="J5206" s="12">
        <v>0</v>
      </c>
      <c r="K5206" s="18">
        <v>2</v>
      </c>
      <c r="L5206" s="23">
        <v>2</v>
      </c>
      <c r="M5206" s="6" t="s">
        <v>157</v>
      </c>
      <c r="N5206" s="12">
        <v>0</v>
      </c>
      <c r="O5206" s="18">
        <v>0</v>
      </c>
      <c r="P5206" s="23">
        <v>0</v>
      </c>
      <c r="Q5206" s="26"/>
      <c r="R5206" s="33"/>
      <c r="S5206" s="33"/>
      <c r="T5206" s="33"/>
    </row>
    <row r="5207" spans="1:25" ht="13.5" customHeight="1">
      <c r="A5207" s="4"/>
      <c r="B5207" s="10"/>
      <c r="C5207" s="16"/>
      <c r="D5207" s="21"/>
      <c r="E5207" s="4"/>
      <c r="F5207" s="10"/>
      <c r="G5207" s="16"/>
      <c r="H5207" s="21"/>
      <c r="I5207" s="4"/>
      <c r="J5207" s="10"/>
      <c r="K5207" s="16"/>
      <c r="L5207" s="21"/>
      <c r="M5207" s="4"/>
      <c r="N5207" s="10"/>
      <c r="O5207" s="16"/>
      <c r="P5207" s="21"/>
      <c r="Q5207" s="25" t="s">
        <v>153</v>
      </c>
      <c r="R5207" s="32">
        <v>51</v>
      </c>
      <c r="S5207" s="32">
        <v>56</v>
      </c>
      <c r="T5207" s="32">
        <v>54</v>
      </c>
    </row>
    <row r="5208" spans="1:25" ht="13.5" customHeight="1">
      <c r="A5208" s="5"/>
      <c r="B5208" s="11"/>
      <c r="C5208" s="17"/>
      <c r="D5208" s="22"/>
      <c r="E5208" s="5"/>
      <c r="F5208" s="11"/>
      <c r="G5208" s="17"/>
      <c r="H5208" s="22"/>
      <c r="I5208" s="5"/>
      <c r="J5208" s="11"/>
      <c r="K5208" s="17"/>
      <c r="L5208" s="22"/>
      <c r="M5208" s="5"/>
      <c r="N5208" s="11"/>
      <c r="O5208" s="17"/>
      <c r="P5208" s="22"/>
      <c r="Q5208" s="26"/>
      <c r="R5208" s="33"/>
      <c r="S5208" s="33"/>
      <c r="T5208" s="33"/>
    </row>
    <row r="5209" spans="1:25" ht="13.5" customHeight="1">
      <c r="A5209" s="6" t="s">
        <v>158</v>
      </c>
      <c r="B5209" s="12">
        <v>1</v>
      </c>
      <c r="C5209" s="18">
        <v>1</v>
      </c>
      <c r="D5209" s="23">
        <v>2</v>
      </c>
      <c r="E5209" s="6" t="s">
        <v>88</v>
      </c>
      <c r="F5209" s="12">
        <v>4</v>
      </c>
      <c r="G5209" s="18">
        <v>4</v>
      </c>
      <c r="H5209" s="23">
        <v>8</v>
      </c>
      <c r="I5209" s="6" t="s">
        <v>159</v>
      </c>
      <c r="J5209" s="12">
        <v>4</v>
      </c>
      <c r="K5209" s="18">
        <v>6</v>
      </c>
      <c r="L5209" s="23">
        <v>10</v>
      </c>
      <c r="M5209" s="6" t="s">
        <v>160</v>
      </c>
      <c r="N5209" s="12">
        <v>0</v>
      </c>
      <c r="O5209" s="18">
        <v>0</v>
      </c>
      <c r="P5209" s="23">
        <v>0</v>
      </c>
    </row>
    <row r="5210" spans="1:25" ht="13.5" customHeight="1">
      <c r="A5210" s="4"/>
      <c r="B5210" s="10"/>
      <c r="C5210" s="16"/>
      <c r="D5210" s="21"/>
      <c r="E5210" s="4"/>
      <c r="F5210" s="10"/>
      <c r="G5210" s="16"/>
      <c r="H5210" s="21"/>
      <c r="I5210" s="4"/>
      <c r="J5210" s="10"/>
      <c r="K5210" s="16"/>
      <c r="L5210" s="21"/>
      <c r="M5210" s="4"/>
      <c r="N5210" s="10"/>
      <c r="O5210" s="16"/>
      <c r="P5210" s="21"/>
      <c r="Q5210" s="27" t="s">
        <v>161</v>
      </c>
      <c r="R5210" s="34"/>
      <c r="S5210" s="34"/>
      <c r="T5210" s="34"/>
    </row>
    <row r="5211" spans="1:25" ht="13.5" customHeight="1">
      <c r="A5211" s="5"/>
      <c r="B5211" s="11"/>
      <c r="C5211" s="17"/>
      <c r="D5211" s="22"/>
      <c r="E5211" s="5"/>
      <c r="F5211" s="11"/>
      <c r="G5211" s="17"/>
      <c r="H5211" s="22"/>
      <c r="I5211" s="5"/>
      <c r="J5211" s="11"/>
      <c r="K5211" s="17"/>
      <c r="L5211" s="22"/>
      <c r="M5211" s="5"/>
      <c r="N5211" s="11"/>
      <c r="O5211" s="17"/>
      <c r="P5211" s="22"/>
      <c r="Q5211" s="25" t="s">
        <v>151</v>
      </c>
      <c r="R5211" s="32">
        <v>0</v>
      </c>
      <c r="S5211" s="32">
        <v>0</v>
      </c>
      <c r="T5211" s="32">
        <v>0</v>
      </c>
    </row>
    <row r="5212" spans="1:25" ht="13.5" customHeight="1">
      <c r="A5212" s="6" t="s">
        <v>155</v>
      </c>
      <c r="B5212" s="12">
        <v>1</v>
      </c>
      <c r="C5212" s="18">
        <v>2</v>
      </c>
      <c r="D5212" s="23">
        <v>3</v>
      </c>
      <c r="E5212" s="6" t="s">
        <v>163</v>
      </c>
      <c r="F5212" s="12">
        <v>3</v>
      </c>
      <c r="G5212" s="18">
        <v>2</v>
      </c>
      <c r="H5212" s="23">
        <v>5</v>
      </c>
      <c r="I5212" s="6" t="s">
        <v>93</v>
      </c>
      <c r="J5212" s="12">
        <v>3</v>
      </c>
      <c r="K5212" s="18">
        <v>4</v>
      </c>
      <c r="L5212" s="23">
        <v>7</v>
      </c>
      <c r="M5212" s="6" t="s">
        <v>164</v>
      </c>
      <c r="N5212" s="12">
        <v>0</v>
      </c>
      <c r="O5212" s="18">
        <v>1</v>
      </c>
      <c r="P5212" s="23">
        <v>1</v>
      </c>
      <c r="Q5212" s="26"/>
      <c r="R5212" s="33"/>
      <c r="S5212" s="33"/>
      <c r="T5212" s="33"/>
    </row>
    <row r="5213" spans="1:25" ht="13.5" customHeight="1">
      <c r="A5213" s="4"/>
      <c r="B5213" s="10"/>
      <c r="C5213" s="16"/>
      <c r="D5213" s="21"/>
      <c r="E5213" s="4"/>
      <c r="F5213" s="10"/>
      <c r="G5213" s="16"/>
      <c r="H5213" s="21"/>
      <c r="I5213" s="4"/>
      <c r="J5213" s="10"/>
      <c r="K5213" s="16"/>
      <c r="L5213" s="21"/>
      <c r="M5213" s="4"/>
      <c r="N5213" s="10"/>
      <c r="O5213" s="16"/>
      <c r="P5213" s="21"/>
    </row>
    <row r="5214" spans="1:25" ht="13.5" customHeight="1">
      <c r="A5214" s="7"/>
      <c r="B5214" s="13"/>
      <c r="C5214" s="19"/>
      <c r="D5214" s="24"/>
      <c r="E5214" s="7"/>
      <c r="F5214" s="13"/>
      <c r="G5214" s="19"/>
      <c r="H5214" s="24"/>
      <c r="I5214" s="7"/>
      <c r="J5214" s="13"/>
      <c r="K5214" s="19"/>
      <c r="L5214" s="24"/>
      <c r="M5214" s="7"/>
      <c r="N5214" s="13"/>
      <c r="O5214" s="19"/>
      <c r="P5214" s="24"/>
    </row>
    <row r="5215" spans="1:25">
      <c r="V5215" t="s">
        <v>179</v>
      </c>
    </row>
    <row r="5216" spans="1:25">
      <c r="A5216" t="s">
        <v>235</v>
      </c>
    </row>
    <row r="5217" spans="1:25">
      <c r="A5217" s="1" t="s">
        <v>5</v>
      </c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</row>
    <row r="5218" spans="1:25">
      <c r="A5218" s="2" t="s">
        <v>15</v>
      </c>
      <c r="B5218" s="8" t="s">
        <v>17</v>
      </c>
      <c r="C5218" s="14" t="s">
        <v>16</v>
      </c>
      <c r="D5218" s="2" t="s">
        <v>12</v>
      </c>
      <c r="E5218" s="2" t="s">
        <v>15</v>
      </c>
      <c r="F5218" s="8" t="s">
        <v>17</v>
      </c>
      <c r="G5218" s="14" t="s">
        <v>16</v>
      </c>
      <c r="H5218" s="2" t="s">
        <v>12</v>
      </c>
      <c r="I5218" s="2" t="s">
        <v>15</v>
      </c>
      <c r="J5218" s="8" t="s">
        <v>17</v>
      </c>
      <c r="K5218" s="14" t="s">
        <v>16</v>
      </c>
      <c r="L5218" s="2" t="s">
        <v>12</v>
      </c>
      <c r="M5218" s="2" t="s">
        <v>15</v>
      </c>
      <c r="N5218" s="8" t="s">
        <v>17</v>
      </c>
      <c r="O5218" s="14" t="s">
        <v>16</v>
      </c>
      <c r="P5218" s="2" t="s">
        <v>12</v>
      </c>
      <c r="Q5218" s="2" t="s">
        <v>15</v>
      </c>
      <c r="R5218" s="8" t="s">
        <v>17</v>
      </c>
      <c r="S5218" s="14" t="s">
        <v>16</v>
      </c>
      <c r="T5218" s="2" t="s">
        <v>12</v>
      </c>
      <c r="V5218" s="2" t="s">
        <v>9</v>
      </c>
      <c r="W5218" s="8" t="s">
        <v>17</v>
      </c>
      <c r="X5218" s="14" t="s">
        <v>16</v>
      </c>
      <c r="Y5218" s="2" t="s">
        <v>12</v>
      </c>
    </row>
    <row r="5219" spans="1:25" ht="13.5" customHeight="1">
      <c r="A5219" s="3" t="s">
        <v>19</v>
      </c>
      <c r="B5219" s="9">
        <v>4</v>
      </c>
      <c r="C5219" s="15">
        <v>6</v>
      </c>
      <c r="D5219" s="20">
        <v>10</v>
      </c>
      <c r="E5219" s="3" t="s">
        <v>2</v>
      </c>
      <c r="F5219" s="9">
        <v>3</v>
      </c>
      <c r="G5219" s="15">
        <v>3</v>
      </c>
      <c r="H5219" s="20">
        <v>6</v>
      </c>
      <c r="I5219" s="3" t="s">
        <v>20</v>
      </c>
      <c r="J5219" s="9">
        <v>9</v>
      </c>
      <c r="K5219" s="15">
        <v>7</v>
      </c>
      <c r="L5219" s="20">
        <v>16</v>
      </c>
      <c r="M5219" s="3" t="s">
        <v>21</v>
      </c>
      <c r="N5219" s="9">
        <v>10</v>
      </c>
      <c r="O5219" s="15">
        <v>9</v>
      </c>
      <c r="P5219" s="20">
        <v>19</v>
      </c>
      <c r="Q5219" s="3" t="s">
        <v>23</v>
      </c>
      <c r="R5219" s="9">
        <v>0</v>
      </c>
      <c r="S5219" s="15">
        <v>0</v>
      </c>
      <c r="T5219" s="20">
        <v>0</v>
      </c>
      <c r="V5219" s="3" t="s">
        <v>25</v>
      </c>
      <c r="W5219" s="9">
        <v>30</v>
      </c>
      <c r="X5219" s="15">
        <v>34</v>
      </c>
      <c r="Y5219" s="20">
        <v>64</v>
      </c>
    </row>
    <row r="5220" spans="1:25" ht="13.5" customHeight="1">
      <c r="A5220" s="4"/>
      <c r="B5220" s="10"/>
      <c r="C5220" s="16"/>
      <c r="D5220" s="21"/>
      <c r="E5220" s="4"/>
      <c r="F5220" s="10"/>
      <c r="G5220" s="16"/>
      <c r="H5220" s="21"/>
      <c r="I5220" s="4"/>
      <c r="J5220" s="10"/>
      <c r="K5220" s="16"/>
      <c r="L5220" s="21"/>
      <c r="M5220" s="4"/>
      <c r="N5220" s="10"/>
      <c r="O5220" s="16"/>
      <c r="P5220" s="21"/>
      <c r="Q5220" s="4"/>
      <c r="R5220" s="10"/>
      <c r="S5220" s="16"/>
      <c r="T5220" s="21"/>
      <c r="V5220" s="4"/>
      <c r="W5220" s="10"/>
      <c r="X5220" s="16"/>
      <c r="Y5220" s="21"/>
    </row>
    <row r="5221" spans="1:25" ht="13.5" customHeight="1">
      <c r="A5221" s="5"/>
      <c r="B5221" s="11"/>
      <c r="C5221" s="17"/>
      <c r="D5221" s="22"/>
      <c r="E5221" s="5"/>
      <c r="F5221" s="11"/>
      <c r="G5221" s="17"/>
      <c r="H5221" s="22"/>
      <c r="I5221" s="5"/>
      <c r="J5221" s="11"/>
      <c r="K5221" s="17"/>
      <c r="L5221" s="22"/>
      <c r="M5221" s="5"/>
      <c r="N5221" s="11"/>
      <c r="O5221" s="17"/>
      <c r="P5221" s="22"/>
      <c r="Q5221" s="5"/>
      <c r="R5221" s="11"/>
      <c r="S5221" s="17"/>
      <c r="T5221" s="22"/>
      <c r="V5221" s="5"/>
      <c r="W5221" s="11"/>
      <c r="X5221" s="17"/>
      <c r="Y5221" s="22"/>
    </row>
    <row r="5222" spans="1:25" ht="13.5" customHeight="1">
      <c r="A5222" s="6" t="s">
        <v>26</v>
      </c>
      <c r="B5222" s="12">
        <v>3</v>
      </c>
      <c r="C5222" s="18">
        <v>5</v>
      </c>
      <c r="D5222" s="23">
        <v>8</v>
      </c>
      <c r="E5222" s="6" t="s">
        <v>18</v>
      </c>
      <c r="F5222" s="12">
        <v>3</v>
      </c>
      <c r="G5222" s="18">
        <v>1</v>
      </c>
      <c r="H5222" s="23">
        <v>4</v>
      </c>
      <c r="I5222" s="6" t="s">
        <v>28</v>
      </c>
      <c r="J5222" s="12">
        <v>5</v>
      </c>
      <c r="K5222" s="18">
        <v>5</v>
      </c>
      <c r="L5222" s="23">
        <v>10</v>
      </c>
      <c r="M5222" s="6" t="s">
        <v>4</v>
      </c>
      <c r="N5222" s="12">
        <v>3</v>
      </c>
      <c r="O5222" s="18">
        <v>9</v>
      </c>
      <c r="P5222" s="23">
        <v>12</v>
      </c>
      <c r="Q5222" s="6" t="s">
        <v>33</v>
      </c>
      <c r="R5222" s="12">
        <v>0</v>
      </c>
      <c r="S5222" s="18">
        <v>0</v>
      </c>
      <c r="T5222" s="23">
        <v>0</v>
      </c>
      <c r="V5222" s="6" t="s">
        <v>37</v>
      </c>
      <c r="W5222" s="12">
        <v>32</v>
      </c>
      <c r="X5222" s="18">
        <v>40</v>
      </c>
      <c r="Y5222" s="23">
        <v>72</v>
      </c>
    </row>
    <row r="5223" spans="1:25" ht="13.5" customHeight="1">
      <c r="A5223" s="4"/>
      <c r="B5223" s="10"/>
      <c r="C5223" s="16"/>
      <c r="D5223" s="21"/>
      <c r="E5223" s="4"/>
      <c r="F5223" s="10"/>
      <c r="G5223" s="16"/>
      <c r="H5223" s="21"/>
      <c r="I5223" s="4"/>
      <c r="J5223" s="10"/>
      <c r="K5223" s="16"/>
      <c r="L5223" s="21"/>
      <c r="M5223" s="4"/>
      <c r="N5223" s="10"/>
      <c r="O5223" s="16"/>
      <c r="P5223" s="21"/>
      <c r="Q5223" s="4"/>
      <c r="R5223" s="10"/>
      <c r="S5223" s="16"/>
      <c r="T5223" s="21"/>
      <c r="V5223" s="4"/>
      <c r="W5223" s="10"/>
      <c r="X5223" s="16"/>
      <c r="Y5223" s="21"/>
    </row>
    <row r="5224" spans="1:25" ht="13.5" customHeight="1">
      <c r="A5224" s="5"/>
      <c r="B5224" s="11"/>
      <c r="C5224" s="17"/>
      <c r="D5224" s="22"/>
      <c r="E5224" s="5"/>
      <c r="F5224" s="11"/>
      <c r="G5224" s="17"/>
      <c r="H5224" s="22"/>
      <c r="I5224" s="5"/>
      <c r="J5224" s="11"/>
      <c r="K5224" s="17"/>
      <c r="L5224" s="22"/>
      <c r="M5224" s="5"/>
      <c r="N5224" s="11"/>
      <c r="O5224" s="17"/>
      <c r="P5224" s="22"/>
      <c r="Q5224" s="5"/>
      <c r="R5224" s="11"/>
      <c r="S5224" s="17"/>
      <c r="T5224" s="22"/>
      <c r="V5224" s="5"/>
      <c r="W5224" s="11"/>
      <c r="X5224" s="17"/>
      <c r="Y5224" s="22"/>
    </row>
    <row r="5225" spans="1:25" ht="13.5" customHeight="1">
      <c r="A5225" s="6" t="s">
        <v>39</v>
      </c>
      <c r="B5225" s="12">
        <v>8</v>
      </c>
      <c r="C5225" s="18">
        <v>5</v>
      </c>
      <c r="D5225" s="23">
        <v>13</v>
      </c>
      <c r="E5225" s="6" t="s">
        <v>43</v>
      </c>
      <c r="F5225" s="12">
        <v>2</v>
      </c>
      <c r="G5225" s="18">
        <v>1</v>
      </c>
      <c r="H5225" s="23">
        <v>3</v>
      </c>
      <c r="I5225" s="6" t="s">
        <v>45</v>
      </c>
      <c r="J5225" s="12">
        <v>9</v>
      </c>
      <c r="K5225" s="18">
        <v>6</v>
      </c>
      <c r="L5225" s="23">
        <v>15</v>
      </c>
      <c r="M5225" s="6" t="s">
        <v>47</v>
      </c>
      <c r="N5225" s="12">
        <v>5</v>
      </c>
      <c r="O5225" s="18">
        <v>4</v>
      </c>
      <c r="P5225" s="23">
        <v>9</v>
      </c>
      <c r="Q5225" s="6" t="s">
        <v>8</v>
      </c>
      <c r="R5225" s="12">
        <v>0</v>
      </c>
      <c r="S5225" s="18">
        <v>0</v>
      </c>
      <c r="T5225" s="23">
        <v>0</v>
      </c>
      <c r="V5225" s="6" t="s">
        <v>48</v>
      </c>
      <c r="W5225" s="12">
        <v>38</v>
      </c>
      <c r="X5225" s="18">
        <v>32</v>
      </c>
      <c r="Y5225" s="23">
        <v>70</v>
      </c>
    </row>
    <row r="5226" spans="1:25" ht="13.5" customHeight="1">
      <c r="A5226" s="4"/>
      <c r="B5226" s="10"/>
      <c r="C5226" s="16"/>
      <c r="D5226" s="21"/>
      <c r="E5226" s="4"/>
      <c r="F5226" s="10"/>
      <c r="G5226" s="16"/>
      <c r="H5226" s="21"/>
      <c r="I5226" s="4"/>
      <c r="J5226" s="10"/>
      <c r="K5226" s="16"/>
      <c r="L5226" s="21"/>
      <c r="M5226" s="4"/>
      <c r="N5226" s="10"/>
      <c r="O5226" s="16"/>
      <c r="P5226" s="21"/>
      <c r="Q5226" s="4"/>
      <c r="R5226" s="10"/>
      <c r="S5226" s="16"/>
      <c r="T5226" s="21"/>
      <c r="V5226" s="4"/>
      <c r="W5226" s="10"/>
      <c r="X5226" s="16"/>
      <c r="Y5226" s="21"/>
    </row>
    <row r="5227" spans="1:25" ht="13.5" customHeight="1">
      <c r="A5227" s="5"/>
      <c r="B5227" s="11"/>
      <c r="C5227" s="17"/>
      <c r="D5227" s="22"/>
      <c r="E5227" s="5"/>
      <c r="F5227" s="11"/>
      <c r="G5227" s="17"/>
      <c r="H5227" s="22"/>
      <c r="I5227" s="5"/>
      <c r="J5227" s="11"/>
      <c r="K5227" s="17"/>
      <c r="L5227" s="22"/>
      <c r="M5227" s="5"/>
      <c r="N5227" s="11"/>
      <c r="O5227" s="17"/>
      <c r="P5227" s="22"/>
      <c r="Q5227" s="5"/>
      <c r="R5227" s="11"/>
      <c r="S5227" s="17"/>
      <c r="T5227" s="22"/>
      <c r="V5227" s="5"/>
      <c r="W5227" s="11"/>
      <c r="X5227" s="17"/>
      <c r="Y5227" s="22"/>
    </row>
    <row r="5228" spans="1:25" ht="13.5" customHeight="1">
      <c r="A5228" s="6" t="s">
        <v>50</v>
      </c>
      <c r="B5228" s="12">
        <v>6</v>
      </c>
      <c r="C5228" s="18">
        <v>9</v>
      </c>
      <c r="D5228" s="23">
        <v>15</v>
      </c>
      <c r="E5228" s="6" t="s">
        <v>52</v>
      </c>
      <c r="F5228" s="12">
        <v>3</v>
      </c>
      <c r="G5228" s="18">
        <v>3</v>
      </c>
      <c r="H5228" s="23">
        <v>6</v>
      </c>
      <c r="I5228" s="6" t="s">
        <v>42</v>
      </c>
      <c r="J5228" s="12">
        <v>8</v>
      </c>
      <c r="K5228" s="18">
        <v>9</v>
      </c>
      <c r="L5228" s="23">
        <v>17</v>
      </c>
      <c r="M5228" s="6" t="s">
        <v>54</v>
      </c>
      <c r="N5228" s="12">
        <v>3</v>
      </c>
      <c r="O5228" s="18">
        <v>4</v>
      </c>
      <c r="P5228" s="23">
        <v>7</v>
      </c>
      <c r="Q5228" s="6" t="s">
        <v>55</v>
      </c>
      <c r="R5228" s="12">
        <v>0</v>
      </c>
      <c r="S5228" s="18">
        <v>0</v>
      </c>
      <c r="T5228" s="23">
        <v>0</v>
      </c>
      <c r="V5228" s="6" t="s">
        <v>32</v>
      </c>
      <c r="W5228" s="12">
        <v>25</v>
      </c>
      <c r="X5228" s="18">
        <v>23</v>
      </c>
      <c r="Y5228" s="23">
        <v>48</v>
      </c>
    </row>
    <row r="5229" spans="1:25" ht="13.5" customHeight="1">
      <c r="A5229" s="4"/>
      <c r="B5229" s="10"/>
      <c r="C5229" s="16"/>
      <c r="D5229" s="21"/>
      <c r="E5229" s="4"/>
      <c r="F5229" s="10"/>
      <c r="G5229" s="16"/>
      <c r="H5229" s="21"/>
      <c r="I5229" s="4"/>
      <c r="J5229" s="10"/>
      <c r="K5229" s="16"/>
      <c r="L5229" s="21"/>
      <c r="M5229" s="4"/>
      <c r="N5229" s="10"/>
      <c r="O5229" s="16"/>
      <c r="P5229" s="21"/>
      <c r="Q5229" s="4"/>
      <c r="R5229" s="10"/>
      <c r="S5229" s="16"/>
      <c r="T5229" s="21"/>
      <c r="V5229" s="4"/>
      <c r="W5229" s="10"/>
      <c r="X5229" s="16"/>
      <c r="Y5229" s="21"/>
    </row>
    <row r="5230" spans="1:25" ht="13.5" customHeight="1">
      <c r="A5230" s="5"/>
      <c r="B5230" s="11"/>
      <c r="C5230" s="17"/>
      <c r="D5230" s="22"/>
      <c r="E5230" s="5"/>
      <c r="F5230" s="11"/>
      <c r="G5230" s="17"/>
      <c r="H5230" s="22"/>
      <c r="I5230" s="5"/>
      <c r="J5230" s="11"/>
      <c r="K5230" s="17"/>
      <c r="L5230" s="22"/>
      <c r="M5230" s="5"/>
      <c r="N5230" s="11"/>
      <c r="O5230" s="17"/>
      <c r="P5230" s="22"/>
      <c r="Q5230" s="5"/>
      <c r="R5230" s="11"/>
      <c r="S5230" s="17"/>
      <c r="T5230" s="22"/>
      <c r="V5230" s="5"/>
      <c r="W5230" s="11"/>
      <c r="X5230" s="17"/>
      <c r="Y5230" s="22"/>
    </row>
    <row r="5231" spans="1:25" ht="13.5" customHeight="1">
      <c r="A5231" s="6" t="s">
        <v>56</v>
      </c>
      <c r="B5231" s="12">
        <v>9</v>
      </c>
      <c r="C5231" s="18">
        <v>9</v>
      </c>
      <c r="D5231" s="23">
        <v>18</v>
      </c>
      <c r="E5231" s="6" t="s">
        <v>58</v>
      </c>
      <c r="F5231" s="12">
        <v>3</v>
      </c>
      <c r="G5231" s="18">
        <v>5</v>
      </c>
      <c r="H5231" s="23">
        <v>8</v>
      </c>
      <c r="I5231" s="6" t="s">
        <v>61</v>
      </c>
      <c r="J5231" s="12">
        <v>3</v>
      </c>
      <c r="K5231" s="18">
        <v>4</v>
      </c>
      <c r="L5231" s="23">
        <v>7</v>
      </c>
      <c r="M5231" s="6" t="s">
        <v>3</v>
      </c>
      <c r="N5231" s="12">
        <v>2</v>
      </c>
      <c r="O5231" s="18">
        <v>3</v>
      </c>
      <c r="P5231" s="23">
        <v>5</v>
      </c>
      <c r="Q5231" s="6" t="s">
        <v>63</v>
      </c>
      <c r="R5231" s="12">
        <v>0</v>
      </c>
      <c r="S5231" s="18">
        <v>0</v>
      </c>
      <c r="T5231" s="23">
        <v>0</v>
      </c>
      <c r="V5231" s="6" t="s">
        <v>64</v>
      </c>
      <c r="W5231" s="12">
        <v>9</v>
      </c>
      <c r="X5231" s="18">
        <v>20</v>
      </c>
      <c r="Y5231" s="23">
        <v>29</v>
      </c>
    </row>
    <row r="5232" spans="1:25" ht="13.5" customHeight="1">
      <c r="A5232" s="4"/>
      <c r="B5232" s="10"/>
      <c r="C5232" s="16"/>
      <c r="D5232" s="21"/>
      <c r="E5232" s="4"/>
      <c r="F5232" s="10"/>
      <c r="G5232" s="16"/>
      <c r="H5232" s="21"/>
      <c r="I5232" s="4"/>
      <c r="J5232" s="10"/>
      <c r="K5232" s="16"/>
      <c r="L5232" s="21"/>
      <c r="M5232" s="4"/>
      <c r="N5232" s="10"/>
      <c r="O5232" s="16"/>
      <c r="P5232" s="21"/>
      <c r="Q5232" s="4"/>
      <c r="R5232" s="10"/>
      <c r="S5232" s="16"/>
      <c r="T5232" s="21"/>
      <c r="V5232" s="4"/>
      <c r="W5232" s="10"/>
      <c r="X5232" s="16"/>
      <c r="Y5232" s="21"/>
    </row>
    <row r="5233" spans="1:25" ht="13.5" customHeight="1">
      <c r="A5233" s="5"/>
      <c r="B5233" s="11"/>
      <c r="C5233" s="17"/>
      <c r="D5233" s="22"/>
      <c r="E5233" s="5"/>
      <c r="F5233" s="11"/>
      <c r="G5233" s="17"/>
      <c r="H5233" s="22"/>
      <c r="I5233" s="5"/>
      <c r="J5233" s="11"/>
      <c r="K5233" s="17"/>
      <c r="L5233" s="22"/>
      <c r="M5233" s="5"/>
      <c r="N5233" s="11"/>
      <c r="O5233" s="17"/>
      <c r="P5233" s="22"/>
      <c r="Q5233" s="5"/>
      <c r="R5233" s="11"/>
      <c r="S5233" s="17"/>
      <c r="T5233" s="22"/>
      <c r="V5233" s="5"/>
      <c r="W5233" s="11"/>
      <c r="X5233" s="17"/>
      <c r="Y5233" s="22"/>
    </row>
    <row r="5234" spans="1:25" ht="13.5" customHeight="1">
      <c r="A5234" s="6" t="s">
        <v>66</v>
      </c>
      <c r="B5234" s="12">
        <v>4</v>
      </c>
      <c r="C5234" s="18">
        <v>10</v>
      </c>
      <c r="D5234" s="23">
        <v>14</v>
      </c>
      <c r="E5234" s="6" t="s">
        <v>67</v>
      </c>
      <c r="F5234" s="12">
        <v>5</v>
      </c>
      <c r="G5234" s="18">
        <v>5</v>
      </c>
      <c r="H5234" s="23">
        <v>10</v>
      </c>
      <c r="I5234" s="6" t="s">
        <v>41</v>
      </c>
      <c r="J5234" s="12">
        <v>3</v>
      </c>
      <c r="K5234" s="18">
        <v>5</v>
      </c>
      <c r="L5234" s="23">
        <v>8</v>
      </c>
      <c r="M5234" s="6" t="s">
        <v>70</v>
      </c>
      <c r="N5234" s="12">
        <v>8</v>
      </c>
      <c r="O5234" s="18">
        <v>3</v>
      </c>
      <c r="P5234" s="23">
        <v>11</v>
      </c>
      <c r="Q5234" s="6" t="s">
        <v>71</v>
      </c>
      <c r="R5234" s="12">
        <v>0</v>
      </c>
      <c r="S5234" s="18">
        <v>0</v>
      </c>
      <c r="T5234" s="23">
        <v>0</v>
      </c>
      <c r="V5234" s="6" t="s">
        <v>72</v>
      </c>
      <c r="W5234" s="12">
        <v>14</v>
      </c>
      <c r="X5234" s="18">
        <v>13</v>
      </c>
      <c r="Y5234" s="23">
        <v>27</v>
      </c>
    </row>
    <row r="5235" spans="1:25" ht="13.5" customHeight="1">
      <c r="A5235" s="4"/>
      <c r="B5235" s="10"/>
      <c r="C5235" s="16"/>
      <c r="D5235" s="21"/>
      <c r="E5235" s="4"/>
      <c r="F5235" s="10"/>
      <c r="G5235" s="16"/>
      <c r="H5235" s="21"/>
      <c r="I5235" s="4"/>
      <c r="J5235" s="10"/>
      <c r="K5235" s="16"/>
      <c r="L5235" s="21"/>
      <c r="M5235" s="4"/>
      <c r="N5235" s="10"/>
      <c r="O5235" s="16"/>
      <c r="P5235" s="21"/>
      <c r="Q5235" s="4"/>
      <c r="R5235" s="10"/>
      <c r="S5235" s="16"/>
      <c r="T5235" s="21"/>
      <c r="V5235" s="4"/>
      <c r="W5235" s="10"/>
      <c r="X5235" s="16"/>
      <c r="Y5235" s="21"/>
    </row>
    <row r="5236" spans="1:25" ht="13.5" customHeight="1">
      <c r="A5236" s="5"/>
      <c r="B5236" s="11"/>
      <c r="C5236" s="17"/>
      <c r="D5236" s="22"/>
      <c r="E5236" s="5"/>
      <c r="F5236" s="11"/>
      <c r="G5236" s="17"/>
      <c r="H5236" s="22"/>
      <c r="I5236" s="5"/>
      <c r="J5236" s="11"/>
      <c r="K5236" s="17"/>
      <c r="L5236" s="22"/>
      <c r="M5236" s="5"/>
      <c r="N5236" s="11"/>
      <c r="O5236" s="17"/>
      <c r="P5236" s="22"/>
      <c r="Q5236" s="5"/>
      <c r="R5236" s="11"/>
      <c r="S5236" s="17"/>
      <c r="T5236" s="22"/>
      <c r="V5236" s="5"/>
      <c r="W5236" s="11"/>
      <c r="X5236" s="17"/>
      <c r="Y5236" s="22"/>
    </row>
    <row r="5237" spans="1:25" ht="13.5" customHeight="1">
      <c r="A5237" s="6" t="s">
        <v>73</v>
      </c>
      <c r="B5237" s="12">
        <v>9</v>
      </c>
      <c r="C5237" s="18">
        <v>5</v>
      </c>
      <c r="D5237" s="23">
        <v>14</v>
      </c>
      <c r="E5237" s="6" t="s">
        <v>13</v>
      </c>
      <c r="F5237" s="12">
        <v>7</v>
      </c>
      <c r="G5237" s="18">
        <v>8</v>
      </c>
      <c r="H5237" s="23">
        <v>15</v>
      </c>
      <c r="I5237" s="6" t="s">
        <v>49</v>
      </c>
      <c r="J5237" s="12">
        <v>5</v>
      </c>
      <c r="K5237" s="18">
        <v>3</v>
      </c>
      <c r="L5237" s="23">
        <v>8</v>
      </c>
      <c r="M5237" s="6" t="s">
        <v>60</v>
      </c>
      <c r="N5237" s="12">
        <v>1</v>
      </c>
      <c r="O5237" s="18">
        <v>6</v>
      </c>
      <c r="P5237" s="23">
        <v>7</v>
      </c>
      <c r="Q5237" s="6" t="s">
        <v>57</v>
      </c>
      <c r="R5237" s="12">
        <v>0</v>
      </c>
      <c r="S5237" s="18">
        <v>0</v>
      </c>
      <c r="T5237" s="23">
        <v>0</v>
      </c>
      <c r="V5237" s="6" t="s">
        <v>10</v>
      </c>
      <c r="W5237" s="12">
        <v>34</v>
      </c>
      <c r="X5237" s="18">
        <v>32</v>
      </c>
      <c r="Y5237" s="23">
        <v>66</v>
      </c>
    </row>
    <row r="5238" spans="1:25" ht="13.5" customHeight="1">
      <c r="A5238" s="4"/>
      <c r="B5238" s="10"/>
      <c r="C5238" s="16"/>
      <c r="D5238" s="21"/>
      <c r="E5238" s="4"/>
      <c r="F5238" s="10"/>
      <c r="G5238" s="16"/>
      <c r="H5238" s="21"/>
      <c r="I5238" s="4"/>
      <c r="J5238" s="10"/>
      <c r="K5238" s="16"/>
      <c r="L5238" s="21"/>
      <c r="M5238" s="4"/>
      <c r="N5238" s="10"/>
      <c r="O5238" s="16"/>
      <c r="P5238" s="21"/>
      <c r="Q5238" s="4"/>
      <c r="R5238" s="10"/>
      <c r="S5238" s="16"/>
      <c r="T5238" s="21"/>
      <c r="V5238" s="4"/>
      <c r="W5238" s="10"/>
      <c r="X5238" s="16"/>
      <c r="Y5238" s="21"/>
    </row>
    <row r="5239" spans="1:25" ht="13.5" customHeight="1">
      <c r="A5239" s="5"/>
      <c r="B5239" s="11"/>
      <c r="C5239" s="17"/>
      <c r="D5239" s="22"/>
      <c r="E5239" s="5"/>
      <c r="F5239" s="11"/>
      <c r="G5239" s="17"/>
      <c r="H5239" s="22"/>
      <c r="I5239" s="5"/>
      <c r="J5239" s="11"/>
      <c r="K5239" s="17"/>
      <c r="L5239" s="22"/>
      <c r="M5239" s="5"/>
      <c r="N5239" s="11"/>
      <c r="O5239" s="17"/>
      <c r="P5239" s="22"/>
      <c r="Q5239" s="5"/>
      <c r="R5239" s="11"/>
      <c r="S5239" s="17"/>
      <c r="T5239" s="22"/>
      <c r="V5239" s="5"/>
      <c r="W5239" s="11"/>
      <c r="X5239" s="17"/>
      <c r="Y5239" s="22"/>
    </row>
    <row r="5240" spans="1:25" ht="13.5" customHeight="1">
      <c r="A5240" s="6" t="s">
        <v>62</v>
      </c>
      <c r="B5240" s="12">
        <v>4</v>
      </c>
      <c r="C5240" s="18">
        <v>9</v>
      </c>
      <c r="D5240" s="23">
        <v>13</v>
      </c>
      <c r="E5240" s="6" t="s">
        <v>30</v>
      </c>
      <c r="F5240" s="12">
        <v>6</v>
      </c>
      <c r="G5240" s="18">
        <v>8</v>
      </c>
      <c r="H5240" s="23">
        <v>14</v>
      </c>
      <c r="I5240" s="6" t="s">
        <v>74</v>
      </c>
      <c r="J5240" s="12">
        <v>3</v>
      </c>
      <c r="K5240" s="18">
        <v>4</v>
      </c>
      <c r="L5240" s="23">
        <v>7</v>
      </c>
      <c r="M5240" s="6" t="s">
        <v>68</v>
      </c>
      <c r="N5240" s="12">
        <v>4</v>
      </c>
      <c r="O5240" s="18">
        <v>3</v>
      </c>
      <c r="P5240" s="23">
        <v>7</v>
      </c>
      <c r="Q5240" s="6" t="s">
        <v>35</v>
      </c>
      <c r="R5240" s="12">
        <v>0</v>
      </c>
      <c r="S5240" s="18">
        <v>0</v>
      </c>
      <c r="T5240" s="23">
        <v>0</v>
      </c>
      <c r="V5240" s="6" t="s">
        <v>75</v>
      </c>
      <c r="W5240" s="12">
        <v>34</v>
      </c>
      <c r="X5240" s="18">
        <v>40</v>
      </c>
      <c r="Y5240" s="23">
        <v>74</v>
      </c>
    </row>
    <row r="5241" spans="1:25" ht="13.5" customHeight="1">
      <c r="A5241" s="4"/>
      <c r="B5241" s="10"/>
      <c r="C5241" s="16"/>
      <c r="D5241" s="21"/>
      <c r="E5241" s="4"/>
      <c r="F5241" s="10"/>
      <c r="G5241" s="16"/>
      <c r="H5241" s="21"/>
      <c r="I5241" s="4"/>
      <c r="J5241" s="10"/>
      <c r="K5241" s="16"/>
      <c r="L5241" s="21"/>
      <c r="M5241" s="4"/>
      <c r="N5241" s="10"/>
      <c r="O5241" s="16"/>
      <c r="P5241" s="21"/>
      <c r="Q5241" s="4"/>
      <c r="R5241" s="10"/>
      <c r="S5241" s="16"/>
      <c r="T5241" s="21"/>
      <c r="V5241" s="4"/>
      <c r="W5241" s="10"/>
      <c r="X5241" s="16"/>
      <c r="Y5241" s="21"/>
    </row>
    <row r="5242" spans="1:25" ht="13.5" customHeight="1">
      <c r="A5242" s="5"/>
      <c r="B5242" s="11"/>
      <c r="C5242" s="17"/>
      <c r="D5242" s="22"/>
      <c r="E5242" s="5"/>
      <c r="F5242" s="11"/>
      <c r="G5242" s="17"/>
      <c r="H5242" s="22"/>
      <c r="I5242" s="5"/>
      <c r="J5242" s="11"/>
      <c r="K5242" s="17"/>
      <c r="L5242" s="22"/>
      <c r="M5242" s="5"/>
      <c r="N5242" s="11"/>
      <c r="O5242" s="17"/>
      <c r="P5242" s="22"/>
      <c r="Q5242" s="5"/>
      <c r="R5242" s="11"/>
      <c r="S5242" s="17"/>
      <c r="T5242" s="22"/>
      <c r="V5242" s="5"/>
      <c r="W5242" s="11"/>
      <c r="X5242" s="17"/>
      <c r="Y5242" s="22"/>
    </row>
    <row r="5243" spans="1:25" ht="13.5" customHeight="1">
      <c r="A5243" s="6" t="s">
        <v>53</v>
      </c>
      <c r="B5243" s="12">
        <v>7</v>
      </c>
      <c r="C5243" s="18">
        <v>9</v>
      </c>
      <c r="D5243" s="23">
        <v>16</v>
      </c>
      <c r="E5243" s="6" t="s">
        <v>24</v>
      </c>
      <c r="F5243" s="12">
        <v>5</v>
      </c>
      <c r="G5243" s="18">
        <v>1</v>
      </c>
      <c r="H5243" s="23">
        <v>6</v>
      </c>
      <c r="I5243" s="6" t="s">
        <v>77</v>
      </c>
      <c r="J5243" s="12">
        <v>4</v>
      </c>
      <c r="K5243" s="18">
        <v>7</v>
      </c>
      <c r="L5243" s="23">
        <v>11</v>
      </c>
      <c r="M5243" s="6" t="s">
        <v>44</v>
      </c>
      <c r="N5243" s="12">
        <v>2</v>
      </c>
      <c r="O5243" s="18">
        <v>4</v>
      </c>
      <c r="P5243" s="23">
        <v>6</v>
      </c>
      <c r="Q5243" s="6" t="s">
        <v>46</v>
      </c>
      <c r="R5243" s="12">
        <v>0</v>
      </c>
      <c r="S5243" s="18">
        <v>0</v>
      </c>
      <c r="T5243" s="23">
        <v>0</v>
      </c>
      <c r="V5243" s="6" t="s">
        <v>29</v>
      </c>
      <c r="W5243" s="12">
        <v>44</v>
      </c>
      <c r="X5243" s="18">
        <v>25</v>
      </c>
      <c r="Y5243" s="23">
        <v>69</v>
      </c>
    </row>
    <row r="5244" spans="1:25" ht="13.5" customHeight="1">
      <c r="A5244" s="4"/>
      <c r="B5244" s="10"/>
      <c r="C5244" s="16"/>
      <c r="D5244" s="21"/>
      <c r="E5244" s="4"/>
      <c r="F5244" s="10"/>
      <c r="G5244" s="16"/>
      <c r="H5244" s="21"/>
      <c r="I5244" s="4"/>
      <c r="J5244" s="10"/>
      <c r="K5244" s="16"/>
      <c r="L5244" s="21"/>
      <c r="M5244" s="4"/>
      <c r="N5244" s="10"/>
      <c r="O5244" s="16"/>
      <c r="P5244" s="21"/>
      <c r="Q5244" s="4"/>
      <c r="R5244" s="10"/>
      <c r="S5244" s="16"/>
      <c r="T5244" s="21"/>
      <c r="V5244" s="4"/>
      <c r="W5244" s="10"/>
      <c r="X5244" s="16"/>
      <c r="Y5244" s="21"/>
    </row>
    <row r="5245" spans="1:25" ht="13.5" customHeight="1">
      <c r="A5245" s="5"/>
      <c r="B5245" s="11"/>
      <c r="C5245" s="17"/>
      <c r="D5245" s="22"/>
      <c r="E5245" s="5"/>
      <c r="F5245" s="11"/>
      <c r="G5245" s="17"/>
      <c r="H5245" s="22"/>
      <c r="I5245" s="5"/>
      <c r="J5245" s="11"/>
      <c r="K5245" s="17"/>
      <c r="L5245" s="22"/>
      <c r="M5245" s="5"/>
      <c r="N5245" s="11"/>
      <c r="O5245" s="17"/>
      <c r="P5245" s="22"/>
      <c r="Q5245" s="5"/>
      <c r="R5245" s="11"/>
      <c r="S5245" s="17"/>
      <c r="T5245" s="22"/>
      <c r="V5245" s="5"/>
      <c r="W5245" s="11"/>
      <c r="X5245" s="17"/>
      <c r="Y5245" s="22"/>
    </row>
    <row r="5246" spans="1:25" ht="13.5" customHeight="1">
      <c r="A5246" s="6" t="s">
        <v>78</v>
      </c>
      <c r="B5246" s="12">
        <v>8</v>
      </c>
      <c r="C5246" s="18">
        <v>7</v>
      </c>
      <c r="D5246" s="23">
        <v>15</v>
      </c>
      <c r="E5246" s="6" t="s">
        <v>79</v>
      </c>
      <c r="F5246" s="12">
        <v>11</v>
      </c>
      <c r="G5246" s="18">
        <v>10</v>
      </c>
      <c r="H5246" s="23">
        <v>21</v>
      </c>
      <c r="I5246" s="6" t="s">
        <v>7</v>
      </c>
      <c r="J5246" s="12">
        <v>2</v>
      </c>
      <c r="K5246" s="18">
        <v>6</v>
      </c>
      <c r="L5246" s="23">
        <v>8</v>
      </c>
      <c r="M5246" s="6" t="s">
        <v>59</v>
      </c>
      <c r="N5246" s="12">
        <v>1</v>
      </c>
      <c r="O5246" s="18">
        <v>2</v>
      </c>
      <c r="P5246" s="23">
        <v>3</v>
      </c>
      <c r="Q5246" s="6" t="s">
        <v>80</v>
      </c>
      <c r="R5246" s="12">
        <v>0</v>
      </c>
      <c r="S5246" s="18">
        <v>0</v>
      </c>
      <c r="T5246" s="23">
        <v>0</v>
      </c>
      <c r="V5246" s="6" t="s">
        <v>82</v>
      </c>
      <c r="W5246" s="12">
        <v>37</v>
      </c>
      <c r="X5246" s="18">
        <v>43</v>
      </c>
      <c r="Y5246" s="23">
        <v>80</v>
      </c>
    </row>
    <row r="5247" spans="1:25" ht="13.5" customHeight="1">
      <c r="A5247" s="4"/>
      <c r="B5247" s="10"/>
      <c r="C5247" s="16"/>
      <c r="D5247" s="21"/>
      <c r="E5247" s="4"/>
      <c r="F5247" s="10"/>
      <c r="G5247" s="16"/>
      <c r="H5247" s="21"/>
      <c r="I5247" s="4"/>
      <c r="J5247" s="10"/>
      <c r="K5247" s="16"/>
      <c r="L5247" s="21"/>
      <c r="M5247" s="4"/>
      <c r="N5247" s="10"/>
      <c r="O5247" s="16"/>
      <c r="P5247" s="21"/>
      <c r="Q5247" s="4"/>
      <c r="R5247" s="10"/>
      <c r="S5247" s="16"/>
      <c r="T5247" s="21"/>
      <c r="V5247" s="4"/>
      <c r="W5247" s="10"/>
      <c r="X5247" s="16"/>
      <c r="Y5247" s="21"/>
    </row>
    <row r="5248" spans="1:25" ht="13.5" customHeight="1">
      <c r="A5248" s="5"/>
      <c r="B5248" s="11"/>
      <c r="C5248" s="17"/>
      <c r="D5248" s="22"/>
      <c r="E5248" s="5"/>
      <c r="F5248" s="11"/>
      <c r="G5248" s="17"/>
      <c r="H5248" s="22"/>
      <c r="I5248" s="5"/>
      <c r="J5248" s="11"/>
      <c r="K5248" s="17"/>
      <c r="L5248" s="22"/>
      <c r="M5248" s="5"/>
      <c r="N5248" s="11"/>
      <c r="O5248" s="17"/>
      <c r="P5248" s="22"/>
      <c r="Q5248" s="5"/>
      <c r="R5248" s="11"/>
      <c r="S5248" s="17"/>
      <c r="T5248" s="22"/>
      <c r="V5248" s="5"/>
      <c r="W5248" s="11"/>
      <c r="X5248" s="17"/>
      <c r="Y5248" s="22"/>
    </row>
    <row r="5249" spans="1:25" ht="13.5" customHeight="1">
      <c r="A5249" s="6" t="s">
        <v>83</v>
      </c>
      <c r="B5249" s="12">
        <v>10</v>
      </c>
      <c r="C5249" s="18">
        <v>6</v>
      </c>
      <c r="D5249" s="23">
        <v>16</v>
      </c>
      <c r="E5249" s="6" t="s">
        <v>85</v>
      </c>
      <c r="F5249" s="12">
        <v>7</v>
      </c>
      <c r="G5249" s="18">
        <v>7</v>
      </c>
      <c r="H5249" s="23">
        <v>14</v>
      </c>
      <c r="I5249" s="6" t="s">
        <v>86</v>
      </c>
      <c r="J5249" s="12">
        <v>2</v>
      </c>
      <c r="K5249" s="18">
        <v>4</v>
      </c>
      <c r="L5249" s="23">
        <v>6</v>
      </c>
      <c r="M5249" s="6" t="s">
        <v>69</v>
      </c>
      <c r="N5249" s="12">
        <v>1</v>
      </c>
      <c r="O5249" s="18">
        <v>0</v>
      </c>
      <c r="P5249" s="23">
        <v>1</v>
      </c>
      <c r="Q5249" s="6" t="s">
        <v>87</v>
      </c>
      <c r="R5249" s="12">
        <v>0</v>
      </c>
      <c r="S5249" s="18">
        <v>0</v>
      </c>
      <c r="T5249" s="23">
        <v>0</v>
      </c>
      <c r="V5249" s="6" t="s">
        <v>51</v>
      </c>
      <c r="W5249" s="12">
        <v>34</v>
      </c>
      <c r="X5249" s="18">
        <v>31</v>
      </c>
      <c r="Y5249" s="23">
        <v>65</v>
      </c>
    </row>
    <row r="5250" spans="1:25" ht="13.5" customHeight="1">
      <c r="A5250" s="4"/>
      <c r="B5250" s="10"/>
      <c r="C5250" s="16"/>
      <c r="D5250" s="21"/>
      <c r="E5250" s="4"/>
      <c r="F5250" s="10"/>
      <c r="G5250" s="16"/>
      <c r="H5250" s="21"/>
      <c r="I5250" s="4"/>
      <c r="J5250" s="10"/>
      <c r="K5250" s="16"/>
      <c r="L5250" s="21"/>
      <c r="M5250" s="4"/>
      <c r="N5250" s="10"/>
      <c r="O5250" s="16"/>
      <c r="P5250" s="21"/>
      <c r="Q5250" s="4"/>
      <c r="R5250" s="10"/>
      <c r="S5250" s="16"/>
      <c r="T5250" s="21"/>
      <c r="V5250" s="4"/>
      <c r="W5250" s="10"/>
      <c r="X5250" s="16"/>
      <c r="Y5250" s="21"/>
    </row>
    <row r="5251" spans="1:25" ht="13.5" customHeight="1">
      <c r="A5251" s="5"/>
      <c r="B5251" s="11"/>
      <c r="C5251" s="17"/>
      <c r="D5251" s="22"/>
      <c r="E5251" s="5"/>
      <c r="F5251" s="11"/>
      <c r="G5251" s="17"/>
      <c r="H5251" s="22"/>
      <c r="I5251" s="5"/>
      <c r="J5251" s="11"/>
      <c r="K5251" s="17"/>
      <c r="L5251" s="22"/>
      <c r="M5251" s="5"/>
      <c r="N5251" s="11"/>
      <c r="O5251" s="17"/>
      <c r="P5251" s="22"/>
      <c r="Q5251" s="5"/>
      <c r="R5251" s="11"/>
      <c r="S5251" s="17"/>
      <c r="T5251" s="22"/>
      <c r="V5251" s="5"/>
      <c r="W5251" s="11"/>
      <c r="X5251" s="17"/>
      <c r="Y5251" s="22"/>
    </row>
    <row r="5252" spans="1:25" ht="13.5" customHeight="1">
      <c r="A5252" s="6" t="s">
        <v>89</v>
      </c>
      <c r="B5252" s="12">
        <v>11</v>
      </c>
      <c r="C5252" s="18">
        <v>9</v>
      </c>
      <c r="D5252" s="23">
        <v>20</v>
      </c>
      <c r="E5252" s="6" t="s">
        <v>91</v>
      </c>
      <c r="F5252" s="12">
        <v>7</v>
      </c>
      <c r="G5252" s="18">
        <v>9</v>
      </c>
      <c r="H5252" s="23">
        <v>16</v>
      </c>
      <c r="I5252" s="6" t="s">
        <v>92</v>
      </c>
      <c r="J5252" s="12">
        <v>3</v>
      </c>
      <c r="K5252" s="18">
        <v>6</v>
      </c>
      <c r="L5252" s="23">
        <v>9</v>
      </c>
      <c r="M5252" s="6" t="s">
        <v>94</v>
      </c>
      <c r="N5252" s="12">
        <v>3</v>
      </c>
      <c r="O5252" s="18">
        <v>4</v>
      </c>
      <c r="P5252" s="23">
        <v>7</v>
      </c>
      <c r="Q5252" s="6" t="s">
        <v>95</v>
      </c>
      <c r="R5252" s="12">
        <v>0</v>
      </c>
      <c r="S5252" s="18">
        <v>0</v>
      </c>
      <c r="T5252" s="23">
        <v>0</v>
      </c>
      <c r="V5252" s="6" t="s">
        <v>96</v>
      </c>
      <c r="W5252" s="12">
        <v>17</v>
      </c>
      <c r="X5252" s="18">
        <v>25</v>
      </c>
      <c r="Y5252" s="23">
        <v>42</v>
      </c>
    </row>
    <row r="5253" spans="1:25" ht="13.5" customHeight="1">
      <c r="A5253" s="4"/>
      <c r="B5253" s="10"/>
      <c r="C5253" s="16"/>
      <c r="D5253" s="21"/>
      <c r="E5253" s="4"/>
      <c r="F5253" s="10"/>
      <c r="G5253" s="16"/>
      <c r="H5253" s="21"/>
      <c r="I5253" s="4"/>
      <c r="J5253" s="10"/>
      <c r="K5253" s="16"/>
      <c r="L5253" s="21"/>
      <c r="M5253" s="4"/>
      <c r="N5253" s="10"/>
      <c r="O5253" s="16"/>
      <c r="P5253" s="21"/>
      <c r="Q5253" s="4"/>
      <c r="R5253" s="10"/>
      <c r="S5253" s="16"/>
      <c r="T5253" s="21"/>
      <c r="V5253" s="4"/>
      <c r="W5253" s="10"/>
      <c r="X5253" s="16"/>
      <c r="Y5253" s="21"/>
    </row>
    <row r="5254" spans="1:25" ht="13.5" customHeight="1">
      <c r="A5254" s="5"/>
      <c r="B5254" s="11"/>
      <c r="C5254" s="17"/>
      <c r="D5254" s="22"/>
      <c r="E5254" s="5"/>
      <c r="F5254" s="11"/>
      <c r="G5254" s="17"/>
      <c r="H5254" s="22"/>
      <c r="I5254" s="5"/>
      <c r="J5254" s="11"/>
      <c r="K5254" s="17"/>
      <c r="L5254" s="22"/>
      <c r="M5254" s="5"/>
      <c r="N5254" s="11"/>
      <c r="O5254" s="17"/>
      <c r="P5254" s="22"/>
      <c r="Q5254" s="5"/>
      <c r="R5254" s="11"/>
      <c r="S5254" s="17"/>
      <c r="T5254" s="22"/>
      <c r="V5254" s="5"/>
      <c r="W5254" s="11"/>
      <c r="X5254" s="17"/>
      <c r="Y5254" s="22"/>
    </row>
    <row r="5255" spans="1:25" ht="13.5" customHeight="1">
      <c r="A5255" s="6" t="s">
        <v>40</v>
      </c>
      <c r="B5255" s="12">
        <v>5</v>
      </c>
      <c r="C5255" s="18">
        <v>5</v>
      </c>
      <c r="D5255" s="23">
        <v>10</v>
      </c>
      <c r="E5255" s="6" t="s">
        <v>97</v>
      </c>
      <c r="F5255" s="12">
        <v>5</v>
      </c>
      <c r="G5255" s="18">
        <v>5</v>
      </c>
      <c r="H5255" s="23">
        <v>10</v>
      </c>
      <c r="I5255" s="6" t="s">
        <v>98</v>
      </c>
      <c r="J5255" s="12">
        <v>4</v>
      </c>
      <c r="K5255" s="18">
        <v>7</v>
      </c>
      <c r="L5255" s="23">
        <v>11</v>
      </c>
      <c r="M5255" s="6" t="s">
        <v>99</v>
      </c>
      <c r="N5255" s="12">
        <v>2</v>
      </c>
      <c r="O5255" s="18">
        <v>2</v>
      </c>
      <c r="P5255" s="23">
        <v>4</v>
      </c>
      <c r="Q5255" s="6" t="s">
        <v>100</v>
      </c>
      <c r="R5255" s="12">
        <v>0</v>
      </c>
      <c r="S5255" s="18">
        <v>0</v>
      </c>
      <c r="T5255" s="23">
        <v>0</v>
      </c>
      <c r="V5255" s="6" t="s">
        <v>101</v>
      </c>
      <c r="W5255" s="12">
        <v>17</v>
      </c>
      <c r="X5255" s="18">
        <v>27</v>
      </c>
      <c r="Y5255" s="23">
        <v>44</v>
      </c>
    </row>
    <row r="5256" spans="1:25" ht="13.5" customHeight="1">
      <c r="A5256" s="4"/>
      <c r="B5256" s="10"/>
      <c r="C5256" s="16"/>
      <c r="D5256" s="21"/>
      <c r="E5256" s="4"/>
      <c r="F5256" s="10"/>
      <c r="G5256" s="16"/>
      <c r="H5256" s="21"/>
      <c r="I5256" s="4"/>
      <c r="J5256" s="10"/>
      <c r="K5256" s="16"/>
      <c r="L5256" s="21"/>
      <c r="M5256" s="4"/>
      <c r="N5256" s="10"/>
      <c r="O5256" s="16"/>
      <c r="P5256" s="21"/>
      <c r="Q5256" s="4"/>
      <c r="R5256" s="10"/>
      <c r="S5256" s="16"/>
      <c r="T5256" s="21"/>
      <c r="V5256" s="4"/>
      <c r="W5256" s="10"/>
      <c r="X5256" s="16"/>
      <c r="Y5256" s="21"/>
    </row>
    <row r="5257" spans="1:25" ht="13.5" customHeight="1">
      <c r="A5257" s="5"/>
      <c r="B5257" s="11"/>
      <c r="C5257" s="17"/>
      <c r="D5257" s="22"/>
      <c r="E5257" s="5"/>
      <c r="F5257" s="11"/>
      <c r="G5257" s="17"/>
      <c r="H5257" s="22"/>
      <c r="I5257" s="5"/>
      <c r="J5257" s="11"/>
      <c r="K5257" s="17"/>
      <c r="L5257" s="22"/>
      <c r="M5257" s="5"/>
      <c r="N5257" s="11"/>
      <c r="O5257" s="17"/>
      <c r="P5257" s="22"/>
      <c r="Q5257" s="5"/>
      <c r="R5257" s="11"/>
      <c r="S5257" s="17"/>
      <c r="T5257" s="22"/>
      <c r="V5257" s="5"/>
      <c r="W5257" s="11"/>
      <c r="X5257" s="17"/>
      <c r="Y5257" s="22"/>
    </row>
    <row r="5258" spans="1:25" ht="13.5" customHeight="1">
      <c r="A5258" s="6" t="s">
        <v>103</v>
      </c>
      <c r="B5258" s="12">
        <v>7</v>
      </c>
      <c r="C5258" s="18">
        <v>3</v>
      </c>
      <c r="D5258" s="23">
        <v>10</v>
      </c>
      <c r="E5258" s="6" t="s">
        <v>106</v>
      </c>
      <c r="F5258" s="12">
        <v>7</v>
      </c>
      <c r="G5258" s="18">
        <v>10</v>
      </c>
      <c r="H5258" s="23">
        <v>17</v>
      </c>
      <c r="I5258" s="6" t="s">
        <v>107</v>
      </c>
      <c r="J5258" s="12">
        <v>5</v>
      </c>
      <c r="K5258" s="18">
        <v>5</v>
      </c>
      <c r="L5258" s="23">
        <v>10</v>
      </c>
      <c r="M5258" s="6" t="s">
        <v>108</v>
      </c>
      <c r="N5258" s="12">
        <v>2</v>
      </c>
      <c r="O5258" s="18">
        <v>0</v>
      </c>
      <c r="P5258" s="23">
        <v>2</v>
      </c>
      <c r="Q5258" s="6" t="s">
        <v>109</v>
      </c>
      <c r="R5258" s="12">
        <v>0</v>
      </c>
      <c r="S5258" s="18">
        <v>0</v>
      </c>
      <c r="T5258" s="23">
        <v>0</v>
      </c>
      <c r="V5258" s="6" t="s">
        <v>111</v>
      </c>
      <c r="W5258" s="12">
        <v>24</v>
      </c>
      <c r="X5258" s="18">
        <v>27</v>
      </c>
      <c r="Y5258" s="23">
        <v>51</v>
      </c>
    </row>
    <row r="5259" spans="1:25" ht="13.5" customHeight="1">
      <c r="A5259" s="4"/>
      <c r="B5259" s="10"/>
      <c r="C5259" s="16"/>
      <c r="D5259" s="21"/>
      <c r="E5259" s="4"/>
      <c r="F5259" s="10"/>
      <c r="G5259" s="16"/>
      <c r="H5259" s="21"/>
      <c r="I5259" s="4"/>
      <c r="J5259" s="10"/>
      <c r="K5259" s="16"/>
      <c r="L5259" s="21"/>
      <c r="M5259" s="4"/>
      <c r="N5259" s="10"/>
      <c r="O5259" s="16"/>
      <c r="P5259" s="21"/>
      <c r="Q5259" s="4"/>
      <c r="R5259" s="10"/>
      <c r="S5259" s="16"/>
      <c r="T5259" s="21"/>
      <c r="V5259" s="4"/>
      <c r="W5259" s="10"/>
      <c r="X5259" s="16"/>
      <c r="Y5259" s="21"/>
    </row>
    <row r="5260" spans="1:25" ht="13.5" customHeight="1">
      <c r="A5260" s="5"/>
      <c r="B5260" s="11"/>
      <c r="C5260" s="17"/>
      <c r="D5260" s="22"/>
      <c r="E5260" s="5"/>
      <c r="F5260" s="11"/>
      <c r="G5260" s="17"/>
      <c r="H5260" s="22"/>
      <c r="I5260" s="5"/>
      <c r="J5260" s="11"/>
      <c r="K5260" s="17"/>
      <c r="L5260" s="22"/>
      <c r="M5260" s="5"/>
      <c r="N5260" s="11"/>
      <c r="O5260" s="17"/>
      <c r="P5260" s="22"/>
      <c r="Q5260" s="5"/>
      <c r="R5260" s="11"/>
      <c r="S5260" s="17"/>
      <c r="T5260" s="22"/>
      <c r="V5260" s="5"/>
      <c r="W5260" s="11"/>
      <c r="X5260" s="17"/>
      <c r="Y5260" s="22"/>
    </row>
    <row r="5261" spans="1:25" ht="13.5" customHeight="1">
      <c r="A5261" s="6" t="s">
        <v>14</v>
      </c>
      <c r="B5261" s="12">
        <v>5</v>
      </c>
      <c r="C5261" s="18">
        <v>9</v>
      </c>
      <c r="D5261" s="23">
        <v>14</v>
      </c>
      <c r="E5261" s="6" t="s">
        <v>112</v>
      </c>
      <c r="F5261" s="12">
        <v>8</v>
      </c>
      <c r="G5261" s="18">
        <v>9</v>
      </c>
      <c r="H5261" s="23">
        <v>17</v>
      </c>
      <c r="I5261" s="6" t="s">
        <v>38</v>
      </c>
      <c r="J5261" s="12">
        <v>3</v>
      </c>
      <c r="K5261" s="18">
        <v>5</v>
      </c>
      <c r="L5261" s="23">
        <v>8</v>
      </c>
      <c r="M5261" s="6" t="s">
        <v>113</v>
      </c>
      <c r="N5261" s="12">
        <v>2</v>
      </c>
      <c r="O5261" s="18">
        <v>2</v>
      </c>
      <c r="P5261" s="23">
        <v>4</v>
      </c>
      <c r="Q5261" s="6" t="s">
        <v>114</v>
      </c>
      <c r="R5261" s="12">
        <v>0</v>
      </c>
      <c r="S5261" s="18">
        <v>0</v>
      </c>
      <c r="T5261" s="23">
        <v>0</v>
      </c>
      <c r="V5261" s="6" t="s">
        <v>115</v>
      </c>
      <c r="W5261" s="12">
        <v>32</v>
      </c>
      <c r="X5261" s="18">
        <v>36</v>
      </c>
      <c r="Y5261" s="23">
        <v>68</v>
      </c>
    </row>
    <row r="5262" spans="1:25" ht="13.5" customHeight="1">
      <c r="A5262" s="4"/>
      <c r="B5262" s="10"/>
      <c r="C5262" s="16"/>
      <c r="D5262" s="21"/>
      <c r="E5262" s="4"/>
      <c r="F5262" s="10"/>
      <c r="G5262" s="16"/>
      <c r="H5262" s="21"/>
      <c r="I5262" s="4"/>
      <c r="J5262" s="10"/>
      <c r="K5262" s="16"/>
      <c r="L5262" s="21"/>
      <c r="M5262" s="4"/>
      <c r="N5262" s="10"/>
      <c r="O5262" s="16"/>
      <c r="P5262" s="21"/>
      <c r="Q5262" s="4"/>
      <c r="R5262" s="10"/>
      <c r="S5262" s="16"/>
      <c r="T5262" s="21"/>
      <c r="V5262" s="4"/>
      <c r="W5262" s="10"/>
      <c r="X5262" s="16"/>
      <c r="Y5262" s="21"/>
    </row>
    <row r="5263" spans="1:25" ht="13.5" customHeight="1">
      <c r="A5263" s="5"/>
      <c r="B5263" s="11"/>
      <c r="C5263" s="17"/>
      <c r="D5263" s="22"/>
      <c r="E5263" s="5"/>
      <c r="F5263" s="11"/>
      <c r="G5263" s="17"/>
      <c r="H5263" s="22"/>
      <c r="I5263" s="5"/>
      <c r="J5263" s="11"/>
      <c r="K5263" s="17"/>
      <c r="L5263" s="22"/>
      <c r="M5263" s="5"/>
      <c r="N5263" s="11"/>
      <c r="O5263" s="17"/>
      <c r="P5263" s="22"/>
      <c r="Q5263" s="5"/>
      <c r="R5263" s="11"/>
      <c r="S5263" s="17"/>
      <c r="T5263" s="22"/>
      <c r="V5263" s="5"/>
      <c r="W5263" s="11"/>
      <c r="X5263" s="17"/>
      <c r="Y5263" s="22"/>
    </row>
    <row r="5264" spans="1:25" ht="13.5" customHeight="1">
      <c r="A5264" s="6" t="s">
        <v>116</v>
      </c>
      <c r="B5264" s="12">
        <v>3</v>
      </c>
      <c r="C5264" s="18">
        <v>6</v>
      </c>
      <c r="D5264" s="23">
        <v>9</v>
      </c>
      <c r="E5264" s="6" t="s">
        <v>117</v>
      </c>
      <c r="F5264" s="12">
        <v>8</v>
      </c>
      <c r="G5264" s="18">
        <v>5</v>
      </c>
      <c r="H5264" s="23">
        <v>13</v>
      </c>
      <c r="I5264" s="6" t="s">
        <v>102</v>
      </c>
      <c r="J5264" s="12">
        <v>10</v>
      </c>
      <c r="K5264" s="18">
        <v>7</v>
      </c>
      <c r="L5264" s="23">
        <v>17</v>
      </c>
      <c r="M5264" s="6" t="s">
        <v>118</v>
      </c>
      <c r="N5264" s="12">
        <v>0</v>
      </c>
      <c r="O5264" s="18">
        <v>4</v>
      </c>
      <c r="P5264" s="23">
        <v>4</v>
      </c>
      <c r="Q5264" s="6" t="s">
        <v>119</v>
      </c>
      <c r="R5264" s="12">
        <v>0</v>
      </c>
      <c r="S5264" s="18">
        <v>0</v>
      </c>
      <c r="T5264" s="23">
        <v>0</v>
      </c>
      <c r="V5264" s="6" t="s">
        <v>121</v>
      </c>
      <c r="W5264" s="12">
        <v>23</v>
      </c>
      <c r="X5264" s="18">
        <v>29</v>
      </c>
      <c r="Y5264" s="23">
        <v>52</v>
      </c>
    </row>
    <row r="5265" spans="1:25" ht="13.5" customHeight="1">
      <c r="A5265" s="4"/>
      <c r="B5265" s="10"/>
      <c r="C5265" s="16"/>
      <c r="D5265" s="21"/>
      <c r="E5265" s="4"/>
      <c r="F5265" s="10"/>
      <c r="G5265" s="16"/>
      <c r="H5265" s="21"/>
      <c r="I5265" s="4"/>
      <c r="J5265" s="10"/>
      <c r="K5265" s="16"/>
      <c r="L5265" s="21"/>
      <c r="M5265" s="4"/>
      <c r="N5265" s="10"/>
      <c r="O5265" s="16"/>
      <c r="P5265" s="21"/>
      <c r="Q5265" s="4"/>
      <c r="R5265" s="10"/>
      <c r="S5265" s="16"/>
      <c r="T5265" s="21"/>
      <c r="V5265" s="4"/>
      <c r="W5265" s="10"/>
      <c r="X5265" s="16"/>
      <c r="Y5265" s="21"/>
    </row>
    <row r="5266" spans="1:25" ht="13.5" customHeight="1">
      <c r="A5266" s="5"/>
      <c r="B5266" s="11"/>
      <c r="C5266" s="17"/>
      <c r="D5266" s="22"/>
      <c r="E5266" s="5"/>
      <c r="F5266" s="11"/>
      <c r="G5266" s="17"/>
      <c r="H5266" s="22"/>
      <c r="I5266" s="5"/>
      <c r="J5266" s="11"/>
      <c r="K5266" s="17"/>
      <c r="L5266" s="22"/>
      <c r="M5266" s="5"/>
      <c r="N5266" s="11"/>
      <c r="O5266" s="17"/>
      <c r="P5266" s="22"/>
      <c r="Q5266" s="5"/>
      <c r="R5266" s="11"/>
      <c r="S5266" s="17"/>
      <c r="T5266" s="22"/>
      <c r="V5266" s="5"/>
      <c r="W5266" s="11"/>
      <c r="X5266" s="17"/>
      <c r="Y5266" s="22"/>
    </row>
    <row r="5267" spans="1:25" ht="13.5" customHeight="1">
      <c r="A5267" s="6" t="s">
        <v>122</v>
      </c>
      <c r="B5267" s="12">
        <v>5</v>
      </c>
      <c r="C5267" s="18">
        <v>4</v>
      </c>
      <c r="D5267" s="23">
        <v>9</v>
      </c>
      <c r="E5267" s="6" t="s">
        <v>123</v>
      </c>
      <c r="F5267" s="12">
        <v>7</v>
      </c>
      <c r="G5267" s="18">
        <v>3</v>
      </c>
      <c r="H5267" s="23">
        <v>10</v>
      </c>
      <c r="I5267" s="6" t="s">
        <v>124</v>
      </c>
      <c r="J5267" s="12">
        <v>4</v>
      </c>
      <c r="K5267" s="18">
        <v>5</v>
      </c>
      <c r="L5267" s="23">
        <v>9</v>
      </c>
      <c r="M5267" s="6" t="s">
        <v>125</v>
      </c>
      <c r="N5267" s="12">
        <v>1</v>
      </c>
      <c r="O5267" s="18">
        <v>2</v>
      </c>
      <c r="P5267" s="23">
        <v>3</v>
      </c>
      <c r="Q5267" s="6" t="s">
        <v>126</v>
      </c>
      <c r="R5267" s="12">
        <v>0</v>
      </c>
      <c r="S5267" s="18">
        <v>0</v>
      </c>
      <c r="T5267" s="23">
        <v>0</v>
      </c>
      <c r="V5267" s="6" t="s">
        <v>127</v>
      </c>
      <c r="W5267" s="12">
        <v>16</v>
      </c>
      <c r="X5267" s="18">
        <v>18</v>
      </c>
      <c r="Y5267" s="23">
        <v>34</v>
      </c>
    </row>
    <row r="5268" spans="1:25" ht="13.5" customHeight="1">
      <c r="A5268" s="4"/>
      <c r="B5268" s="10"/>
      <c r="C5268" s="16"/>
      <c r="D5268" s="21"/>
      <c r="E5268" s="4"/>
      <c r="F5268" s="10"/>
      <c r="G5268" s="16"/>
      <c r="H5268" s="21"/>
      <c r="I5268" s="4"/>
      <c r="J5268" s="10"/>
      <c r="K5268" s="16"/>
      <c r="L5268" s="21"/>
      <c r="M5268" s="4"/>
      <c r="N5268" s="10"/>
      <c r="O5268" s="16"/>
      <c r="P5268" s="21"/>
      <c r="Q5268" s="4"/>
      <c r="R5268" s="10"/>
      <c r="S5268" s="16"/>
      <c r="T5268" s="21"/>
      <c r="V5268" s="4"/>
      <c r="W5268" s="10"/>
      <c r="X5268" s="16"/>
      <c r="Y5268" s="21"/>
    </row>
    <row r="5269" spans="1:25" ht="13.5" customHeight="1">
      <c r="A5269" s="5"/>
      <c r="B5269" s="11"/>
      <c r="C5269" s="17"/>
      <c r="D5269" s="22"/>
      <c r="E5269" s="5"/>
      <c r="F5269" s="11"/>
      <c r="G5269" s="17"/>
      <c r="H5269" s="22"/>
      <c r="I5269" s="5"/>
      <c r="J5269" s="11"/>
      <c r="K5269" s="17"/>
      <c r="L5269" s="22"/>
      <c r="M5269" s="5"/>
      <c r="N5269" s="11"/>
      <c r="O5269" s="17"/>
      <c r="P5269" s="22"/>
      <c r="Q5269" s="5"/>
      <c r="R5269" s="11"/>
      <c r="S5269" s="17"/>
      <c r="T5269" s="22"/>
      <c r="V5269" s="5"/>
      <c r="W5269" s="11"/>
      <c r="X5269" s="17"/>
      <c r="Y5269" s="22"/>
    </row>
    <row r="5270" spans="1:25" ht="13.5" customHeight="1">
      <c r="A5270" s="6" t="s">
        <v>128</v>
      </c>
      <c r="B5270" s="12">
        <v>8</v>
      </c>
      <c r="C5270" s="18">
        <v>2</v>
      </c>
      <c r="D5270" s="23">
        <v>10</v>
      </c>
      <c r="E5270" s="6" t="s">
        <v>129</v>
      </c>
      <c r="F5270" s="12">
        <v>10</v>
      </c>
      <c r="G5270" s="18">
        <v>5</v>
      </c>
      <c r="H5270" s="23">
        <v>15</v>
      </c>
      <c r="I5270" s="6" t="s">
        <v>130</v>
      </c>
      <c r="J5270" s="12">
        <v>5</v>
      </c>
      <c r="K5270" s="18">
        <v>4</v>
      </c>
      <c r="L5270" s="23">
        <v>9</v>
      </c>
      <c r="M5270" s="6" t="s">
        <v>131</v>
      </c>
      <c r="N5270" s="12">
        <v>2</v>
      </c>
      <c r="O5270" s="18">
        <v>3</v>
      </c>
      <c r="P5270" s="23">
        <v>5</v>
      </c>
      <c r="Q5270" s="6" t="s">
        <v>27</v>
      </c>
      <c r="R5270" s="12">
        <v>0</v>
      </c>
      <c r="S5270" s="18">
        <v>0</v>
      </c>
      <c r="T5270" s="23">
        <v>0</v>
      </c>
      <c r="V5270" s="6" t="s">
        <v>84</v>
      </c>
      <c r="W5270" s="12">
        <v>10</v>
      </c>
      <c r="X5270" s="18">
        <v>8</v>
      </c>
      <c r="Y5270" s="23">
        <v>18</v>
      </c>
    </row>
    <row r="5271" spans="1:25" ht="13.5" customHeight="1">
      <c r="A5271" s="4"/>
      <c r="B5271" s="10"/>
      <c r="C5271" s="16"/>
      <c r="D5271" s="21"/>
      <c r="E5271" s="4"/>
      <c r="F5271" s="10"/>
      <c r="G5271" s="16"/>
      <c r="H5271" s="21"/>
      <c r="I5271" s="4"/>
      <c r="J5271" s="10"/>
      <c r="K5271" s="16"/>
      <c r="L5271" s="21"/>
      <c r="M5271" s="4"/>
      <c r="N5271" s="10"/>
      <c r="O5271" s="16"/>
      <c r="P5271" s="21"/>
      <c r="Q5271" s="4"/>
      <c r="R5271" s="10"/>
      <c r="S5271" s="16"/>
      <c r="T5271" s="21"/>
      <c r="V5271" s="4"/>
      <c r="W5271" s="10"/>
      <c r="X5271" s="16"/>
      <c r="Y5271" s="21"/>
    </row>
    <row r="5272" spans="1:25" ht="13.5" customHeight="1">
      <c r="A5272" s="5"/>
      <c r="B5272" s="11"/>
      <c r="C5272" s="17"/>
      <c r="D5272" s="22"/>
      <c r="E5272" s="5"/>
      <c r="F5272" s="11"/>
      <c r="G5272" s="17"/>
      <c r="H5272" s="22"/>
      <c r="I5272" s="5"/>
      <c r="J5272" s="11"/>
      <c r="K5272" s="17"/>
      <c r="L5272" s="22"/>
      <c r="M5272" s="5"/>
      <c r="N5272" s="11"/>
      <c r="O5272" s="17"/>
      <c r="P5272" s="22"/>
      <c r="Q5272" s="5"/>
      <c r="R5272" s="11"/>
      <c r="S5272" s="17"/>
      <c r="T5272" s="22"/>
      <c r="V5272" s="5"/>
      <c r="W5272" s="11"/>
      <c r="X5272" s="17"/>
      <c r="Y5272" s="22"/>
    </row>
    <row r="5273" spans="1:25" ht="13.5" customHeight="1">
      <c r="A5273" s="6" t="s">
        <v>132</v>
      </c>
      <c r="B5273" s="12">
        <v>5</v>
      </c>
      <c r="C5273" s="18">
        <v>6</v>
      </c>
      <c r="D5273" s="23">
        <v>11</v>
      </c>
      <c r="E5273" s="6" t="s">
        <v>133</v>
      </c>
      <c r="F5273" s="12">
        <v>7</v>
      </c>
      <c r="G5273" s="18">
        <v>4</v>
      </c>
      <c r="H5273" s="23">
        <v>11</v>
      </c>
      <c r="I5273" s="6" t="s">
        <v>134</v>
      </c>
      <c r="J5273" s="12">
        <v>1</v>
      </c>
      <c r="K5273" s="18">
        <v>4</v>
      </c>
      <c r="L5273" s="23">
        <v>5</v>
      </c>
      <c r="M5273" s="6" t="s">
        <v>105</v>
      </c>
      <c r="N5273" s="12">
        <v>0</v>
      </c>
      <c r="O5273" s="18">
        <v>2</v>
      </c>
      <c r="P5273" s="23">
        <v>2</v>
      </c>
      <c r="Q5273" s="6" t="s">
        <v>76</v>
      </c>
      <c r="R5273" s="12">
        <v>0</v>
      </c>
      <c r="S5273" s="18">
        <v>0</v>
      </c>
      <c r="T5273" s="23">
        <v>0</v>
      </c>
      <c r="V5273" s="6" t="s">
        <v>135</v>
      </c>
      <c r="W5273" s="12">
        <v>4</v>
      </c>
      <c r="X5273" s="18">
        <v>15</v>
      </c>
      <c r="Y5273" s="23">
        <v>19</v>
      </c>
    </row>
    <row r="5274" spans="1:25" ht="13.5" customHeight="1">
      <c r="A5274" s="4"/>
      <c r="B5274" s="10"/>
      <c r="C5274" s="16"/>
      <c r="D5274" s="21"/>
      <c r="E5274" s="4"/>
      <c r="F5274" s="10"/>
      <c r="G5274" s="16"/>
      <c r="H5274" s="21"/>
      <c r="I5274" s="4"/>
      <c r="J5274" s="10"/>
      <c r="K5274" s="16"/>
      <c r="L5274" s="21"/>
      <c r="M5274" s="4"/>
      <c r="N5274" s="10"/>
      <c r="O5274" s="16"/>
      <c r="P5274" s="21"/>
      <c r="Q5274" s="4"/>
      <c r="R5274" s="10"/>
      <c r="S5274" s="16"/>
      <c r="T5274" s="21"/>
      <c r="V5274" s="4"/>
      <c r="W5274" s="10"/>
      <c r="X5274" s="16"/>
      <c r="Y5274" s="21"/>
    </row>
    <row r="5275" spans="1:25" ht="13.5" customHeight="1">
      <c r="A5275" s="5"/>
      <c r="B5275" s="11"/>
      <c r="C5275" s="17"/>
      <c r="D5275" s="22"/>
      <c r="E5275" s="5"/>
      <c r="F5275" s="11"/>
      <c r="G5275" s="17"/>
      <c r="H5275" s="22"/>
      <c r="I5275" s="5"/>
      <c r="J5275" s="11"/>
      <c r="K5275" s="17"/>
      <c r="L5275" s="22"/>
      <c r="M5275" s="5"/>
      <c r="N5275" s="11"/>
      <c r="O5275" s="17"/>
      <c r="P5275" s="22"/>
      <c r="Q5275" s="5"/>
      <c r="R5275" s="11"/>
      <c r="S5275" s="17"/>
      <c r="T5275" s="22"/>
      <c r="V5275" s="5"/>
      <c r="W5275" s="11"/>
      <c r="X5275" s="17"/>
      <c r="Y5275" s="22"/>
    </row>
    <row r="5276" spans="1:25" ht="13.5" customHeight="1">
      <c r="A5276" s="6" t="s">
        <v>136</v>
      </c>
      <c r="B5276" s="12">
        <v>4</v>
      </c>
      <c r="C5276" s="18">
        <v>5</v>
      </c>
      <c r="D5276" s="23">
        <v>9</v>
      </c>
      <c r="E5276" s="6" t="s">
        <v>104</v>
      </c>
      <c r="F5276" s="12">
        <v>12</v>
      </c>
      <c r="G5276" s="18">
        <v>8</v>
      </c>
      <c r="H5276" s="23">
        <v>20</v>
      </c>
      <c r="I5276" s="6" t="s">
        <v>137</v>
      </c>
      <c r="J5276" s="12">
        <v>4</v>
      </c>
      <c r="K5276" s="18">
        <v>7</v>
      </c>
      <c r="L5276" s="23">
        <v>11</v>
      </c>
      <c r="M5276" s="6" t="s">
        <v>138</v>
      </c>
      <c r="N5276" s="12">
        <v>1</v>
      </c>
      <c r="O5276" s="18">
        <v>4</v>
      </c>
      <c r="P5276" s="23">
        <v>5</v>
      </c>
      <c r="Q5276" s="6" t="s">
        <v>139</v>
      </c>
      <c r="R5276" s="12">
        <v>0</v>
      </c>
      <c r="S5276" s="18">
        <v>0</v>
      </c>
      <c r="T5276" s="23">
        <v>0</v>
      </c>
      <c r="V5276" s="6" t="s">
        <v>140</v>
      </c>
      <c r="W5276" s="12">
        <v>3</v>
      </c>
      <c r="X5276" s="18">
        <v>5</v>
      </c>
      <c r="Y5276" s="23">
        <v>8</v>
      </c>
    </row>
    <row r="5277" spans="1:25" ht="13.5" customHeight="1">
      <c r="A5277" s="4"/>
      <c r="B5277" s="10"/>
      <c r="C5277" s="16"/>
      <c r="D5277" s="21"/>
      <c r="E5277" s="4"/>
      <c r="F5277" s="10"/>
      <c r="G5277" s="16"/>
      <c r="H5277" s="21"/>
      <c r="I5277" s="4"/>
      <c r="J5277" s="10"/>
      <c r="K5277" s="16"/>
      <c r="L5277" s="21"/>
      <c r="M5277" s="4"/>
      <c r="N5277" s="10"/>
      <c r="O5277" s="16"/>
      <c r="P5277" s="21"/>
      <c r="Q5277" s="4"/>
      <c r="R5277" s="10"/>
      <c r="S5277" s="16"/>
      <c r="T5277" s="21"/>
      <c r="V5277" s="4"/>
      <c r="W5277" s="10"/>
      <c r="X5277" s="16"/>
      <c r="Y5277" s="21"/>
    </row>
    <row r="5278" spans="1:25" ht="13.5" customHeight="1">
      <c r="A5278" s="5"/>
      <c r="B5278" s="11"/>
      <c r="C5278" s="17"/>
      <c r="D5278" s="22"/>
      <c r="E5278" s="5"/>
      <c r="F5278" s="11"/>
      <c r="G5278" s="17"/>
      <c r="H5278" s="22"/>
      <c r="I5278" s="5"/>
      <c r="J5278" s="11"/>
      <c r="K5278" s="17"/>
      <c r="L5278" s="22"/>
      <c r="M5278" s="5"/>
      <c r="N5278" s="11"/>
      <c r="O5278" s="17"/>
      <c r="P5278" s="22"/>
      <c r="Q5278" s="5"/>
      <c r="R5278" s="11"/>
      <c r="S5278" s="17"/>
      <c r="T5278" s="22"/>
      <c r="V5278" s="5"/>
      <c r="W5278" s="11"/>
      <c r="X5278" s="17"/>
      <c r="Y5278" s="22"/>
    </row>
    <row r="5279" spans="1:25" ht="13.5" customHeight="1">
      <c r="A5279" s="6" t="s">
        <v>141</v>
      </c>
      <c r="B5279" s="12">
        <v>3</v>
      </c>
      <c r="C5279" s="18">
        <v>4</v>
      </c>
      <c r="D5279" s="23">
        <v>7</v>
      </c>
      <c r="E5279" s="6" t="s">
        <v>143</v>
      </c>
      <c r="F5279" s="12">
        <v>9</v>
      </c>
      <c r="G5279" s="18">
        <v>10</v>
      </c>
      <c r="H5279" s="23">
        <v>19</v>
      </c>
      <c r="I5279" s="6" t="s">
        <v>144</v>
      </c>
      <c r="J5279" s="12">
        <v>5</v>
      </c>
      <c r="K5279" s="18">
        <v>9</v>
      </c>
      <c r="L5279" s="23">
        <v>14</v>
      </c>
      <c r="M5279" s="6" t="s">
        <v>145</v>
      </c>
      <c r="N5279" s="12">
        <v>0</v>
      </c>
      <c r="O5279" s="18">
        <v>2</v>
      </c>
      <c r="P5279" s="23">
        <v>2</v>
      </c>
      <c r="Q5279" s="6" t="s">
        <v>146</v>
      </c>
      <c r="R5279" s="12">
        <v>0</v>
      </c>
      <c r="S5279" s="18">
        <v>0</v>
      </c>
      <c r="T5279" s="23">
        <v>0</v>
      </c>
      <c r="V5279" s="6" t="s">
        <v>81</v>
      </c>
      <c r="W5279" s="12">
        <v>0</v>
      </c>
      <c r="X5279" s="18">
        <v>0</v>
      </c>
      <c r="Y5279" s="23">
        <v>0</v>
      </c>
    </row>
    <row r="5280" spans="1:25" ht="13.5" customHeight="1">
      <c r="A5280" s="4"/>
      <c r="B5280" s="10"/>
      <c r="C5280" s="16"/>
      <c r="D5280" s="21"/>
      <c r="E5280" s="4"/>
      <c r="F5280" s="10"/>
      <c r="G5280" s="16"/>
      <c r="H5280" s="21"/>
      <c r="I5280" s="4"/>
      <c r="J5280" s="10"/>
      <c r="K5280" s="16"/>
      <c r="L5280" s="21"/>
      <c r="M5280" s="4"/>
      <c r="N5280" s="10"/>
      <c r="O5280" s="16"/>
      <c r="P5280" s="21"/>
      <c r="Q5280" s="4"/>
      <c r="R5280" s="10"/>
      <c r="S5280" s="16"/>
      <c r="T5280" s="21"/>
      <c r="V5280" s="4"/>
      <c r="W5280" s="10"/>
      <c r="X5280" s="16"/>
      <c r="Y5280" s="21"/>
    </row>
    <row r="5281" spans="1:25" ht="13.5" customHeight="1">
      <c r="A5281" s="5"/>
      <c r="B5281" s="11"/>
      <c r="C5281" s="17"/>
      <c r="D5281" s="22"/>
      <c r="E5281" s="5"/>
      <c r="F5281" s="11"/>
      <c r="G5281" s="17"/>
      <c r="H5281" s="22"/>
      <c r="I5281" s="5"/>
      <c r="J5281" s="11"/>
      <c r="K5281" s="17"/>
      <c r="L5281" s="22"/>
      <c r="M5281" s="5"/>
      <c r="N5281" s="11"/>
      <c r="O5281" s="17"/>
      <c r="P5281" s="22"/>
      <c r="Q5281" s="7"/>
      <c r="R5281" s="13"/>
      <c r="S5281" s="19"/>
      <c r="T5281" s="24"/>
      <c r="V5281" s="7"/>
      <c r="W5281" s="13"/>
      <c r="X5281" s="19"/>
      <c r="Y5281" s="24"/>
    </row>
    <row r="5282" spans="1:25" ht="13.5" customHeight="1">
      <c r="A5282" s="6" t="s">
        <v>147</v>
      </c>
      <c r="B5282" s="12">
        <v>0</v>
      </c>
      <c r="C5282" s="18">
        <v>4</v>
      </c>
      <c r="D5282" s="23">
        <v>4</v>
      </c>
      <c r="E5282" s="6" t="s">
        <v>148</v>
      </c>
      <c r="F5282" s="12">
        <v>11</v>
      </c>
      <c r="G5282" s="18">
        <v>10</v>
      </c>
      <c r="H5282" s="23">
        <v>21</v>
      </c>
      <c r="I5282" s="6" t="s">
        <v>149</v>
      </c>
      <c r="J5282" s="12">
        <v>8</v>
      </c>
      <c r="K5282" s="18">
        <v>7</v>
      </c>
      <c r="L5282" s="23">
        <v>15</v>
      </c>
      <c r="M5282" s="6" t="s">
        <v>150</v>
      </c>
      <c r="N5282" s="12">
        <v>1</v>
      </c>
      <c r="O5282" s="18">
        <v>2</v>
      </c>
      <c r="P5282" s="23">
        <v>3</v>
      </c>
      <c r="Q5282" s="25" t="s">
        <v>151</v>
      </c>
      <c r="R5282" s="28">
        <v>477</v>
      </c>
      <c r="S5282" s="28">
        <v>523</v>
      </c>
      <c r="T5282" s="28">
        <v>1000</v>
      </c>
      <c r="V5282" s="25" t="s">
        <v>151</v>
      </c>
      <c r="W5282" s="28">
        <v>477</v>
      </c>
      <c r="X5282" s="28">
        <v>523</v>
      </c>
      <c r="Y5282" s="28">
        <v>1000</v>
      </c>
    </row>
    <row r="5283" spans="1:25" ht="13.5" customHeight="1">
      <c r="A5283" s="4"/>
      <c r="B5283" s="10"/>
      <c r="C5283" s="16"/>
      <c r="D5283" s="21"/>
      <c r="E5283" s="4"/>
      <c r="F5283" s="10"/>
      <c r="G5283" s="16"/>
      <c r="H5283" s="21"/>
      <c r="I5283" s="4"/>
      <c r="J5283" s="10"/>
      <c r="K5283" s="16"/>
      <c r="L5283" s="21"/>
      <c r="M5283" s="4"/>
      <c r="N5283" s="10"/>
      <c r="O5283" s="16"/>
      <c r="P5283" s="21"/>
      <c r="Q5283" s="26"/>
      <c r="R5283" s="40"/>
      <c r="S5283" s="40"/>
      <c r="T5283" s="40"/>
      <c r="V5283" s="26"/>
      <c r="W5283" s="40"/>
      <c r="X5283" s="40"/>
      <c r="Y5283" s="40"/>
    </row>
    <row r="5284" spans="1:25" ht="13.5" customHeight="1">
      <c r="A5284" s="5"/>
      <c r="B5284" s="11"/>
      <c r="C5284" s="17"/>
      <c r="D5284" s="22"/>
      <c r="E5284" s="5"/>
      <c r="F5284" s="11"/>
      <c r="G5284" s="17"/>
      <c r="H5284" s="22"/>
      <c r="I5284" s="5"/>
      <c r="J5284" s="11"/>
      <c r="K5284" s="17"/>
      <c r="L5284" s="22"/>
      <c r="M5284" s="5"/>
      <c r="N5284" s="11"/>
      <c r="O5284" s="17"/>
      <c r="P5284" s="22"/>
      <c r="Q5284" s="25" t="s">
        <v>36</v>
      </c>
      <c r="R5284" s="32">
        <v>112</v>
      </c>
      <c r="S5284" s="32">
        <v>138</v>
      </c>
      <c r="T5284" s="32">
        <v>250</v>
      </c>
    </row>
    <row r="5285" spans="1:25" ht="13.5" customHeight="1">
      <c r="A5285" s="6" t="s">
        <v>152</v>
      </c>
      <c r="B5285" s="12">
        <v>1</v>
      </c>
      <c r="C5285" s="18">
        <v>5</v>
      </c>
      <c r="D5285" s="23">
        <v>6</v>
      </c>
      <c r="E5285" s="6" t="s">
        <v>154</v>
      </c>
      <c r="F5285" s="12">
        <v>7</v>
      </c>
      <c r="G5285" s="18">
        <v>9</v>
      </c>
      <c r="H5285" s="23">
        <v>16</v>
      </c>
      <c r="I5285" s="6" t="s">
        <v>156</v>
      </c>
      <c r="J5285" s="12">
        <v>3</v>
      </c>
      <c r="K5285" s="18">
        <v>4</v>
      </c>
      <c r="L5285" s="23">
        <v>7</v>
      </c>
      <c r="M5285" s="6" t="s">
        <v>157</v>
      </c>
      <c r="N5285" s="12">
        <v>0</v>
      </c>
      <c r="O5285" s="18">
        <v>1</v>
      </c>
      <c r="P5285" s="23">
        <v>1</v>
      </c>
      <c r="Q5285" s="26"/>
      <c r="R5285" s="33"/>
      <c r="S5285" s="33"/>
      <c r="T5285" s="33"/>
    </row>
    <row r="5286" spans="1:25" ht="13.5" customHeight="1">
      <c r="A5286" s="4"/>
      <c r="B5286" s="10"/>
      <c r="C5286" s="16"/>
      <c r="D5286" s="21"/>
      <c r="E5286" s="4"/>
      <c r="F5286" s="10"/>
      <c r="G5286" s="16"/>
      <c r="H5286" s="21"/>
      <c r="I5286" s="4"/>
      <c r="J5286" s="10"/>
      <c r="K5286" s="16"/>
      <c r="L5286" s="21"/>
      <c r="M5286" s="4"/>
      <c r="N5286" s="10"/>
      <c r="O5286" s="16"/>
      <c r="P5286" s="21"/>
      <c r="Q5286" s="25" t="s">
        <v>153</v>
      </c>
      <c r="R5286" s="32">
        <v>41</v>
      </c>
      <c r="S5286" s="32">
        <v>43</v>
      </c>
      <c r="T5286" s="32">
        <v>42</v>
      </c>
    </row>
    <row r="5287" spans="1:25" ht="13.5" customHeight="1">
      <c r="A5287" s="5"/>
      <c r="B5287" s="11"/>
      <c r="C5287" s="17"/>
      <c r="D5287" s="22"/>
      <c r="E5287" s="5"/>
      <c r="F5287" s="11"/>
      <c r="G5287" s="17"/>
      <c r="H5287" s="22"/>
      <c r="I5287" s="5"/>
      <c r="J5287" s="11"/>
      <c r="K5287" s="17"/>
      <c r="L5287" s="22"/>
      <c r="M5287" s="5"/>
      <c r="N5287" s="11"/>
      <c r="O5287" s="17"/>
      <c r="P5287" s="22"/>
      <c r="Q5287" s="26"/>
      <c r="R5287" s="33"/>
      <c r="S5287" s="33"/>
      <c r="T5287" s="33"/>
    </row>
    <row r="5288" spans="1:25" ht="13.5" customHeight="1">
      <c r="A5288" s="6" t="s">
        <v>158</v>
      </c>
      <c r="B5288" s="12">
        <v>4</v>
      </c>
      <c r="C5288" s="18">
        <v>3</v>
      </c>
      <c r="D5288" s="23">
        <v>7</v>
      </c>
      <c r="E5288" s="6" t="s">
        <v>88</v>
      </c>
      <c r="F5288" s="12">
        <v>5</v>
      </c>
      <c r="G5288" s="18">
        <v>5</v>
      </c>
      <c r="H5288" s="23">
        <v>10</v>
      </c>
      <c r="I5288" s="6" t="s">
        <v>159</v>
      </c>
      <c r="J5288" s="12">
        <v>5</v>
      </c>
      <c r="K5288" s="18">
        <v>9</v>
      </c>
      <c r="L5288" s="23">
        <v>14</v>
      </c>
      <c r="M5288" s="6" t="s">
        <v>160</v>
      </c>
      <c r="N5288" s="12">
        <v>1</v>
      </c>
      <c r="O5288" s="18">
        <v>0</v>
      </c>
      <c r="P5288" s="23">
        <v>1</v>
      </c>
    </row>
    <row r="5289" spans="1:25" ht="13.5" customHeight="1">
      <c r="A5289" s="4"/>
      <c r="B5289" s="10"/>
      <c r="C5289" s="16"/>
      <c r="D5289" s="21"/>
      <c r="E5289" s="4"/>
      <c r="F5289" s="10"/>
      <c r="G5289" s="16"/>
      <c r="H5289" s="21"/>
      <c r="I5289" s="4"/>
      <c r="J5289" s="10"/>
      <c r="K5289" s="16"/>
      <c r="L5289" s="21"/>
      <c r="M5289" s="4"/>
      <c r="N5289" s="10"/>
      <c r="O5289" s="16"/>
      <c r="P5289" s="21"/>
      <c r="Q5289" s="27" t="s">
        <v>161</v>
      </c>
      <c r="R5289" s="34"/>
      <c r="S5289" s="34"/>
      <c r="T5289" s="34"/>
    </row>
    <row r="5290" spans="1:25" ht="13.5" customHeight="1">
      <c r="A5290" s="5"/>
      <c r="B5290" s="11"/>
      <c r="C5290" s="17"/>
      <c r="D5290" s="22"/>
      <c r="E5290" s="5"/>
      <c r="F5290" s="11"/>
      <c r="G5290" s="17"/>
      <c r="H5290" s="22"/>
      <c r="I5290" s="5"/>
      <c r="J5290" s="11"/>
      <c r="K5290" s="17"/>
      <c r="L5290" s="22"/>
      <c r="M5290" s="5"/>
      <c r="N5290" s="11"/>
      <c r="O5290" s="17"/>
      <c r="P5290" s="22"/>
      <c r="Q5290" s="25" t="s">
        <v>151</v>
      </c>
      <c r="R5290" s="32">
        <v>1</v>
      </c>
      <c r="S5290" s="32">
        <v>5</v>
      </c>
      <c r="T5290" s="32">
        <v>6</v>
      </c>
    </row>
    <row r="5291" spans="1:25" ht="13.5" customHeight="1">
      <c r="A5291" s="6" t="s">
        <v>155</v>
      </c>
      <c r="B5291" s="12">
        <v>1</v>
      </c>
      <c r="C5291" s="18">
        <v>4</v>
      </c>
      <c r="D5291" s="23">
        <v>5</v>
      </c>
      <c r="E5291" s="6" t="s">
        <v>163</v>
      </c>
      <c r="F5291" s="12">
        <v>5</v>
      </c>
      <c r="G5291" s="18">
        <v>9</v>
      </c>
      <c r="H5291" s="23">
        <v>14</v>
      </c>
      <c r="I5291" s="6" t="s">
        <v>93</v>
      </c>
      <c r="J5291" s="12">
        <v>11</v>
      </c>
      <c r="K5291" s="18">
        <v>7</v>
      </c>
      <c r="L5291" s="23">
        <v>18</v>
      </c>
      <c r="M5291" s="6" t="s">
        <v>164</v>
      </c>
      <c r="N5291" s="12">
        <v>1</v>
      </c>
      <c r="O5291" s="18">
        <v>0</v>
      </c>
      <c r="P5291" s="23">
        <v>1</v>
      </c>
      <c r="Q5291" s="26"/>
      <c r="R5291" s="33"/>
      <c r="S5291" s="33"/>
      <c r="T5291" s="33"/>
    </row>
    <row r="5292" spans="1:25" ht="13.5" customHeight="1">
      <c r="A5292" s="4"/>
      <c r="B5292" s="10"/>
      <c r="C5292" s="16"/>
      <c r="D5292" s="21"/>
      <c r="E5292" s="4"/>
      <c r="F5292" s="10"/>
      <c r="G5292" s="16"/>
      <c r="H5292" s="21"/>
      <c r="I5292" s="4"/>
      <c r="J5292" s="10"/>
      <c r="K5292" s="16"/>
      <c r="L5292" s="21"/>
      <c r="M5292" s="4"/>
      <c r="N5292" s="10"/>
      <c r="O5292" s="16"/>
      <c r="P5292" s="21"/>
    </row>
    <row r="5293" spans="1:25" ht="13.5" customHeight="1">
      <c r="A5293" s="7"/>
      <c r="B5293" s="13"/>
      <c r="C5293" s="19"/>
      <c r="D5293" s="24"/>
      <c r="E5293" s="7"/>
      <c r="F5293" s="13"/>
      <c r="G5293" s="19"/>
      <c r="H5293" s="24"/>
      <c r="I5293" s="7"/>
      <c r="J5293" s="13"/>
      <c r="K5293" s="19"/>
      <c r="L5293" s="24"/>
      <c r="M5293" s="7"/>
      <c r="N5293" s="13"/>
      <c r="O5293" s="19"/>
      <c r="P5293" s="24"/>
    </row>
    <row r="5294" spans="1:25">
      <c r="V5294" t="s">
        <v>179</v>
      </c>
    </row>
    <row r="5295" spans="1:25">
      <c r="A5295" t="s">
        <v>168</v>
      </c>
    </row>
    <row r="5296" spans="1:25">
      <c r="A5296" s="1" t="s">
        <v>5</v>
      </c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</row>
    <row r="5297" spans="1:25">
      <c r="A5297" s="2" t="s">
        <v>15</v>
      </c>
      <c r="B5297" s="8" t="s">
        <v>17</v>
      </c>
      <c r="C5297" s="14" t="s">
        <v>16</v>
      </c>
      <c r="D5297" s="2" t="s">
        <v>12</v>
      </c>
      <c r="E5297" s="2" t="s">
        <v>15</v>
      </c>
      <c r="F5297" s="8" t="s">
        <v>17</v>
      </c>
      <c r="G5297" s="14" t="s">
        <v>16</v>
      </c>
      <c r="H5297" s="2" t="s">
        <v>12</v>
      </c>
      <c r="I5297" s="2" t="s">
        <v>15</v>
      </c>
      <c r="J5297" s="8" t="s">
        <v>17</v>
      </c>
      <c r="K5297" s="14" t="s">
        <v>16</v>
      </c>
      <c r="L5297" s="2" t="s">
        <v>12</v>
      </c>
      <c r="M5297" s="2" t="s">
        <v>15</v>
      </c>
      <c r="N5297" s="8" t="s">
        <v>17</v>
      </c>
      <c r="O5297" s="14" t="s">
        <v>16</v>
      </c>
      <c r="P5297" s="2" t="s">
        <v>12</v>
      </c>
      <c r="Q5297" s="2" t="s">
        <v>15</v>
      </c>
      <c r="R5297" s="8" t="s">
        <v>17</v>
      </c>
      <c r="S5297" s="14" t="s">
        <v>16</v>
      </c>
      <c r="T5297" s="2" t="s">
        <v>12</v>
      </c>
      <c r="V5297" s="2" t="s">
        <v>9</v>
      </c>
      <c r="W5297" s="8" t="s">
        <v>17</v>
      </c>
      <c r="X5297" s="14" t="s">
        <v>16</v>
      </c>
      <c r="Y5297" s="2" t="s">
        <v>12</v>
      </c>
    </row>
    <row r="5298" spans="1:25" ht="13.5" customHeight="1">
      <c r="A5298" s="3" t="s">
        <v>19</v>
      </c>
      <c r="B5298" s="9">
        <v>0</v>
      </c>
      <c r="C5298" s="15">
        <v>1</v>
      </c>
      <c r="D5298" s="20">
        <v>1</v>
      </c>
      <c r="E5298" s="3" t="s">
        <v>2</v>
      </c>
      <c r="F5298" s="9">
        <v>3</v>
      </c>
      <c r="G5298" s="15">
        <v>0</v>
      </c>
      <c r="H5298" s="20">
        <v>3</v>
      </c>
      <c r="I5298" s="3" t="s">
        <v>20</v>
      </c>
      <c r="J5298" s="9">
        <v>1</v>
      </c>
      <c r="K5298" s="15">
        <v>0</v>
      </c>
      <c r="L5298" s="20">
        <v>1</v>
      </c>
      <c r="M5298" s="3" t="s">
        <v>21</v>
      </c>
      <c r="N5298" s="9">
        <v>2</v>
      </c>
      <c r="O5298" s="15">
        <v>4</v>
      </c>
      <c r="P5298" s="20">
        <v>6</v>
      </c>
      <c r="Q5298" s="3" t="s">
        <v>23</v>
      </c>
      <c r="R5298" s="9">
        <v>0</v>
      </c>
      <c r="S5298" s="15">
        <v>0</v>
      </c>
      <c r="T5298" s="20">
        <v>0</v>
      </c>
      <c r="V5298" s="3" t="s">
        <v>25</v>
      </c>
      <c r="W5298" s="9">
        <v>2</v>
      </c>
      <c r="X5298" s="15">
        <v>7</v>
      </c>
      <c r="Y5298" s="20">
        <v>9</v>
      </c>
    </row>
    <row r="5299" spans="1:25" ht="13.5" customHeight="1">
      <c r="A5299" s="4"/>
      <c r="B5299" s="10"/>
      <c r="C5299" s="16"/>
      <c r="D5299" s="21"/>
      <c r="E5299" s="4"/>
      <c r="F5299" s="10"/>
      <c r="G5299" s="16"/>
      <c r="H5299" s="21"/>
      <c r="I5299" s="4"/>
      <c r="J5299" s="10"/>
      <c r="K5299" s="16"/>
      <c r="L5299" s="21"/>
      <c r="M5299" s="4"/>
      <c r="N5299" s="10"/>
      <c r="O5299" s="16"/>
      <c r="P5299" s="21"/>
      <c r="Q5299" s="4"/>
      <c r="R5299" s="10"/>
      <c r="S5299" s="16"/>
      <c r="T5299" s="21"/>
      <c r="V5299" s="4"/>
      <c r="W5299" s="10"/>
      <c r="X5299" s="16"/>
      <c r="Y5299" s="21"/>
    </row>
    <row r="5300" spans="1:25" ht="13.5" customHeight="1">
      <c r="A5300" s="5"/>
      <c r="B5300" s="11"/>
      <c r="C5300" s="17"/>
      <c r="D5300" s="22"/>
      <c r="E5300" s="5"/>
      <c r="F5300" s="11"/>
      <c r="G5300" s="17"/>
      <c r="H5300" s="22"/>
      <c r="I5300" s="5"/>
      <c r="J5300" s="11"/>
      <c r="K5300" s="17"/>
      <c r="L5300" s="22"/>
      <c r="M5300" s="5"/>
      <c r="N5300" s="11"/>
      <c r="O5300" s="17"/>
      <c r="P5300" s="22"/>
      <c r="Q5300" s="5"/>
      <c r="R5300" s="11"/>
      <c r="S5300" s="17"/>
      <c r="T5300" s="22"/>
      <c r="V5300" s="5"/>
      <c r="W5300" s="11"/>
      <c r="X5300" s="17"/>
      <c r="Y5300" s="22"/>
    </row>
    <row r="5301" spans="1:25" ht="13.5" customHeight="1">
      <c r="A5301" s="6" t="s">
        <v>26</v>
      </c>
      <c r="B5301" s="12">
        <v>1</v>
      </c>
      <c r="C5301" s="18">
        <v>0</v>
      </c>
      <c r="D5301" s="23">
        <v>1</v>
      </c>
      <c r="E5301" s="6" t="s">
        <v>18</v>
      </c>
      <c r="F5301" s="12">
        <v>1</v>
      </c>
      <c r="G5301" s="18">
        <v>2</v>
      </c>
      <c r="H5301" s="23">
        <v>3</v>
      </c>
      <c r="I5301" s="6" t="s">
        <v>28</v>
      </c>
      <c r="J5301" s="12">
        <v>0</v>
      </c>
      <c r="K5301" s="18">
        <v>0</v>
      </c>
      <c r="L5301" s="23">
        <v>0</v>
      </c>
      <c r="M5301" s="6" t="s">
        <v>4</v>
      </c>
      <c r="N5301" s="12">
        <v>3</v>
      </c>
      <c r="O5301" s="18">
        <v>1</v>
      </c>
      <c r="P5301" s="23">
        <v>4</v>
      </c>
      <c r="Q5301" s="6" t="s">
        <v>33</v>
      </c>
      <c r="R5301" s="12">
        <v>0</v>
      </c>
      <c r="S5301" s="18">
        <v>0</v>
      </c>
      <c r="T5301" s="23">
        <v>0</v>
      </c>
      <c r="V5301" s="6" t="s">
        <v>37</v>
      </c>
      <c r="W5301" s="12">
        <v>4</v>
      </c>
      <c r="X5301" s="18">
        <v>6</v>
      </c>
      <c r="Y5301" s="23">
        <v>10</v>
      </c>
    </row>
    <row r="5302" spans="1:25" ht="13.5" customHeight="1">
      <c r="A5302" s="4"/>
      <c r="B5302" s="10"/>
      <c r="C5302" s="16"/>
      <c r="D5302" s="21"/>
      <c r="E5302" s="4"/>
      <c r="F5302" s="10"/>
      <c r="G5302" s="16"/>
      <c r="H5302" s="21"/>
      <c r="I5302" s="4"/>
      <c r="J5302" s="10"/>
      <c r="K5302" s="16"/>
      <c r="L5302" s="21"/>
      <c r="M5302" s="4"/>
      <c r="N5302" s="10"/>
      <c r="O5302" s="16"/>
      <c r="P5302" s="21"/>
      <c r="Q5302" s="4"/>
      <c r="R5302" s="10"/>
      <c r="S5302" s="16"/>
      <c r="T5302" s="21"/>
      <c r="V5302" s="4"/>
      <c r="W5302" s="10"/>
      <c r="X5302" s="16"/>
      <c r="Y5302" s="21"/>
    </row>
    <row r="5303" spans="1:25" ht="13.5" customHeight="1">
      <c r="A5303" s="5"/>
      <c r="B5303" s="11"/>
      <c r="C5303" s="17"/>
      <c r="D5303" s="22"/>
      <c r="E5303" s="5"/>
      <c r="F5303" s="11"/>
      <c r="G5303" s="17"/>
      <c r="H5303" s="22"/>
      <c r="I5303" s="5"/>
      <c r="J5303" s="11"/>
      <c r="K5303" s="17"/>
      <c r="L5303" s="22"/>
      <c r="M5303" s="5"/>
      <c r="N5303" s="11"/>
      <c r="O5303" s="17"/>
      <c r="P5303" s="22"/>
      <c r="Q5303" s="5"/>
      <c r="R5303" s="11"/>
      <c r="S5303" s="17"/>
      <c r="T5303" s="22"/>
      <c r="V5303" s="5"/>
      <c r="W5303" s="11"/>
      <c r="X5303" s="17"/>
      <c r="Y5303" s="22"/>
    </row>
    <row r="5304" spans="1:25" ht="13.5" customHeight="1">
      <c r="A5304" s="6" t="s">
        <v>39</v>
      </c>
      <c r="B5304" s="12">
        <v>1</v>
      </c>
      <c r="C5304" s="18">
        <v>1</v>
      </c>
      <c r="D5304" s="23">
        <v>2</v>
      </c>
      <c r="E5304" s="6" t="s">
        <v>43</v>
      </c>
      <c r="F5304" s="12">
        <v>2</v>
      </c>
      <c r="G5304" s="18">
        <v>0</v>
      </c>
      <c r="H5304" s="23">
        <v>2</v>
      </c>
      <c r="I5304" s="6" t="s">
        <v>45</v>
      </c>
      <c r="J5304" s="12">
        <v>1</v>
      </c>
      <c r="K5304" s="18">
        <v>0</v>
      </c>
      <c r="L5304" s="23">
        <v>1</v>
      </c>
      <c r="M5304" s="6" t="s">
        <v>47</v>
      </c>
      <c r="N5304" s="12">
        <v>2</v>
      </c>
      <c r="O5304" s="18">
        <v>2</v>
      </c>
      <c r="P5304" s="23">
        <v>4</v>
      </c>
      <c r="Q5304" s="6" t="s">
        <v>8</v>
      </c>
      <c r="R5304" s="12">
        <v>0</v>
      </c>
      <c r="S5304" s="18">
        <v>0</v>
      </c>
      <c r="T5304" s="23">
        <v>0</v>
      </c>
      <c r="V5304" s="6" t="s">
        <v>48</v>
      </c>
      <c r="W5304" s="12">
        <v>7</v>
      </c>
      <c r="X5304" s="18">
        <v>3</v>
      </c>
      <c r="Y5304" s="23">
        <v>10</v>
      </c>
    </row>
    <row r="5305" spans="1:25" ht="13.5" customHeight="1">
      <c r="A5305" s="4"/>
      <c r="B5305" s="10"/>
      <c r="C5305" s="16"/>
      <c r="D5305" s="21"/>
      <c r="E5305" s="4"/>
      <c r="F5305" s="10"/>
      <c r="G5305" s="16"/>
      <c r="H5305" s="21"/>
      <c r="I5305" s="4"/>
      <c r="J5305" s="10"/>
      <c r="K5305" s="16"/>
      <c r="L5305" s="21"/>
      <c r="M5305" s="4"/>
      <c r="N5305" s="10"/>
      <c r="O5305" s="16"/>
      <c r="P5305" s="21"/>
      <c r="Q5305" s="4"/>
      <c r="R5305" s="10"/>
      <c r="S5305" s="16"/>
      <c r="T5305" s="21"/>
      <c r="V5305" s="4"/>
      <c r="W5305" s="10"/>
      <c r="X5305" s="16"/>
      <c r="Y5305" s="21"/>
    </row>
    <row r="5306" spans="1:25" ht="13.5" customHeight="1">
      <c r="A5306" s="5"/>
      <c r="B5306" s="11"/>
      <c r="C5306" s="17"/>
      <c r="D5306" s="22"/>
      <c r="E5306" s="5"/>
      <c r="F5306" s="11"/>
      <c r="G5306" s="17"/>
      <c r="H5306" s="22"/>
      <c r="I5306" s="5"/>
      <c r="J5306" s="11"/>
      <c r="K5306" s="17"/>
      <c r="L5306" s="22"/>
      <c r="M5306" s="5"/>
      <c r="N5306" s="11"/>
      <c r="O5306" s="17"/>
      <c r="P5306" s="22"/>
      <c r="Q5306" s="5"/>
      <c r="R5306" s="11"/>
      <c r="S5306" s="17"/>
      <c r="T5306" s="22"/>
      <c r="V5306" s="5"/>
      <c r="W5306" s="11"/>
      <c r="X5306" s="17"/>
      <c r="Y5306" s="22"/>
    </row>
    <row r="5307" spans="1:25" ht="13.5" customHeight="1">
      <c r="A5307" s="6" t="s">
        <v>50</v>
      </c>
      <c r="B5307" s="12">
        <v>0</v>
      </c>
      <c r="C5307" s="18">
        <v>3</v>
      </c>
      <c r="D5307" s="23">
        <v>3</v>
      </c>
      <c r="E5307" s="6" t="s">
        <v>52</v>
      </c>
      <c r="F5307" s="12">
        <v>0</v>
      </c>
      <c r="G5307" s="18">
        <v>0</v>
      </c>
      <c r="H5307" s="23">
        <v>0</v>
      </c>
      <c r="I5307" s="6" t="s">
        <v>42</v>
      </c>
      <c r="J5307" s="12">
        <v>0</v>
      </c>
      <c r="K5307" s="18">
        <v>1</v>
      </c>
      <c r="L5307" s="23">
        <v>1</v>
      </c>
      <c r="M5307" s="6" t="s">
        <v>54</v>
      </c>
      <c r="N5307" s="12">
        <v>2</v>
      </c>
      <c r="O5307" s="18">
        <v>0</v>
      </c>
      <c r="P5307" s="23">
        <v>2</v>
      </c>
      <c r="Q5307" s="6" t="s">
        <v>55</v>
      </c>
      <c r="R5307" s="12">
        <v>0</v>
      </c>
      <c r="S5307" s="18">
        <v>0</v>
      </c>
      <c r="T5307" s="23">
        <v>0</v>
      </c>
      <c r="V5307" s="6" t="s">
        <v>32</v>
      </c>
      <c r="W5307" s="12">
        <v>2</v>
      </c>
      <c r="X5307" s="18">
        <v>1</v>
      </c>
      <c r="Y5307" s="23">
        <v>3</v>
      </c>
    </row>
    <row r="5308" spans="1:25" ht="13.5" customHeight="1">
      <c r="A5308" s="4"/>
      <c r="B5308" s="10"/>
      <c r="C5308" s="16"/>
      <c r="D5308" s="21"/>
      <c r="E5308" s="4"/>
      <c r="F5308" s="10"/>
      <c r="G5308" s="16"/>
      <c r="H5308" s="21"/>
      <c r="I5308" s="4"/>
      <c r="J5308" s="10"/>
      <c r="K5308" s="16"/>
      <c r="L5308" s="21"/>
      <c r="M5308" s="4"/>
      <c r="N5308" s="10"/>
      <c r="O5308" s="16"/>
      <c r="P5308" s="21"/>
      <c r="Q5308" s="4"/>
      <c r="R5308" s="10"/>
      <c r="S5308" s="16"/>
      <c r="T5308" s="21"/>
      <c r="V5308" s="4"/>
      <c r="W5308" s="10"/>
      <c r="X5308" s="16"/>
      <c r="Y5308" s="21"/>
    </row>
    <row r="5309" spans="1:25" ht="13.5" customHeight="1">
      <c r="A5309" s="5"/>
      <c r="B5309" s="11"/>
      <c r="C5309" s="17"/>
      <c r="D5309" s="22"/>
      <c r="E5309" s="5"/>
      <c r="F5309" s="11"/>
      <c r="G5309" s="17"/>
      <c r="H5309" s="22"/>
      <c r="I5309" s="5"/>
      <c r="J5309" s="11"/>
      <c r="K5309" s="17"/>
      <c r="L5309" s="22"/>
      <c r="M5309" s="5"/>
      <c r="N5309" s="11"/>
      <c r="O5309" s="17"/>
      <c r="P5309" s="22"/>
      <c r="Q5309" s="5"/>
      <c r="R5309" s="11"/>
      <c r="S5309" s="17"/>
      <c r="T5309" s="22"/>
      <c r="V5309" s="5"/>
      <c r="W5309" s="11"/>
      <c r="X5309" s="17"/>
      <c r="Y5309" s="22"/>
    </row>
    <row r="5310" spans="1:25" ht="13.5" customHeight="1">
      <c r="A5310" s="6" t="s">
        <v>56</v>
      </c>
      <c r="B5310" s="12">
        <v>0</v>
      </c>
      <c r="C5310" s="18">
        <v>2</v>
      </c>
      <c r="D5310" s="23">
        <v>2</v>
      </c>
      <c r="E5310" s="6" t="s">
        <v>58</v>
      </c>
      <c r="F5310" s="12">
        <v>2</v>
      </c>
      <c r="G5310" s="18">
        <v>3</v>
      </c>
      <c r="H5310" s="23">
        <v>5</v>
      </c>
      <c r="I5310" s="6" t="s">
        <v>61</v>
      </c>
      <c r="J5310" s="12">
        <v>1</v>
      </c>
      <c r="K5310" s="18">
        <v>1</v>
      </c>
      <c r="L5310" s="23">
        <v>2</v>
      </c>
      <c r="M5310" s="6" t="s">
        <v>3</v>
      </c>
      <c r="N5310" s="12">
        <v>0</v>
      </c>
      <c r="O5310" s="18">
        <v>0</v>
      </c>
      <c r="P5310" s="23">
        <v>0</v>
      </c>
      <c r="Q5310" s="6" t="s">
        <v>63</v>
      </c>
      <c r="R5310" s="12">
        <v>0</v>
      </c>
      <c r="S5310" s="18">
        <v>0</v>
      </c>
      <c r="T5310" s="23">
        <v>0</v>
      </c>
      <c r="V5310" s="6" t="s">
        <v>64</v>
      </c>
      <c r="W5310" s="12">
        <v>3</v>
      </c>
      <c r="X5310" s="18">
        <v>4</v>
      </c>
      <c r="Y5310" s="23">
        <v>7</v>
      </c>
    </row>
    <row r="5311" spans="1:25" ht="13.5" customHeight="1">
      <c r="A5311" s="4"/>
      <c r="B5311" s="10"/>
      <c r="C5311" s="16"/>
      <c r="D5311" s="21"/>
      <c r="E5311" s="4"/>
      <c r="F5311" s="10"/>
      <c r="G5311" s="16"/>
      <c r="H5311" s="21"/>
      <c r="I5311" s="4"/>
      <c r="J5311" s="10"/>
      <c r="K5311" s="16"/>
      <c r="L5311" s="21"/>
      <c r="M5311" s="4"/>
      <c r="N5311" s="10"/>
      <c r="O5311" s="16"/>
      <c r="P5311" s="21"/>
      <c r="Q5311" s="4"/>
      <c r="R5311" s="10"/>
      <c r="S5311" s="16"/>
      <c r="T5311" s="21"/>
      <c r="V5311" s="4"/>
      <c r="W5311" s="10"/>
      <c r="X5311" s="16"/>
      <c r="Y5311" s="21"/>
    </row>
    <row r="5312" spans="1:25" ht="13.5" customHeight="1">
      <c r="A5312" s="5"/>
      <c r="B5312" s="11"/>
      <c r="C5312" s="17"/>
      <c r="D5312" s="22"/>
      <c r="E5312" s="5"/>
      <c r="F5312" s="11"/>
      <c r="G5312" s="17"/>
      <c r="H5312" s="22"/>
      <c r="I5312" s="5"/>
      <c r="J5312" s="11"/>
      <c r="K5312" s="17"/>
      <c r="L5312" s="22"/>
      <c r="M5312" s="5"/>
      <c r="N5312" s="11"/>
      <c r="O5312" s="17"/>
      <c r="P5312" s="22"/>
      <c r="Q5312" s="5"/>
      <c r="R5312" s="11"/>
      <c r="S5312" s="17"/>
      <c r="T5312" s="22"/>
      <c r="V5312" s="5"/>
      <c r="W5312" s="11"/>
      <c r="X5312" s="17"/>
      <c r="Y5312" s="22"/>
    </row>
    <row r="5313" spans="1:25" ht="13.5" customHeight="1">
      <c r="A5313" s="6" t="s">
        <v>66</v>
      </c>
      <c r="B5313" s="12">
        <v>0</v>
      </c>
      <c r="C5313" s="18">
        <v>2</v>
      </c>
      <c r="D5313" s="23">
        <v>2</v>
      </c>
      <c r="E5313" s="6" t="s">
        <v>67</v>
      </c>
      <c r="F5313" s="12">
        <v>1</v>
      </c>
      <c r="G5313" s="18">
        <v>0</v>
      </c>
      <c r="H5313" s="23">
        <v>1</v>
      </c>
      <c r="I5313" s="6" t="s">
        <v>41</v>
      </c>
      <c r="J5313" s="12">
        <v>0</v>
      </c>
      <c r="K5313" s="18">
        <v>0</v>
      </c>
      <c r="L5313" s="23">
        <v>0</v>
      </c>
      <c r="M5313" s="6" t="s">
        <v>70</v>
      </c>
      <c r="N5313" s="12">
        <v>1</v>
      </c>
      <c r="O5313" s="18">
        <v>0</v>
      </c>
      <c r="P5313" s="23">
        <v>1</v>
      </c>
      <c r="Q5313" s="6" t="s">
        <v>71</v>
      </c>
      <c r="R5313" s="12">
        <v>0</v>
      </c>
      <c r="S5313" s="18">
        <v>0</v>
      </c>
      <c r="T5313" s="23">
        <v>0</v>
      </c>
      <c r="V5313" s="6" t="s">
        <v>72</v>
      </c>
      <c r="W5313" s="12">
        <v>8</v>
      </c>
      <c r="X5313" s="18">
        <v>5</v>
      </c>
      <c r="Y5313" s="23">
        <v>13</v>
      </c>
    </row>
    <row r="5314" spans="1:25" ht="13.5" customHeight="1">
      <c r="A5314" s="4"/>
      <c r="B5314" s="10"/>
      <c r="C5314" s="16"/>
      <c r="D5314" s="21"/>
      <c r="E5314" s="4"/>
      <c r="F5314" s="10"/>
      <c r="G5314" s="16"/>
      <c r="H5314" s="21"/>
      <c r="I5314" s="4"/>
      <c r="J5314" s="10"/>
      <c r="K5314" s="16"/>
      <c r="L5314" s="21"/>
      <c r="M5314" s="4"/>
      <c r="N5314" s="10"/>
      <c r="O5314" s="16"/>
      <c r="P5314" s="21"/>
      <c r="Q5314" s="4"/>
      <c r="R5314" s="10"/>
      <c r="S5314" s="16"/>
      <c r="T5314" s="21"/>
      <c r="V5314" s="4"/>
      <c r="W5314" s="10"/>
      <c r="X5314" s="16"/>
      <c r="Y5314" s="21"/>
    </row>
    <row r="5315" spans="1:25" ht="13.5" customHeight="1">
      <c r="A5315" s="5"/>
      <c r="B5315" s="11"/>
      <c r="C5315" s="17"/>
      <c r="D5315" s="22"/>
      <c r="E5315" s="5"/>
      <c r="F5315" s="11"/>
      <c r="G5315" s="17"/>
      <c r="H5315" s="22"/>
      <c r="I5315" s="5"/>
      <c r="J5315" s="11"/>
      <c r="K5315" s="17"/>
      <c r="L5315" s="22"/>
      <c r="M5315" s="5"/>
      <c r="N5315" s="11"/>
      <c r="O5315" s="17"/>
      <c r="P5315" s="22"/>
      <c r="Q5315" s="5"/>
      <c r="R5315" s="11"/>
      <c r="S5315" s="17"/>
      <c r="T5315" s="22"/>
      <c r="V5315" s="5"/>
      <c r="W5315" s="11"/>
      <c r="X5315" s="17"/>
      <c r="Y5315" s="22"/>
    </row>
    <row r="5316" spans="1:25" ht="13.5" customHeight="1">
      <c r="A5316" s="6" t="s">
        <v>73</v>
      </c>
      <c r="B5316" s="12">
        <v>1</v>
      </c>
      <c r="C5316" s="18">
        <v>0</v>
      </c>
      <c r="D5316" s="23">
        <v>1</v>
      </c>
      <c r="E5316" s="6" t="s">
        <v>13</v>
      </c>
      <c r="F5316" s="12">
        <v>0</v>
      </c>
      <c r="G5316" s="18">
        <v>0</v>
      </c>
      <c r="H5316" s="23">
        <v>0</v>
      </c>
      <c r="I5316" s="6" t="s">
        <v>49</v>
      </c>
      <c r="J5316" s="12">
        <v>1</v>
      </c>
      <c r="K5316" s="18">
        <v>0</v>
      </c>
      <c r="L5316" s="23">
        <v>1</v>
      </c>
      <c r="M5316" s="6" t="s">
        <v>60</v>
      </c>
      <c r="N5316" s="12">
        <v>1</v>
      </c>
      <c r="O5316" s="18">
        <v>0</v>
      </c>
      <c r="P5316" s="23">
        <v>1</v>
      </c>
      <c r="Q5316" s="6" t="s">
        <v>57</v>
      </c>
      <c r="R5316" s="12">
        <v>0</v>
      </c>
      <c r="S5316" s="18">
        <v>0</v>
      </c>
      <c r="T5316" s="23">
        <v>0</v>
      </c>
      <c r="V5316" s="6" t="s">
        <v>10</v>
      </c>
      <c r="W5316" s="12">
        <v>3</v>
      </c>
      <c r="X5316" s="18">
        <v>2</v>
      </c>
      <c r="Y5316" s="23">
        <v>5</v>
      </c>
    </row>
    <row r="5317" spans="1:25" ht="13.5" customHeight="1">
      <c r="A5317" s="4"/>
      <c r="B5317" s="10"/>
      <c r="C5317" s="16"/>
      <c r="D5317" s="21"/>
      <c r="E5317" s="4"/>
      <c r="F5317" s="10"/>
      <c r="G5317" s="16"/>
      <c r="H5317" s="21"/>
      <c r="I5317" s="4"/>
      <c r="J5317" s="10"/>
      <c r="K5317" s="16"/>
      <c r="L5317" s="21"/>
      <c r="M5317" s="4"/>
      <c r="N5317" s="10"/>
      <c r="O5317" s="16"/>
      <c r="P5317" s="21"/>
      <c r="Q5317" s="4"/>
      <c r="R5317" s="10"/>
      <c r="S5317" s="16"/>
      <c r="T5317" s="21"/>
      <c r="V5317" s="4"/>
      <c r="W5317" s="10"/>
      <c r="X5317" s="16"/>
      <c r="Y5317" s="21"/>
    </row>
    <row r="5318" spans="1:25" ht="13.5" customHeight="1">
      <c r="A5318" s="5"/>
      <c r="B5318" s="11"/>
      <c r="C5318" s="17"/>
      <c r="D5318" s="22"/>
      <c r="E5318" s="5"/>
      <c r="F5318" s="11"/>
      <c r="G5318" s="17"/>
      <c r="H5318" s="22"/>
      <c r="I5318" s="5"/>
      <c r="J5318" s="11"/>
      <c r="K5318" s="17"/>
      <c r="L5318" s="22"/>
      <c r="M5318" s="5"/>
      <c r="N5318" s="11"/>
      <c r="O5318" s="17"/>
      <c r="P5318" s="22"/>
      <c r="Q5318" s="5"/>
      <c r="R5318" s="11"/>
      <c r="S5318" s="17"/>
      <c r="T5318" s="22"/>
      <c r="V5318" s="5"/>
      <c r="W5318" s="11"/>
      <c r="X5318" s="17"/>
      <c r="Y5318" s="22"/>
    </row>
    <row r="5319" spans="1:25" ht="13.5" customHeight="1">
      <c r="A5319" s="6" t="s">
        <v>62</v>
      </c>
      <c r="B5319" s="12">
        <v>0</v>
      </c>
      <c r="C5319" s="18">
        <v>2</v>
      </c>
      <c r="D5319" s="23">
        <v>2</v>
      </c>
      <c r="E5319" s="6" t="s">
        <v>30</v>
      </c>
      <c r="F5319" s="12">
        <v>2</v>
      </c>
      <c r="G5319" s="18">
        <v>1</v>
      </c>
      <c r="H5319" s="23">
        <v>3</v>
      </c>
      <c r="I5319" s="6" t="s">
        <v>74</v>
      </c>
      <c r="J5319" s="12">
        <v>0</v>
      </c>
      <c r="K5319" s="18">
        <v>1</v>
      </c>
      <c r="L5319" s="23">
        <v>1</v>
      </c>
      <c r="M5319" s="6" t="s">
        <v>68</v>
      </c>
      <c r="N5319" s="12">
        <v>1</v>
      </c>
      <c r="O5319" s="18">
        <v>3</v>
      </c>
      <c r="P5319" s="23">
        <v>4</v>
      </c>
      <c r="Q5319" s="6" t="s">
        <v>35</v>
      </c>
      <c r="R5319" s="12">
        <v>0</v>
      </c>
      <c r="S5319" s="18">
        <v>0</v>
      </c>
      <c r="T5319" s="23">
        <v>0</v>
      </c>
      <c r="V5319" s="6" t="s">
        <v>75</v>
      </c>
      <c r="W5319" s="12">
        <v>9</v>
      </c>
      <c r="X5319" s="18">
        <v>4</v>
      </c>
      <c r="Y5319" s="23">
        <v>13</v>
      </c>
    </row>
    <row r="5320" spans="1:25" ht="13.5" customHeight="1">
      <c r="A5320" s="4"/>
      <c r="B5320" s="10"/>
      <c r="C5320" s="16"/>
      <c r="D5320" s="21"/>
      <c r="E5320" s="4"/>
      <c r="F5320" s="10"/>
      <c r="G5320" s="16"/>
      <c r="H5320" s="21"/>
      <c r="I5320" s="4"/>
      <c r="J5320" s="10"/>
      <c r="K5320" s="16"/>
      <c r="L5320" s="21"/>
      <c r="M5320" s="4"/>
      <c r="N5320" s="10"/>
      <c r="O5320" s="16"/>
      <c r="P5320" s="21"/>
      <c r="Q5320" s="4"/>
      <c r="R5320" s="10"/>
      <c r="S5320" s="16"/>
      <c r="T5320" s="21"/>
      <c r="V5320" s="4"/>
      <c r="W5320" s="10"/>
      <c r="X5320" s="16"/>
      <c r="Y5320" s="21"/>
    </row>
    <row r="5321" spans="1:25" ht="13.5" customHeight="1">
      <c r="A5321" s="5"/>
      <c r="B5321" s="11"/>
      <c r="C5321" s="17"/>
      <c r="D5321" s="22"/>
      <c r="E5321" s="5"/>
      <c r="F5321" s="11"/>
      <c r="G5321" s="17"/>
      <c r="H5321" s="22"/>
      <c r="I5321" s="5"/>
      <c r="J5321" s="11"/>
      <c r="K5321" s="17"/>
      <c r="L5321" s="22"/>
      <c r="M5321" s="5"/>
      <c r="N5321" s="11"/>
      <c r="O5321" s="17"/>
      <c r="P5321" s="22"/>
      <c r="Q5321" s="5"/>
      <c r="R5321" s="11"/>
      <c r="S5321" s="17"/>
      <c r="T5321" s="22"/>
      <c r="V5321" s="5"/>
      <c r="W5321" s="11"/>
      <c r="X5321" s="17"/>
      <c r="Y5321" s="22"/>
    </row>
    <row r="5322" spans="1:25" ht="13.5" customHeight="1">
      <c r="A5322" s="6" t="s">
        <v>53</v>
      </c>
      <c r="B5322" s="12">
        <v>3</v>
      </c>
      <c r="C5322" s="18">
        <v>1</v>
      </c>
      <c r="D5322" s="23">
        <v>4</v>
      </c>
      <c r="E5322" s="6" t="s">
        <v>24</v>
      </c>
      <c r="F5322" s="12">
        <v>0</v>
      </c>
      <c r="G5322" s="18">
        <v>1</v>
      </c>
      <c r="H5322" s="23">
        <v>1</v>
      </c>
      <c r="I5322" s="6" t="s">
        <v>77</v>
      </c>
      <c r="J5322" s="12">
        <v>0</v>
      </c>
      <c r="K5322" s="18">
        <v>0</v>
      </c>
      <c r="L5322" s="23">
        <v>0</v>
      </c>
      <c r="M5322" s="6" t="s">
        <v>44</v>
      </c>
      <c r="N5322" s="12">
        <v>1</v>
      </c>
      <c r="O5322" s="18">
        <v>1</v>
      </c>
      <c r="P5322" s="23">
        <v>2</v>
      </c>
      <c r="Q5322" s="6" t="s">
        <v>46</v>
      </c>
      <c r="R5322" s="12">
        <v>0</v>
      </c>
      <c r="S5322" s="18">
        <v>0</v>
      </c>
      <c r="T5322" s="23">
        <v>0</v>
      </c>
      <c r="V5322" s="6" t="s">
        <v>29</v>
      </c>
      <c r="W5322" s="12">
        <v>7</v>
      </c>
      <c r="X5322" s="18">
        <v>7</v>
      </c>
      <c r="Y5322" s="23">
        <v>14</v>
      </c>
    </row>
    <row r="5323" spans="1:25" ht="13.5" customHeight="1">
      <c r="A5323" s="4"/>
      <c r="B5323" s="10"/>
      <c r="C5323" s="16"/>
      <c r="D5323" s="21"/>
      <c r="E5323" s="4"/>
      <c r="F5323" s="10"/>
      <c r="G5323" s="16"/>
      <c r="H5323" s="21"/>
      <c r="I5323" s="4"/>
      <c r="J5323" s="10"/>
      <c r="K5323" s="16"/>
      <c r="L5323" s="21"/>
      <c r="M5323" s="4"/>
      <c r="N5323" s="10"/>
      <c r="O5323" s="16"/>
      <c r="P5323" s="21"/>
      <c r="Q5323" s="4"/>
      <c r="R5323" s="10"/>
      <c r="S5323" s="16"/>
      <c r="T5323" s="21"/>
      <c r="V5323" s="4"/>
      <c r="W5323" s="10"/>
      <c r="X5323" s="16"/>
      <c r="Y5323" s="21"/>
    </row>
    <row r="5324" spans="1:25" ht="13.5" customHeight="1">
      <c r="A5324" s="5"/>
      <c r="B5324" s="11"/>
      <c r="C5324" s="17"/>
      <c r="D5324" s="22"/>
      <c r="E5324" s="5"/>
      <c r="F5324" s="11"/>
      <c r="G5324" s="17"/>
      <c r="H5324" s="22"/>
      <c r="I5324" s="5"/>
      <c r="J5324" s="11"/>
      <c r="K5324" s="17"/>
      <c r="L5324" s="22"/>
      <c r="M5324" s="5"/>
      <c r="N5324" s="11"/>
      <c r="O5324" s="17"/>
      <c r="P5324" s="22"/>
      <c r="Q5324" s="5"/>
      <c r="R5324" s="11"/>
      <c r="S5324" s="17"/>
      <c r="T5324" s="22"/>
      <c r="V5324" s="5"/>
      <c r="W5324" s="11"/>
      <c r="X5324" s="17"/>
      <c r="Y5324" s="22"/>
    </row>
    <row r="5325" spans="1:25" ht="13.5" customHeight="1">
      <c r="A5325" s="6" t="s">
        <v>78</v>
      </c>
      <c r="B5325" s="12">
        <v>0</v>
      </c>
      <c r="C5325" s="18">
        <v>1</v>
      </c>
      <c r="D5325" s="23">
        <v>1</v>
      </c>
      <c r="E5325" s="6" t="s">
        <v>79</v>
      </c>
      <c r="F5325" s="12">
        <v>0</v>
      </c>
      <c r="G5325" s="18">
        <v>0</v>
      </c>
      <c r="H5325" s="23">
        <v>0</v>
      </c>
      <c r="I5325" s="6" t="s">
        <v>7</v>
      </c>
      <c r="J5325" s="12">
        <v>0</v>
      </c>
      <c r="K5325" s="18">
        <v>1</v>
      </c>
      <c r="L5325" s="23">
        <v>1</v>
      </c>
      <c r="M5325" s="6" t="s">
        <v>59</v>
      </c>
      <c r="N5325" s="12">
        <v>0</v>
      </c>
      <c r="O5325" s="18">
        <v>0</v>
      </c>
      <c r="P5325" s="23">
        <v>0</v>
      </c>
      <c r="Q5325" s="6" t="s">
        <v>80</v>
      </c>
      <c r="R5325" s="12">
        <v>0</v>
      </c>
      <c r="S5325" s="18">
        <v>0</v>
      </c>
      <c r="T5325" s="23">
        <v>0</v>
      </c>
      <c r="V5325" s="6" t="s">
        <v>82</v>
      </c>
      <c r="W5325" s="12">
        <v>5</v>
      </c>
      <c r="X5325" s="18">
        <v>4</v>
      </c>
      <c r="Y5325" s="23">
        <v>9</v>
      </c>
    </row>
    <row r="5326" spans="1:25" ht="13.5" customHeight="1">
      <c r="A5326" s="4"/>
      <c r="B5326" s="10"/>
      <c r="C5326" s="16"/>
      <c r="D5326" s="21"/>
      <c r="E5326" s="4"/>
      <c r="F5326" s="10"/>
      <c r="G5326" s="16"/>
      <c r="H5326" s="21"/>
      <c r="I5326" s="4"/>
      <c r="J5326" s="10"/>
      <c r="K5326" s="16"/>
      <c r="L5326" s="21"/>
      <c r="M5326" s="4"/>
      <c r="N5326" s="10"/>
      <c r="O5326" s="16"/>
      <c r="P5326" s="21"/>
      <c r="Q5326" s="4"/>
      <c r="R5326" s="10"/>
      <c r="S5326" s="16"/>
      <c r="T5326" s="21"/>
      <c r="V5326" s="4"/>
      <c r="W5326" s="10"/>
      <c r="X5326" s="16"/>
      <c r="Y5326" s="21"/>
    </row>
    <row r="5327" spans="1:25" ht="13.5" customHeight="1">
      <c r="A5327" s="5"/>
      <c r="B5327" s="11"/>
      <c r="C5327" s="17"/>
      <c r="D5327" s="22"/>
      <c r="E5327" s="5"/>
      <c r="F5327" s="11"/>
      <c r="G5327" s="17"/>
      <c r="H5327" s="22"/>
      <c r="I5327" s="5"/>
      <c r="J5327" s="11"/>
      <c r="K5327" s="17"/>
      <c r="L5327" s="22"/>
      <c r="M5327" s="5"/>
      <c r="N5327" s="11"/>
      <c r="O5327" s="17"/>
      <c r="P5327" s="22"/>
      <c r="Q5327" s="5"/>
      <c r="R5327" s="11"/>
      <c r="S5327" s="17"/>
      <c r="T5327" s="22"/>
      <c r="V5327" s="5"/>
      <c r="W5327" s="11"/>
      <c r="X5327" s="17"/>
      <c r="Y5327" s="22"/>
    </row>
    <row r="5328" spans="1:25" ht="13.5" customHeight="1">
      <c r="A5328" s="6" t="s">
        <v>83</v>
      </c>
      <c r="B5328" s="12">
        <v>1</v>
      </c>
      <c r="C5328" s="18">
        <v>0</v>
      </c>
      <c r="D5328" s="23">
        <v>1</v>
      </c>
      <c r="E5328" s="6" t="s">
        <v>85</v>
      </c>
      <c r="F5328" s="12">
        <v>1</v>
      </c>
      <c r="G5328" s="18">
        <v>1</v>
      </c>
      <c r="H5328" s="23">
        <v>2</v>
      </c>
      <c r="I5328" s="6" t="s">
        <v>86</v>
      </c>
      <c r="J5328" s="12">
        <v>1</v>
      </c>
      <c r="K5328" s="18">
        <v>0</v>
      </c>
      <c r="L5328" s="23">
        <v>1</v>
      </c>
      <c r="M5328" s="6" t="s">
        <v>69</v>
      </c>
      <c r="N5328" s="12">
        <v>0</v>
      </c>
      <c r="O5328" s="18">
        <v>0</v>
      </c>
      <c r="P5328" s="23">
        <v>0</v>
      </c>
      <c r="Q5328" s="6" t="s">
        <v>87</v>
      </c>
      <c r="R5328" s="12">
        <v>0</v>
      </c>
      <c r="S5328" s="18">
        <v>0</v>
      </c>
      <c r="T5328" s="23">
        <v>0</v>
      </c>
      <c r="V5328" s="6" t="s">
        <v>51</v>
      </c>
      <c r="W5328" s="12">
        <v>3</v>
      </c>
      <c r="X5328" s="18">
        <v>2</v>
      </c>
      <c r="Y5328" s="23">
        <v>5</v>
      </c>
    </row>
    <row r="5329" spans="1:25" ht="13.5" customHeight="1">
      <c r="A5329" s="4"/>
      <c r="B5329" s="10"/>
      <c r="C5329" s="16"/>
      <c r="D5329" s="21"/>
      <c r="E5329" s="4"/>
      <c r="F5329" s="10"/>
      <c r="G5329" s="16"/>
      <c r="H5329" s="21"/>
      <c r="I5329" s="4"/>
      <c r="J5329" s="10"/>
      <c r="K5329" s="16"/>
      <c r="L5329" s="21"/>
      <c r="M5329" s="4"/>
      <c r="N5329" s="10"/>
      <c r="O5329" s="16"/>
      <c r="P5329" s="21"/>
      <c r="Q5329" s="4"/>
      <c r="R5329" s="10"/>
      <c r="S5329" s="16"/>
      <c r="T5329" s="21"/>
      <c r="V5329" s="4"/>
      <c r="W5329" s="10"/>
      <c r="X5329" s="16"/>
      <c r="Y5329" s="21"/>
    </row>
    <row r="5330" spans="1:25" ht="13.5" customHeight="1">
      <c r="A5330" s="5"/>
      <c r="B5330" s="11"/>
      <c r="C5330" s="17"/>
      <c r="D5330" s="22"/>
      <c r="E5330" s="5"/>
      <c r="F5330" s="11"/>
      <c r="G5330" s="17"/>
      <c r="H5330" s="22"/>
      <c r="I5330" s="5"/>
      <c r="J5330" s="11"/>
      <c r="K5330" s="17"/>
      <c r="L5330" s="22"/>
      <c r="M5330" s="5"/>
      <c r="N5330" s="11"/>
      <c r="O5330" s="17"/>
      <c r="P5330" s="22"/>
      <c r="Q5330" s="5"/>
      <c r="R5330" s="11"/>
      <c r="S5330" s="17"/>
      <c r="T5330" s="22"/>
      <c r="V5330" s="5"/>
      <c r="W5330" s="11"/>
      <c r="X5330" s="17"/>
      <c r="Y5330" s="22"/>
    </row>
    <row r="5331" spans="1:25" ht="13.5" customHeight="1">
      <c r="A5331" s="6" t="s">
        <v>89</v>
      </c>
      <c r="B5331" s="12">
        <v>1</v>
      </c>
      <c r="C5331" s="18">
        <v>1</v>
      </c>
      <c r="D5331" s="23">
        <v>2</v>
      </c>
      <c r="E5331" s="6" t="s">
        <v>91</v>
      </c>
      <c r="F5331" s="12">
        <v>2</v>
      </c>
      <c r="G5331" s="18">
        <v>0</v>
      </c>
      <c r="H5331" s="23">
        <v>2</v>
      </c>
      <c r="I5331" s="6" t="s">
        <v>92</v>
      </c>
      <c r="J5331" s="12">
        <v>0</v>
      </c>
      <c r="K5331" s="18">
        <v>1</v>
      </c>
      <c r="L5331" s="23">
        <v>1</v>
      </c>
      <c r="M5331" s="6" t="s">
        <v>94</v>
      </c>
      <c r="N5331" s="12">
        <v>0</v>
      </c>
      <c r="O5331" s="18">
        <v>1</v>
      </c>
      <c r="P5331" s="23">
        <v>1</v>
      </c>
      <c r="Q5331" s="6" t="s">
        <v>95</v>
      </c>
      <c r="R5331" s="12">
        <v>0</v>
      </c>
      <c r="S5331" s="18">
        <v>0</v>
      </c>
      <c r="T5331" s="23">
        <v>0</v>
      </c>
      <c r="V5331" s="6" t="s">
        <v>96</v>
      </c>
      <c r="W5331" s="12">
        <v>1</v>
      </c>
      <c r="X5331" s="18">
        <v>2</v>
      </c>
      <c r="Y5331" s="23">
        <v>3</v>
      </c>
    </row>
    <row r="5332" spans="1:25" ht="13.5" customHeight="1">
      <c r="A5332" s="4"/>
      <c r="B5332" s="10"/>
      <c r="C5332" s="16"/>
      <c r="D5332" s="21"/>
      <c r="E5332" s="4"/>
      <c r="F5332" s="10"/>
      <c r="G5332" s="16"/>
      <c r="H5332" s="21"/>
      <c r="I5332" s="4"/>
      <c r="J5332" s="10"/>
      <c r="K5332" s="16"/>
      <c r="L5332" s="21"/>
      <c r="M5332" s="4"/>
      <c r="N5332" s="10"/>
      <c r="O5332" s="16"/>
      <c r="P5332" s="21"/>
      <c r="Q5332" s="4"/>
      <c r="R5332" s="10"/>
      <c r="S5332" s="16"/>
      <c r="T5332" s="21"/>
      <c r="V5332" s="4"/>
      <c r="W5332" s="10"/>
      <c r="X5332" s="16"/>
      <c r="Y5332" s="21"/>
    </row>
    <row r="5333" spans="1:25" ht="13.5" customHeight="1">
      <c r="A5333" s="5"/>
      <c r="B5333" s="11"/>
      <c r="C5333" s="17"/>
      <c r="D5333" s="22"/>
      <c r="E5333" s="5"/>
      <c r="F5333" s="11"/>
      <c r="G5333" s="17"/>
      <c r="H5333" s="22"/>
      <c r="I5333" s="5"/>
      <c r="J5333" s="11"/>
      <c r="K5333" s="17"/>
      <c r="L5333" s="22"/>
      <c r="M5333" s="5"/>
      <c r="N5333" s="11"/>
      <c r="O5333" s="17"/>
      <c r="P5333" s="22"/>
      <c r="Q5333" s="5"/>
      <c r="R5333" s="11"/>
      <c r="S5333" s="17"/>
      <c r="T5333" s="22"/>
      <c r="V5333" s="5"/>
      <c r="W5333" s="11"/>
      <c r="X5333" s="17"/>
      <c r="Y5333" s="22"/>
    </row>
    <row r="5334" spans="1:25" ht="13.5" customHeight="1">
      <c r="A5334" s="6" t="s">
        <v>40</v>
      </c>
      <c r="B5334" s="12">
        <v>0</v>
      </c>
      <c r="C5334" s="18">
        <v>2</v>
      </c>
      <c r="D5334" s="23">
        <v>2</v>
      </c>
      <c r="E5334" s="6" t="s">
        <v>97</v>
      </c>
      <c r="F5334" s="12">
        <v>2</v>
      </c>
      <c r="G5334" s="18">
        <v>1</v>
      </c>
      <c r="H5334" s="23">
        <v>3</v>
      </c>
      <c r="I5334" s="6" t="s">
        <v>98</v>
      </c>
      <c r="J5334" s="12">
        <v>1</v>
      </c>
      <c r="K5334" s="18">
        <v>2</v>
      </c>
      <c r="L5334" s="23">
        <v>3</v>
      </c>
      <c r="M5334" s="6" t="s">
        <v>99</v>
      </c>
      <c r="N5334" s="12">
        <v>0</v>
      </c>
      <c r="O5334" s="18">
        <v>0</v>
      </c>
      <c r="P5334" s="23">
        <v>0</v>
      </c>
      <c r="Q5334" s="6" t="s">
        <v>100</v>
      </c>
      <c r="R5334" s="12">
        <v>0</v>
      </c>
      <c r="S5334" s="18">
        <v>0</v>
      </c>
      <c r="T5334" s="23">
        <v>0</v>
      </c>
      <c r="V5334" s="6" t="s">
        <v>101</v>
      </c>
      <c r="W5334" s="12">
        <v>6</v>
      </c>
      <c r="X5334" s="18">
        <v>5</v>
      </c>
      <c r="Y5334" s="23">
        <v>11</v>
      </c>
    </row>
    <row r="5335" spans="1:25" ht="13.5" customHeight="1">
      <c r="A5335" s="4"/>
      <c r="B5335" s="10"/>
      <c r="C5335" s="16"/>
      <c r="D5335" s="21"/>
      <c r="E5335" s="4"/>
      <c r="F5335" s="10"/>
      <c r="G5335" s="16"/>
      <c r="H5335" s="21"/>
      <c r="I5335" s="4"/>
      <c r="J5335" s="10"/>
      <c r="K5335" s="16"/>
      <c r="L5335" s="21"/>
      <c r="M5335" s="4"/>
      <c r="N5335" s="10"/>
      <c r="O5335" s="16"/>
      <c r="P5335" s="21"/>
      <c r="Q5335" s="4"/>
      <c r="R5335" s="10"/>
      <c r="S5335" s="16"/>
      <c r="T5335" s="21"/>
      <c r="V5335" s="4"/>
      <c r="W5335" s="10"/>
      <c r="X5335" s="16"/>
      <c r="Y5335" s="21"/>
    </row>
    <row r="5336" spans="1:25" ht="13.5" customHeight="1">
      <c r="A5336" s="5"/>
      <c r="B5336" s="11"/>
      <c r="C5336" s="17"/>
      <c r="D5336" s="22"/>
      <c r="E5336" s="5"/>
      <c r="F5336" s="11"/>
      <c r="G5336" s="17"/>
      <c r="H5336" s="22"/>
      <c r="I5336" s="5"/>
      <c r="J5336" s="11"/>
      <c r="K5336" s="17"/>
      <c r="L5336" s="22"/>
      <c r="M5336" s="5"/>
      <c r="N5336" s="11"/>
      <c r="O5336" s="17"/>
      <c r="P5336" s="22"/>
      <c r="Q5336" s="5"/>
      <c r="R5336" s="11"/>
      <c r="S5336" s="17"/>
      <c r="T5336" s="22"/>
      <c r="V5336" s="5"/>
      <c r="W5336" s="11"/>
      <c r="X5336" s="17"/>
      <c r="Y5336" s="22"/>
    </row>
    <row r="5337" spans="1:25" ht="13.5" customHeight="1">
      <c r="A5337" s="6" t="s">
        <v>103</v>
      </c>
      <c r="B5337" s="12">
        <v>3</v>
      </c>
      <c r="C5337" s="18">
        <v>0</v>
      </c>
      <c r="D5337" s="23">
        <v>3</v>
      </c>
      <c r="E5337" s="6" t="s">
        <v>106</v>
      </c>
      <c r="F5337" s="12">
        <v>2</v>
      </c>
      <c r="G5337" s="18">
        <v>0</v>
      </c>
      <c r="H5337" s="23">
        <v>2</v>
      </c>
      <c r="I5337" s="6" t="s">
        <v>107</v>
      </c>
      <c r="J5337" s="12">
        <v>2</v>
      </c>
      <c r="K5337" s="18">
        <v>1</v>
      </c>
      <c r="L5337" s="23">
        <v>3</v>
      </c>
      <c r="M5337" s="6" t="s">
        <v>108</v>
      </c>
      <c r="N5337" s="12">
        <v>0</v>
      </c>
      <c r="O5337" s="18">
        <v>0</v>
      </c>
      <c r="P5337" s="23">
        <v>0</v>
      </c>
      <c r="Q5337" s="6" t="s">
        <v>109</v>
      </c>
      <c r="R5337" s="12">
        <v>0</v>
      </c>
      <c r="S5337" s="18">
        <v>0</v>
      </c>
      <c r="T5337" s="23">
        <v>0</v>
      </c>
      <c r="V5337" s="6" t="s">
        <v>111</v>
      </c>
      <c r="W5337" s="12">
        <v>9</v>
      </c>
      <c r="X5337" s="18">
        <v>10</v>
      </c>
      <c r="Y5337" s="23">
        <v>19</v>
      </c>
    </row>
    <row r="5338" spans="1:25" ht="13.5" customHeight="1">
      <c r="A5338" s="4"/>
      <c r="B5338" s="10"/>
      <c r="C5338" s="16"/>
      <c r="D5338" s="21"/>
      <c r="E5338" s="4"/>
      <c r="F5338" s="10"/>
      <c r="G5338" s="16"/>
      <c r="H5338" s="21"/>
      <c r="I5338" s="4"/>
      <c r="J5338" s="10"/>
      <c r="K5338" s="16"/>
      <c r="L5338" s="21"/>
      <c r="M5338" s="4"/>
      <c r="N5338" s="10"/>
      <c r="O5338" s="16"/>
      <c r="P5338" s="21"/>
      <c r="Q5338" s="4"/>
      <c r="R5338" s="10"/>
      <c r="S5338" s="16"/>
      <c r="T5338" s="21"/>
      <c r="V5338" s="4"/>
      <c r="W5338" s="10"/>
      <c r="X5338" s="16"/>
      <c r="Y5338" s="21"/>
    </row>
    <row r="5339" spans="1:25" ht="13.5" customHeight="1">
      <c r="A5339" s="5"/>
      <c r="B5339" s="11"/>
      <c r="C5339" s="17"/>
      <c r="D5339" s="22"/>
      <c r="E5339" s="5"/>
      <c r="F5339" s="11"/>
      <c r="G5339" s="17"/>
      <c r="H5339" s="22"/>
      <c r="I5339" s="5"/>
      <c r="J5339" s="11"/>
      <c r="K5339" s="17"/>
      <c r="L5339" s="22"/>
      <c r="M5339" s="5"/>
      <c r="N5339" s="11"/>
      <c r="O5339" s="17"/>
      <c r="P5339" s="22"/>
      <c r="Q5339" s="5"/>
      <c r="R5339" s="11"/>
      <c r="S5339" s="17"/>
      <c r="T5339" s="22"/>
      <c r="V5339" s="5"/>
      <c r="W5339" s="11"/>
      <c r="X5339" s="17"/>
      <c r="Y5339" s="22"/>
    </row>
    <row r="5340" spans="1:25" ht="13.5" customHeight="1">
      <c r="A5340" s="6" t="s">
        <v>14</v>
      </c>
      <c r="B5340" s="12">
        <v>2</v>
      </c>
      <c r="C5340" s="18">
        <v>0</v>
      </c>
      <c r="D5340" s="23">
        <v>2</v>
      </c>
      <c r="E5340" s="6" t="s">
        <v>112</v>
      </c>
      <c r="F5340" s="12">
        <v>2</v>
      </c>
      <c r="G5340" s="18">
        <v>2</v>
      </c>
      <c r="H5340" s="23">
        <v>4</v>
      </c>
      <c r="I5340" s="6" t="s">
        <v>38</v>
      </c>
      <c r="J5340" s="12">
        <v>2</v>
      </c>
      <c r="K5340" s="18">
        <v>1</v>
      </c>
      <c r="L5340" s="23">
        <v>3</v>
      </c>
      <c r="M5340" s="6" t="s">
        <v>113</v>
      </c>
      <c r="N5340" s="12">
        <v>0</v>
      </c>
      <c r="O5340" s="18">
        <v>0</v>
      </c>
      <c r="P5340" s="23">
        <v>0</v>
      </c>
      <c r="Q5340" s="6" t="s">
        <v>114</v>
      </c>
      <c r="R5340" s="12">
        <v>0</v>
      </c>
      <c r="S5340" s="18">
        <v>0</v>
      </c>
      <c r="T5340" s="23">
        <v>0</v>
      </c>
      <c r="V5340" s="6" t="s">
        <v>115</v>
      </c>
      <c r="W5340" s="12">
        <v>11</v>
      </c>
      <c r="X5340" s="18">
        <v>8</v>
      </c>
      <c r="Y5340" s="23">
        <v>19</v>
      </c>
    </row>
    <row r="5341" spans="1:25" ht="13.5" customHeight="1">
      <c r="A5341" s="4"/>
      <c r="B5341" s="10"/>
      <c r="C5341" s="16"/>
      <c r="D5341" s="21"/>
      <c r="E5341" s="4"/>
      <c r="F5341" s="10"/>
      <c r="G5341" s="16"/>
      <c r="H5341" s="21"/>
      <c r="I5341" s="4"/>
      <c r="J5341" s="10"/>
      <c r="K5341" s="16"/>
      <c r="L5341" s="21"/>
      <c r="M5341" s="4"/>
      <c r="N5341" s="10"/>
      <c r="O5341" s="16"/>
      <c r="P5341" s="21"/>
      <c r="Q5341" s="4"/>
      <c r="R5341" s="10"/>
      <c r="S5341" s="16"/>
      <c r="T5341" s="21"/>
      <c r="V5341" s="4"/>
      <c r="W5341" s="10"/>
      <c r="X5341" s="16"/>
      <c r="Y5341" s="21"/>
    </row>
    <row r="5342" spans="1:25" ht="13.5" customHeight="1">
      <c r="A5342" s="5"/>
      <c r="B5342" s="11"/>
      <c r="C5342" s="17"/>
      <c r="D5342" s="22"/>
      <c r="E5342" s="5"/>
      <c r="F5342" s="11"/>
      <c r="G5342" s="17"/>
      <c r="H5342" s="22"/>
      <c r="I5342" s="5"/>
      <c r="J5342" s="11"/>
      <c r="K5342" s="17"/>
      <c r="L5342" s="22"/>
      <c r="M5342" s="5"/>
      <c r="N5342" s="11"/>
      <c r="O5342" s="17"/>
      <c r="P5342" s="22"/>
      <c r="Q5342" s="5"/>
      <c r="R5342" s="11"/>
      <c r="S5342" s="17"/>
      <c r="T5342" s="22"/>
      <c r="V5342" s="5"/>
      <c r="W5342" s="11"/>
      <c r="X5342" s="17"/>
      <c r="Y5342" s="22"/>
    </row>
    <row r="5343" spans="1:25" ht="13.5" customHeight="1">
      <c r="A5343" s="6" t="s">
        <v>116</v>
      </c>
      <c r="B5343" s="12">
        <v>2</v>
      </c>
      <c r="C5343" s="18">
        <v>1</v>
      </c>
      <c r="D5343" s="23">
        <v>3</v>
      </c>
      <c r="E5343" s="6" t="s">
        <v>117</v>
      </c>
      <c r="F5343" s="12">
        <v>2</v>
      </c>
      <c r="G5343" s="18">
        <v>3</v>
      </c>
      <c r="H5343" s="23">
        <v>5</v>
      </c>
      <c r="I5343" s="6" t="s">
        <v>102</v>
      </c>
      <c r="J5343" s="12">
        <v>0</v>
      </c>
      <c r="K5343" s="18">
        <v>1</v>
      </c>
      <c r="L5343" s="23">
        <v>1</v>
      </c>
      <c r="M5343" s="6" t="s">
        <v>118</v>
      </c>
      <c r="N5343" s="12">
        <v>0</v>
      </c>
      <c r="O5343" s="18">
        <v>1</v>
      </c>
      <c r="P5343" s="23">
        <v>1</v>
      </c>
      <c r="Q5343" s="6" t="s">
        <v>119</v>
      </c>
      <c r="R5343" s="12">
        <v>0</v>
      </c>
      <c r="S5343" s="18">
        <v>0</v>
      </c>
      <c r="T5343" s="23">
        <v>0</v>
      </c>
      <c r="V5343" s="6" t="s">
        <v>121</v>
      </c>
      <c r="W5343" s="12">
        <v>9</v>
      </c>
      <c r="X5343" s="18">
        <v>7</v>
      </c>
      <c r="Y5343" s="23">
        <v>16</v>
      </c>
    </row>
    <row r="5344" spans="1:25" ht="13.5" customHeight="1">
      <c r="A5344" s="4"/>
      <c r="B5344" s="10"/>
      <c r="C5344" s="16"/>
      <c r="D5344" s="21"/>
      <c r="E5344" s="4"/>
      <c r="F5344" s="10"/>
      <c r="G5344" s="16"/>
      <c r="H5344" s="21"/>
      <c r="I5344" s="4"/>
      <c r="J5344" s="10"/>
      <c r="K5344" s="16"/>
      <c r="L5344" s="21"/>
      <c r="M5344" s="4"/>
      <c r="N5344" s="10"/>
      <c r="O5344" s="16"/>
      <c r="P5344" s="21"/>
      <c r="Q5344" s="4"/>
      <c r="R5344" s="10"/>
      <c r="S5344" s="16"/>
      <c r="T5344" s="21"/>
      <c r="V5344" s="4"/>
      <c r="W5344" s="10"/>
      <c r="X5344" s="16"/>
      <c r="Y5344" s="21"/>
    </row>
    <row r="5345" spans="1:25" ht="13.5" customHeight="1">
      <c r="A5345" s="5"/>
      <c r="B5345" s="11"/>
      <c r="C5345" s="17"/>
      <c r="D5345" s="22"/>
      <c r="E5345" s="5"/>
      <c r="F5345" s="11"/>
      <c r="G5345" s="17"/>
      <c r="H5345" s="22"/>
      <c r="I5345" s="5"/>
      <c r="J5345" s="11"/>
      <c r="K5345" s="17"/>
      <c r="L5345" s="22"/>
      <c r="M5345" s="5"/>
      <c r="N5345" s="11"/>
      <c r="O5345" s="17"/>
      <c r="P5345" s="22"/>
      <c r="Q5345" s="5"/>
      <c r="R5345" s="11"/>
      <c r="S5345" s="17"/>
      <c r="T5345" s="22"/>
      <c r="V5345" s="5"/>
      <c r="W5345" s="11"/>
      <c r="X5345" s="17"/>
      <c r="Y5345" s="22"/>
    </row>
    <row r="5346" spans="1:25" ht="13.5" customHeight="1">
      <c r="A5346" s="6" t="s">
        <v>122</v>
      </c>
      <c r="B5346" s="12">
        <v>0</v>
      </c>
      <c r="C5346" s="18">
        <v>0</v>
      </c>
      <c r="D5346" s="23">
        <v>0</v>
      </c>
      <c r="E5346" s="6" t="s">
        <v>123</v>
      </c>
      <c r="F5346" s="12">
        <v>3</v>
      </c>
      <c r="G5346" s="18">
        <v>1</v>
      </c>
      <c r="H5346" s="23">
        <v>4</v>
      </c>
      <c r="I5346" s="6" t="s">
        <v>124</v>
      </c>
      <c r="J5346" s="12">
        <v>1</v>
      </c>
      <c r="K5346" s="18">
        <v>5</v>
      </c>
      <c r="L5346" s="23">
        <v>6</v>
      </c>
      <c r="M5346" s="6" t="s">
        <v>125</v>
      </c>
      <c r="N5346" s="12">
        <v>0</v>
      </c>
      <c r="O5346" s="18">
        <v>0</v>
      </c>
      <c r="P5346" s="23">
        <v>0</v>
      </c>
      <c r="Q5346" s="6" t="s">
        <v>126</v>
      </c>
      <c r="R5346" s="12">
        <v>0</v>
      </c>
      <c r="S5346" s="18">
        <v>0</v>
      </c>
      <c r="T5346" s="23">
        <v>0</v>
      </c>
      <c r="V5346" s="6" t="s">
        <v>127</v>
      </c>
      <c r="W5346" s="12">
        <v>4</v>
      </c>
      <c r="X5346" s="18">
        <v>4</v>
      </c>
      <c r="Y5346" s="23">
        <v>8</v>
      </c>
    </row>
    <row r="5347" spans="1:25" ht="13.5" customHeight="1">
      <c r="A5347" s="4"/>
      <c r="B5347" s="10"/>
      <c r="C5347" s="16"/>
      <c r="D5347" s="21"/>
      <c r="E5347" s="4"/>
      <c r="F5347" s="10"/>
      <c r="G5347" s="16"/>
      <c r="H5347" s="21"/>
      <c r="I5347" s="4"/>
      <c r="J5347" s="10"/>
      <c r="K5347" s="16"/>
      <c r="L5347" s="21"/>
      <c r="M5347" s="4"/>
      <c r="N5347" s="10"/>
      <c r="O5347" s="16"/>
      <c r="P5347" s="21"/>
      <c r="Q5347" s="4"/>
      <c r="R5347" s="10"/>
      <c r="S5347" s="16"/>
      <c r="T5347" s="21"/>
      <c r="V5347" s="4"/>
      <c r="W5347" s="10"/>
      <c r="X5347" s="16"/>
      <c r="Y5347" s="21"/>
    </row>
    <row r="5348" spans="1:25" ht="13.5" customHeight="1">
      <c r="A5348" s="5"/>
      <c r="B5348" s="11"/>
      <c r="C5348" s="17"/>
      <c r="D5348" s="22"/>
      <c r="E5348" s="5"/>
      <c r="F5348" s="11"/>
      <c r="G5348" s="17"/>
      <c r="H5348" s="22"/>
      <c r="I5348" s="5"/>
      <c r="J5348" s="11"/>
      <c r="K5348" s="17"/>
      <c r="L5348" s="22"/>
      <c r="M5348" s="5"/>
      <c r="N5348" s="11"/>
      <c r="O5348" s="17"/>
      <c r="P5348" s="22"/>
      <c r="Q5348" s="5"/>
      <c r="R5348" s="11"/>
      <c r="S5348" s="17"/>
      <c r="T5348" s="22"/>
      <c r="V5348" s="5"/>
      <c r="W5348" s="11"/>
      <c r="X5348" s="17"/>
      <c r="Y5348" s="22"/>
    </row>
    <row r="5349" spans="1:25" ht="13.5" customHeight="1">
      <c r="A5349" s="6" t="s">
        <v>128</v>
      </c>
      <c r="B5349" s="12">
        <v>0</v>
      </c>
      <c r="C5349" s="18">
        <v>0</v>
      </c>
      <c r="D5349" s="23">
        <v>0</v>
      </c>
      <c r="E5349" s="6" t="s">
        <v>129</v>
      </c>
      <c r="F5349" s="12">
        <v>0</v>
      </c>
      <c r="G5349" s="18">
        <v>1</v>
      </c>
      <c r="H5349" s="23">
        <v>1</v>
      </c>
      <c r="I5349" s="6" t="s">
        <v>130</v>
      </c>
      <c r="J5349" s="12">
        <v>4</v>
      </c>
      <c r="K5349" s="18">
        <v>0</v>
      </c>
      <c r="L5349" s="23">
        <v>4</v>
      </c>
      <c r="M5349" s="6" t="s">
        <v>131</v>
      </c>
      <c r="N5349" s="12">
        <v>0</v>
      </c>
      <c r="O5349" s="18">
        <v>1</v>
      </c>
      <c r="P5349" s="23">
        <v>1</v>
      </c>
      <c r="Q5349" s="6" t="s">
        <v>27</v>
      </c>
      <c r="R5349" s="12">
        <v>0</v>
      </c>
      <c r="S5349" s="18">
        <v>0</v>
      </c>
      <c r="T5349" s="23">
        <v>0</v>
      </c>
      <c r="V5349" s="6" t="s">
        <v>84</v>
      </c>
      <c r="W5349" s="12">
        <v>0</v>
      </c>
      <c r="X5349" s="18">
        <v>1</v>
      </c>
      <c r="Y5349" s="23">
        <v>1</v>
      </c>
    </row>
    <row r="5350" spans="1:25" ht="13.5" customHeight="1">
      <c r="A5350" s="4"/>
      <c r="B5350" s="10"/>
      <c r="C5350" s="16"/>
      <c r="D5350" s="21"/>
      <c r="E5350" s="4"/>
      <c r="F5350" s="10"/>
      <c r="G5350" s="16"/>
      <c r="H5350" s="21"/>
      <c r="I5350" s="4"/>
      <c r="J5350" s="10"/>
      <c r="K5350" s="16"/>
      <c r="L5350" s="21"/>
      <c r="M5350" s="4"/>
      <c r="N5350" s="10"/>
      <c r="O5350" s="16"/>
      <c r="P5350" s="21"/>
      <c r="Q5350" s="4"/>
      <c r="R5350" s="10"/>
      <c r="S5350" s="16"/>
      <c r="T5350" s="21"/>
      <c r="V5350" s="4"/>
      <c r="W5350" s="10"/>
      <c r="X5350" s="16"/>
      <c r="Y5350" s="21"/>
    </row>
    <row r="5351" spans="1:25" ht="13.5" customHeight="1">
      <c r="A5351" s="5"/>
      <c r="B5351" s="11"/>
      <c r="C5351" s="17"/>
      <c r="D5351" s="22"/>
      <c r="E5351" s="5"/>
      <c r="F5351" s="11"/>
      <c r="G5351" s="17"/>
      <c r="H5351" s="22"/>
      <c r="I5351" s="5"/>
      <c r="J5351" s="11"/>
      <c r="K5351" s="17"/>
      <c r="L5351" s="22"/>
      <c r="M5351" s="5"/>
      <c r="N5351" s="11"/>
      <c r="O5351" s="17"/>
      <c r="P5351" s="22"/>
      <c r="Q5351" s="5"/>
      <c r="R5351" s="11"/>
      <c r="S5351" s="17"/>
      <c r="T5351" s="22"/>
      <c r="V5351" s="5"/>
      <c r="W5351" s="11"/>
      <c r="X5351" s="17"/>
      <c r="Y5351" s="22"/>
    </row>
    <row r="5352" spans="1:25" ht="13.5" customHeight="1">
      <c r="A5352" s="6" t="s">
        <v>132</v>
      </c>
      <c r="B5352" s="12">
        <v>0</v>
      </c>
      <c r="C5352" s="18">
        <v>0</v>
      </c>
      <c r="D5352" s="23">
        <v>0</v>
      </c>
      <c r="E5352" s="6" t="s">
        <v>133</v>
      </c>
      <c r="F5352" s="12">
        <v>1</v>
      </c>
      <c r="G5352" s="18">
        <v>2</v>
      </c>
      <c r="H5352" s="23">
        <v>3</v>
      </c>
      <c r="I5352" s="6" t="s">
        <v>134</v>
      </c>
      <c r="J5352" s="12">
        <v>1</v>
      </c>
      <c r="K5352" s="18">
        <v>3</v>
      </c>
      <c r="L5352" s="23">
        <v>4</v>
      </c>
      <c r="M5352" s="6" t="s">
        <v>105</v>
      </c>
      <c r="N5352" s="12">
        <v>0</v>
      </c>
      <c r="O5352" s="18">
        <v>1</v>
      </c>
      <c r="P5352" s="23">
        <v>1</v>
      </c>
      <c r="Q5352" s="6" t="s">
        <v>76</v>
      </c>
      <c r="R5352" s="12">
        <v>0</v>
      </c>
      <c r="S5352" s="18">
        <v>0</v>
      </c>
      <c r="T5352" s="23">
        <v>0</v>
      </c>
      <c r="V5352" s="6" t="s">
        <v>135</v>
      </c>
      <c r="W5352" s="12">
        <v>0</v>
      </c>
      <c r="X5352" s="18">
        <v>3</v>
      </c>
      <c r="Y5352" s="23">
        <v>3</v>
      </c>
    </row>
    <row r="5353" spans="1:25" ht="13.5" customHeight="1">
      <c r="A5353" s="4"/>
      <c r="B5353" s="10"/>
      <c r="C5353" s="16"/>
      <c r="D5353" s="21"/>
      <c r="E5353" s="4"/>
      <c r="F5353" s="10"/>
      <c r="G5353" s="16"/>
      <c r="H5353" s="21"/>
      <c r="I5353" s="4"/>
      <c r="J5353" s="10"/>
      <c r="K5353" s="16"/>
      <c r="L5353" s="21"/>
      <c r="M5353" s="4"/>
      <c r="N5353" s="10"/>
      <c r="O5353" s="16"/>
      <c r="P5353" s="21"/>
      <c r="Q5353" s="4"/>
      <c r="R5353" s="10"/>
      <c r="S5353" s="16"/>
      <c r="T5353" s="21"/>
      <c r="V5353" s="4"/>
      <c r="W5353" s="10"/>
      <c r="X5353" s="16"/>
      <c r="Y5353" s="21"/>
    </row>
    <row r="5354" spans="1:25" ht="13.5" customHeight="1">
      <c r="A5354" s="5"/>
      <c r="B5354" s="11"/>
      <c r="C5354" s="17"/>
      <c r="D5354" s="22"/>
      <c r="E5354" s="5"/>
      <c r="F5354" s="11"/>
      <c r="G5354" s="17"/>
      <c r="H5354" s="22"/>
      <c r="I5354" s="5"/>
      <c r="J5354" s="11"/>
      <c r="K5354" s="17"/>
      <c r="L5354" s="22"/>
      <c r="M5354" s="5"/>
      <c r="N5354" s="11"/>
      <c r="O5354" s="17"/>
      <c r="P5354" s="22"/>
      <c r="Q5354" s="5"/>
      <c r="R5354" s="11"/>
      <c r="S5354" s="17"/>
      <c r="T5354" s="22"/>
      <c r="V5354" s="5"/>
      <c r="W5354" s="11"/>
      <c r="X5354" s="17"/>
      <c r="Y5354" s="22"/>
    </row>
    <row r="5355" spans="1:25" ht="13.5" customHeight="1">
      <c r="A5355" s="6" t="s">
        <v>136</v>
      </c>
      <c r="B5355" s="12">
        <v>0</v>
      </c>
      <c r="C5355" s="18">
        <v>0</v>
      </c>
      <c r="D5355" s="23">
        <v>0</v>
      </c>
      <c r="E5355" s="6" t="s">
        <v>104</v>
      </c>
      <c r="F5355" s="12">
        <v>1</v>
      </c>
      <c r="G5355" s="18">
        <v>0</v>
      </c>
      <c r="H5355" s="23">
        <v>1</v>
      </c>
      <c r="I5355" s="6" t="s">
        <v>137</v>
      </c>
      <c r="J5355" s="12">
        <v>3</v>
      </c>
      <c r="K5355" s="18">
        <v>1</v>
      </c>
      <c r="L5355" s="23">
        <v>4</v>
      </c>
      <c r="M5355" s="6" t="s">
        <v>138</v>
      </c>
      <c r="N5355" s="12">
        <v>0</v>
      </c>
      <c r="O5355" s="18">
        <v>0</v>
      </c>
      <c r="P5355" s="23">
        <v>0</v>
      </c>
      <c r="Q5355" s="6" t="s">
        <v>139</v>
      </c>
      <c r="R5355" s="12">
        <v>0</v>
      </c>
      <c r="S5355" s="18">
        <v>0</v>
      </c>
      <c r="T5355" s="23">
        <v>0</v>
      </c>
      <c r="V5355" s="6" t="s">
        <v>140</v>
      </c>
      <c r="W5355" s="12">
        <v>0</v>
      </c>
      <c r="X5355" s="18">
        <v>1</v>
      </c>
      <c r="Y5355" s="23">
        <v>1</v>
      </c>
    </row>
    <row r="5356" spans="1:25" ht="13.5" customHeight="1">
      <c r="A5356" s="4"/>
      <c r="B5356" s="10"/>
      <c r="C5356" s="16"/>
      <c r="D5356" s="21"/>
      <c r="E5356" s="4"/>
      <c r="F5356" s="10"/>
      <c r="G5356" s="16"/>
      <c r="H5356" s="21"/>
      <c r="I5356" s="4"/>
      <c r="J5356" s="10"/>
      <c r="K5356" s="16"/>
      <c r="L5356" s="21"/>
      <c r="M5356" s="4"/>
      <c r="N5356" s="10"/>
      <c r="O5356" s="16"/>
      <c r="P5356" s="21"/>
      <c r="Q5356" s="4"/>
      <c r="R5356" s="10"/>
      <c r="S5356" s="16"/>
      <c r="T5356" s="21"/>
      <c r="V5356" s="4"/>
      <c r="W5356" s="10"/>
      <c r="X5356" s="16"/>
      <c r="Y5356" s="21"/>
    </row>
    <row r="5357" spans="1:25" ht="13.5" customHeight="1">
      <c r="A5357" s="5"/>
      <c r="B5357" s="11"/>
      <c r="C5357" s="17"/>
      <c r="D5357" s="22"/>
      <c r="E5357" s="5"/>
      <c r="F5357" s="11"/>
      <c r="G5357" s="17"/>
      <c r="H5357" s="22"/>
      <c r="I5357" s="5"/>
      <c r="J5357" s="11"/>
      <c r="K5357" s="17"/>
      <c r="L5357" s="22"/>
      <c r="M5357" s="5"/>
      <c r="N5357" s="11"/>
      <c r="O5357" s="17"/>
      <c r="P5357" s="22"/>
      <c r="Q5357" s="5"/>
      <c r="R5357" s="11"/>
      <c r="S5357" s="17"/>
      <c r="T5357" s="22"/>
      <c r="V5357" s="5"/>
      <c r="W5357" s="11"/>
      <c r="X5357" s="17"/>
      <c r="Y5357" s="22"/>
    </row>
    <row r="5358" spans="1:25" ht="13.5" customHeight="1">
      <c r="A5358" s="6" t="s">
        <v>141</v>
      </c>
      <c r="B5358" s="12">
        <v>0</v>
      </c>
      <c r="C5358" s="18">
        <v>1</v>
      </c>
      <c r="D5358" s="23">
        <v>1</v>
      </c>
      <c r="E5358" s="6" t="s">
        <v>143</v>
      </c>
      <c r="F5358" s="12">
        <v>2</v>
      </c>
      <c r="G5358" s="18">
        <v>1</v>
      </c>
      <c r="H5358" s="23">
        <v>3</v>
      </c>
      <c r="I5358" s="6" t="s">
        <v>144</v>
      </c>
      <c r="J5358" s="12">
        <v>1</v>
      </c>
      <c r="K5358" s="18">
        <v>1</v>
      </c>
      <c r="L5358" s="23">
        <v>2</v>
      </c>
      <c r="M5358" s="6" t="s">
        <v>145</v>
      </c>
      <c r="N5358" s="12">
        <v>0</v>
      </c>
      <c r="O5358" s="18">
        <v>1</v>
      </c>
      <c r="P5358" s="23">
        <v>1</v>
      </c>
      <c r="Q5358" s="6" t="s">
        <v>146</v>
      </c>
      <c r="R5358" s="12">
        <v>0</v>
      </c>
      <c r="S5358" s="18">
        <v>0</v>
      </c>
      <c r="T5358" s="23">
        <v>0</v>
      </c>
      <c r="V5358" s="6" t="s">
        <v>81</v>
      </c>
      <c r="W5358" s="12">
        <v>0</v>
      </c>
      <c r="X5358" s="18">
        <v>0</v>
      </c>
      <c r="Y5358" s="23">
        <v>0</v>
      </c>
    </row>
    <row r="5359" spans="1:25" ht="13.5" customHeight="1">
      <c r="A5359" s="4"/>
      <c r="B5359" s="10"/>
      <c r="C5359" s="16"/>
      <c r="D5359" s="21"/>
      <c r="E5359" s="4"/>
      <c r="F5359" s="10"/>
      <c r="G5359" s="16"/>
      <c r="H5359" s="21"/>
      <c r="I5359" s="4"/>
      <c r="J5359" s="10"/>
      <c r="K5359" s="16"/>
      <c r="L5359" s="21"/>
      <c r="M5359" s="4"/>
      <c r="N5359" s="10"/>
      <c r="O5359" s="16"/>
      <c r="P5359" s="21"/>
      <c r="Q5359" s="4"/>
      <c r="R5359" s="10"/>
      <c r="S5359" s="16"/>
      <c r="T5359" s="21"/>
      <c r="V5359" s="4"/>
      <c r="W5359" s="10"/>
      <c r="X5359" s="16"/>
      <c r="Y5359" s="21"/>
    </row>
    <row r="5360" spans="1:25" ht="13.5" customHeight="1">
      <c r="A5360" s="5"/>
      <c r="B5360" s="11"/>
      <c r="C5360" s="17"/>
      <c r="D5360" s="22"/>
      <c r="E5360" s="5"/>
      <c r="F5360" s="11"/>
      <c r="G5360" s="17"/>
      <c r="H5360" s="22"/>
      <c r="I5360" s="5"/>
      <c r="J5360" s="11"/>
      <c r="K5360" s="17"/>
      <c r="L5360" s="22"/>
      <c r="M5360" s="5"/>
      <c r="N5360" s="11"/>
      <c r="O5360" s="17"/>
      <c r="P5360" s="22"/>
      <c r="Q5360" s="7"/>
      <c r="R5360" s="13"/>
      <c r="S5360" s="19"/>
      <c r="T5360" s="24"/>
      <c r="V5360" s="7"/>
      <c r="W5360" s="13"/>
      <c r="X5360" s="19"/>
      <c r="Y5360" s="24"/>
    </row>
    <row r="5361" spans="1:25" ht="13.5" customHeight="1">
      <c r="A5361" s="6" t="s">
        <v>147</v>
      </c>
      <c r="B5361" s="12">
        <v>0</v>
      </c>
      <c r="C5361" s="18">
        <v>0</v>
      </c>
      <c r="D5361" s="23">
        <v>0</v>
      </c>
      <c r="E5361" s="6" t="s">
        <v>148</v>
      </c>
      <c r="F5361" s="12">
        <v>3</v>
      </c>
      <c r="G5361" s="18">
        <v>1</v>
      </c>
      <c r="H5361" s="23">
        <v>4</v>
      </c>
      <c r="I5361" s="6" t="s">
        <v>149</v>
      </c>
      <c r="J5361" s="12">
        <v>3</v>
      </c>
      <c r="K5361" s="18">
        <v>2</v>
      </c>
      <c r="L5361" s="23">
        <v>5</v>
      </c>
      <c r="M5361" s="6" t="s">
        <v>150</v>
      </c>
      <c r="N5361" s="12">
        <v>0</v>
      </c>
      <c r="O5361" s="18">
        <v>0</v>
      </c>
      <c r="P5361" s="23">
        <v>0</v>
      </c>
      <c r="Q5361" s="25" t="s">
        <v>151</v>
      </c>
      <c r="R5361" s="28">
        <v>93</v>
      </c>
      <c r="S5361" s="28">
        <v>86</v>
      </c>
      <c r="T5361" s="28">
        <v>179</v>
      </c>
      <c r="V5361" s="25" t="s">
        <v>151</v>
      </c>
      <c r="W5361" s="28">
        <v>93</v>
      </c>
      <c r="X5361" s="28">
        <v>86</v>
      </c>
      <c r="Y5361" s="28">
        <v>179</v>
      </c>
    </row>
    <row r="5362" spans="1:25" ht="13.5" customHeight="1">
      <c r="A5362" s="4"/>
      <c r="B5362" s="10"/>
      <c r="C5362" s="16"/>
      <c r="D5362" s="21"/>
      <c r="E5362" s="4"/>
      <c r="F5362" s="10"/>
      <c r="G5362" s="16"/>
      <c r="H5362" s="21"/>
      <c r="I5362" s="4"/>
      <c r="J5362" s="10"/>
      <c r="K5362" s="16"/>
      <c r="L5362" s="21"/>
      <c r="M5362" s="4"/>
      <c r="N5362" s="10"/>
      <c r="O5362" s="16"/>
      <c r="P5362" s="21"/>
      <c r="Q5362" s="26"/>
      <c r="R5362" s="40"/>
      <c r="S5362" s="40"/>
      <c r="T5362" s="40"/>
      <c r="V5362" s="26"/>
      <c r="W5362" s="40"/>
      <c r="X5362" s="40"/>
      <c r="Y5362" s="40"/>
    </row>
    <row r="5363" spans="1:25" ht="13.5" customHeight="1">
      <c r="A5363" s="5"/>
      <c r="B5363" s="11"/>
      <c r="C5363" s="17"/>
      <c r="D5363" s="22"/>
      <c r="E5363" s="5"/>
      <c r="F5363" s="11"/>
      <c r="G5363" s="17"/>
      <c r="H5363" s="22"/>
      <c r="I5363" s="5"/>
      <c r="J5363" s="11"/>
      <c r="K5363" s="17"/>
      <c r="L5363" s="22"/>
      <c r="M5363" s="5"/>
      <c r="N5363" s="11"/>
      <c r="O5363" s="17"/>
      <c r="P5363" s="22"/>
      <c r="Q5363" s="25" t="s">
        <v>36</v>
      </c>
      <c r="R5363" s="32">
        <v>33</v>
      </c>
      <c r="S5363" s="32">
        <v>34</v>
      </c>
      <c r="T5363" s="32">
        <v>67</v>
      </c>
    </row>
    <row r="5364" spans="1:25" ht="13.5" customHeight="1">
      <c r="A5364" s="6" t="s">
        <v>152</v>
      </c>
      <c r="B5364" s="12">
        <v>0</v>
      </c>
      <c r="C5364" s="18">
        <v>0</v>
      </c>
      <c r="D5364" s="23">
        <v>0</v>
      </c>
      <c r="E5364" s="6" t="s">
        <v>154</v>
      </c>
      <c r="F5364" s="12">
        <v>0</v>
      </c>
      <c r="G5364" s="18">
        <v>1</v>
      </c>
      <c r="H5364" s="23">
        <v>1</v>
      </c>
      <c r="I5364" s="6" t="s">
        <v>156</v>
      </c>
      <c r="J5364" s="12">
        <v>2</v>
      </c>
      <c r="K5364" s="18">
        <v>1</v>
      </c>
      <c r="L5364" s="23">
        <v>3</v>
      </c>
      <c r="M5364" s="6" t="s">
        <v>157</v>
      </c>
      <c r="N5364" s="12">
        <v>0</v>
      </c>
      <c r="O5364" s="18">
        <v>0</v>
      </c>
      <c r="P5364" s="23">
        <v>0</v>
      </c>
      <c r="Q5364" s="26"/>
      <c r="R5364" s="33"/>
      <c r="S5364" s="33"/>
      <c r="T5364" s="33"/>
    </row>
    <row r="5365" spans="1:25" ht="13.5" customHeight="1">
      <c r="A5365" s="4"/>
      <c r="B5365" s="10"/>
      <c r="C5365" s="16"/>
      <c r="D5365" s="21"/>
      <c r="E5365" s="4"/>
      <c r="F5365" s="10"/>
      <c r="G5365" s="16"/>
      <c r="H5365" s="21"/>
      <c r="I5365" s="4"/>
      <c r="J5365" s="10"/>
      <c r="K5365" s="16"/>
      <c r="L5365" s="21"/>
      <c r="M5365" s="4"/>
      <c r="N5365" s="10"/>
      <c r="O5365" s="16"/>
      <c r="P5365" s="21"/>
      <c r="Q5365" s="25" t="s">
        <v>153</v>
      </c>
      <c r="R5365" s="32">
        <v>47</v>
      </c>
      <c r="S5365" s="32">
        <v>48</v>
      </c>
      <c r="T5365" s="32">
        <v>47</v>
      </c>
    </row>
    <row r="5366" spans="1:25" ht="13.5" customHeight="1">
      <c r="A5366" s="5"/>
      <c r="B5366" s="11"/>
      <c r="C5366" s="17"/>
      <c r="D5366" s="22"/>
      <c r="E5366" s="5"/>
      <c r="F5366" s="11"/>
      <c r="G5366" s="17"/>
      <c r="H5366" s="22"/>
      <c r="I5366" s="5"/>
      <c r="J5366" s="11"/>
      <c r="K5366" s="17"/>
      <c r="L5366" s="22"/>
      <c r="M5366" s="5"/>
      <c r="N5366" s="11"/>
      <c r="O5366" s="17"/>
      <c r="P5366" s="22"/>
      <c r="Q5366" s="26"/>
      <c r="R5366" s="33"/>
      <c r="S5366" s="33"/>
      <c r="T5366" s="33"/>
    </row>
    <row r="5367" spans="1:25" ht="13.5" customHeight="1">
      <c r="A5367" s="6" t="s">
        <v>158</v>
      </c>
      <c r="B5367" s="12">
        <v>1</v>
      </c>
      <c r="C5367" s="18">
        <v>0</v>
      </c>
      <c r="D5367" s="23">
        <v>1</v>
      </c>
      <c r="E5367" s="6" t="s">
        <v>88</v>
      </c>
      <c r="F5367" s="12">
        <v>0</v>
      </c>
      <c r="G5367" s="18">
        <v>0</v>
      </c>
      <c r="H5367" s="23">
        <v>0</v>
      </c>
      <c r="I5367" s="6" t="s">
        <v>159</v>
      </c>
      <c r="J5367" s="12">
        <v>1</v>
      </c>
      <c r="K5367" s="18">
        <v>2</v>
      </c>
      <c r="L5367" s="23">
        <v>3</v>
      </c>
      <c r="M5367" s="6" t="s">
        <v>160</v>
      </c>
      <c r="N5367" s="12">
        <v>0</v>
      </c>
      <c r="O5367" s="18">
        <v>0</v>
      </c>
      <c r="P5367" s="23">
        <v>0</v>
      </c>
    </row>
    <row r="5368" spans="1:25" ht="13.5" customHeight="1">
      <c r="A5368" s="4"/>
      <c r="B5368" s="10"/>
      <c r="C5368" s="16"/>
      <c r="D5368" s="21"/>
      <c r="E5368" s="4"/>
      <c r="F5368" s="10"/>
      <c r="G5368" s="16"/>
      <c r="H5368" s="21"/>
      <c r="I5368" s="4"/>
      <c r="J5368" s="10"/>
      <c r="K5368" s="16"/>
      <c r="L5368" s="21"/>
      <c r="M5368" s="4"/>
      <c r="N5368" s="10"/>
      <c r="O5368" s="16"/>
      <c r="P5368" s="21"/>
      <c r="Q5368" s="27" t="s">
        <v>161</v>
      </c>
      <c r="R5368" s="34"/>
      <c r="S5368" s="34"/>
      <c r="T5368" s="34"/>
    </row>
    <row r="5369" spans="1:25" ht="13.5" customHeight="1">
      <c r="A5369" s="5"/>
      <c r="B5369" s="11"/>
      <c r="C5369" s="17"/>
      <c r="D5369" s="22"/>
      <c r="E5369" s="5"/>
      <c r="F5369" s="11"/>
      <c r="G5369" s="17"/>
      <c r="H5369" s="22"/>
      <c r="I5369" s="5"/>
      <c r="J5369" s="11"/>
      <c r="K5369" s="17"/>
      <c r="L5369" s="22"/>
      <c r="M5369" s="5"/>
      <c r="N5369" s="11"/>
      <c r="O5369" s="17"/>
      <c r="P5369" s="22"/>
      <c r="Q5369" s="25" t="s">
        <v>151</v>
      </c>
      <c r="R5369" s="32">
        <v>2</v>
      </c>
      <c r="S5369" s="32">
        <v>0</v>
      </c>
      <c r="T5369" s="32">
        <v>2</v>
      </c>
    </row>
    <row r="5370" spans="1:25" ht="13.5" customHeight="1">
      <c r="A5370" s="6" t="s">
        <v>155</v>
      </c>
      <c r="B5370" s="12">
        <v>2</v>
      </c>
      <c r="C5370" s="18">
        <v>3</v>
      </c>
      <c r="D5370" s="23">
        <v>5</v>
      </c>
      <c r="E5370" s="6" t="s">
        <v>163</v>
      </c>
      <c r="F5370" s="12">
        <v>0</v>
      </c>
      <c r="G5370" s="18">
        <v>1</v>
      </c>
      <c r="H5370" s="23">
        <v>1</v>
      </c>
      <c r="I5370" s="6" t="s">
        <v>93</v>
      </c>
      <c r="J5370" s="12">
        <v>4</v>
      </c>
      <c r="K5370" s="18">
        <v>2</v>
      </c>
      <c r="L5370" s="23">
        <v>6</v>
      </c>
      <c r="M5370" s="6" t="s">
        <v>164</v>
      </c>
      <c r="N5370" s="12">
        <v>0</v>
      </c>
      <c r="O5370" s="18">
        <v>0</v>
      </c>
      <c r="P5370" s="23">
        <v>0</v>
      </c>
      <c r="Q5370" s="26"/>
      <c r="R5370" s="33"/>
      <c r="S5370" s="33"/>
      <c r="T5370" s="33"/>
    </row>
    <row r="5371" spans="1:25" ht="13.5" customHeight="1">
      <c r="A5371" s="4"/>
      <c r="B5371" s="10"/>
      <c r="C5371" s="16"/>
      <c r="D5371" s="21"/>
      <c r="E5371" s="4"/>
      <c r="F5371" s="10"/>
      <c r="G5371" s="16"/>
      <c r="H5371" s="21"/>
      <c r="I5371" s="4"/>
      <c r="J5371" s="10"/>
      <c r="K5371" s="16"/>
      <c r="L5371" s="21"/>
      <c r="M5371" s="4"/>
      <c r="N5371" s="10"/>
      <c r="O5371" s="16"/>
      <c r="P5371" s="21"/>
    </row>
    <row r="5372" spans="1:25" ht="13.5" customHeight="1">
      <c r="A5372" s="7"/>
      <c r="B5372" s="13"/>
      <c r="C5372" s="19"/>
      <c r="D5372" s="24"/>
      <c r="E5372" s="7"/>
      <c r="F5372" s="13"/>
      <c r="G5372" s="19"/>
      <c r="H5372" s="24"/>
      <c r="I5372" s="7"/>
      <c r="J5372" s="13"/>
      <c r="K5372" s="19"/>
      <c r="L5372" s="24"/>
      <c r="M5372" s="7"/>
      <c r="N5372" s="13"/>
      <c r="O5372" s="19"/>
      <c r="P5372" s="24"/>
    </row>
    <row r="5373" spans="1:25">
      <c r="V5373" t="s">
        <v>179</v>
      </c>
    </row>
    <row r="5374" spans="1:25">
      <c r="A5374" t="s">
        <v>236</v>
      </c>
    </row>
    <row r="5375" spans="1:25">
      <c r="A5375" s="1" t="s">
        <v>5</v>
      </c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</row>
    <row r="5376" spans="1:25">
      <c r="A5376" s="2" t="s">
        <v>15</v>
      </c>
      <c r="B5376" s="8" t="s">
        <v>17</v>
      </c>
      <c r="C5376" s="14" t="s">
        <v>16</v>
      </c>
      <c r="D5376" s="2" t="s">
        <v>12</v>
      </c>
      <c r="E5376" s="2" t="s">
        <v>15</v>
      </c>
      <c r="F5376" s="8" t="s">
        <v>17</v>
      </c>
      <c r="G5376" s="14" t="s">
        <v>16</v>
      </c>
      <c r="H5376" s="2" t="s">
        <v>12</v>
      </c>
      <c r="I5376" s="2" t="s">
        <v>15</v>
      </c>
      <c r="J5376" s="8" t="s">
        <v>17</v>
      </c>
      <c r="K5376" s="14" t="s">
        <v>16</v>
      </c>
      <c r="L5376" s="2" t="s">
        <v>12</v>
      </c>
      <c r="M5376" s="2" t="s">
        <v>15</v>
      </c>
      <c r="N5376" s="8" t="s">
        <v>17</v>
      </c>
      <c r="O5376" s="14" t="s">
        <v>16</v>
      </c>
      <c r="P5376" s="2" t="s">
        <v>12</v>
      </c>
      <c r="Q5376" s="2" t="s">
        <v>15</v>
      </c>
      <c r="R5376" s="8" t="s">
        <v>17</v>
      </c>
      <c r="S5376" s="14" t="s">
        <v>16</v>
      </c>
      <c r="T5376" s="2" t="s">
        <v>12</v>
      </c>
      <c r="V5376" s="2" t="s">
        <v>9</v>
      </c>
      <c r="W5376" s="8" t="s">
        <v>17</v>
      </c>
      <c r="X5376" s="14" t="s">
        <v>16</v>
      </c>
      <c r="Y5376" s="2" t="s">
        <v>12</v>
      </c>
    </row>
    <row r="5377" spans="1:25" ht="13.5" customHeight="1">
      <c r="A5377" s="3" t="s">
        <v>19</v>
      </c>
      <c r="B5377" s="9">
        <v>0</v>
      </c>
      <c r="C5377" s="15">
        <v>0</v>
      </c>
      <c r="D5377" s="20">
        <v>0</v>
      </c>
      <c r="E5377" s="3" t="s">
        <v>2</v>
      </c>
      <c r="F5377" s="9">
        <v>0</v>
      </c>
      <c r="G5377" s="15">
        <v>0</v>
      </c>
      <c r="H5377" s="20">
        <v>0</v>
      </c>
      <c r="I5377" s="3" t="s">
        <v>20</v>
      </c>
      <c r="J5377" s="9">
        <v>1</v>
      </c>
      <c r="K5377" s="15">
        <v>0</v>
      </c>
      <c r="L5377" s="20">
        <v>1</v>
      </c>
      <c r="M5377" s="3" t="s">
        <v>21</v>
      </c>
      <c r="N5377" s="9">
        <v>1</v>
      </c>
      <c r="O5377" s="15">
        <v>2</v>
      </c>
      <c r="P5377" s="20">
        <v>3</v>
      </c>
      <c r="Q5377" s="3" t="s">
        <v>23</v>
      </c>
      <c r="R5377" s="9">
        <v>0</v>
      </c>
      <c r="S5377" s="15">
        <v>0</v>
      </c>
      <c r="T5377" s="20">
        <v>0</v>
      </c>
      <c r="V5377" s="3" t="s">
        <v>25</v>
      </c>
      <c r="W5377" s="9">
        <v>0</v>
      </c>
      <c r="X5377" s="15">
        <v>1</v>
      </c>
      <c r="Y5377" s="20">
        <v>1</v>
      </c>
    </row>
    <row r="5378" spans="1:25" ht="13.5" customHeight="1">
      <c r="A5378" s="4"/>
      <c r="B5378" s="10"/>
      <c r="C5378" s="16"/>
      <c r="D5378" s="21"/>
      <c r="E5378" s="4"/>
      <c r="F5378" s="10"/>
      <c r="G5378" s="16"/>
      <c r="H5378" s="21"/>
      <c r="I5378" s="4"/>
      <c r="J5378" s="10"/>
      <c r="K5378" s="16"/>
      <c r="L5378" s="21"/>
      <c r="M5378" s="4"/>
      <c r="N5378" s="10"/>
      <c r="O5378" s="16"/>
      <c r="P5378" s="21"/>
      <c r="Q5378" s="4"/>
      <c r="R5378" s="10"/>
      <c r="S5378" s="16"/>
      <c r="T5378" s="21"/>
      <c r="V5378" s="4"/>
      <c r="W5378" s="10"/>
      <c r="X5378" s="16"/>
      <c r="Y5378" s="21"/>
    </row>
    <row r="5379" spans="1:25" ht="13.5" customHeight="1">
      <c r="A5379" s="5"/>
      <c r="B5379" s="11"/>
      <c r="C5379" s="17"/>
      <c r="D5379" s="22"/>
      <c r="E5379" s="5"/>
      <c r="F5379" s="11"/>
      <c r="G5379" s="17"/>
      <c r="H5379" s="22"/>
      <c r="I5379" s="5"/>
      <c r="J5379" s="11"/>
      <c r="K5379" s="17"/>
      <c r="L5379" s="22"/>
      <c r="M5379" s="5"/>
      <c r="N5379" s="11"/>
      <c r="O5379" s="17"/>
      <c r="P5379" s="22"/>
      <c r="Q5379" s="5"/>
      <c r="R5379" s="11"/>
      <c r="S5379" s="17"/>
      <c r="T5379" s="22"/>
      <c r="V5379" s="5"/>
      <c r="W5379" s="11"/>
      <c r="X5379" s="17"/>
      <c r="Y5379" s="22"/>
    </row>
    <row r="5380" spans="1:25" ht="13.5" customHeight="1">
      <c r="A5380" s="6" t="s">
        <v>26</v>
      </c>
      <c r="B5380" s="12">
        <v>0</v>
      </c>
      <c r="C5380" s="18">
        <v>0</v>
      </c>
      <c r="D5380" s="23">
        <v>0</v>
      </c>
      <c r="E5380" s="6" t="s">
        <v>18</v>
      </c>
      <c r="F5380" s="12">
        <v>0</v>
      </c>
      <c r="G5380" s="18">
        <v>0</v>
      </c>
      <c r="H5380" s="23">
        <v>0</v>
      </c>
      <c r="I5380" s="6" t="s">
        <v>28</v>
      </c>
      <c r="J5380" s="12">
        <v>0</v>
      </c>
      <c r="K5380" s="18">
        <v>1</v>
      </c>
      <c r="L5380" s="23">
        <v>1</v>
      </c>
      <c r="M5380" s="6" t="s">
        <v>4</v>
      </c>
      <c r="N5380" s="12">
        <v>1</v>
      </c>
      <c r="O5380" s="18">
        <v>2</v>
      </c>
      <c r="P5380" s="23">
        <v>3</v>
      </c>
      <c r="Q5380" s="6" t="s">
        <v>33</v>
      </c>
      <c r="R5380" s="12">
        <v>0</v>
      </c>
      <c r="S5380" s="18">
        <v>0</v>
      </c>
      <c r="T5380" s="23">
        <v>0</v>
      </c>
      <c r="V5380" s="6" t="s">
        <v>37</v>
      </c>
      <c r="W5380" s="12">
        <v>2</v>
      </c>
      <c r="X5380" s="18">
        <v>3</v>
      </c>
      <c r="Y5380" s="23">
        <v>5</v>
      </c>
    </row>
    <row r="5381" spans="1:25" ht="13.5" customHeight="1">
      <c r="A5381" s="4"/>
      <c r="B5381" s="10"/>
      <c r="C5381" s="16"/>
      <c r="D5381" s="21"/>
      <c r="E5381" s="4"/>
      <c r="F5381" s="10"/>
      <c r="G5381" s="16"/>
      <c r="H5381" s="21"/>
      <c r="I5381" s="4"/>
      <c r="J5381" s="10"/>
      <c r="K5381" s="16"/>
      <c r="L5381" s="21"/>
      <c r="M5381" s="4"/>
      <c r="N5381" s="10"/>
      <c r="O5381" s="16"/>
      <c r="P5381" s="21"/>
      <c r="Q5381" s="4"/>
      <c r="R5381" s="10"/>
      <c r="S5381" s="16"/>
      <c r="T5381" s="21"/>
      <c r="V5381" s="4"/>
      <c r="W5381" s="10"/>
      <c r="X5381" s="16"/>
      <c r="Y5381" s="21"/>
    </row>
    <row r="5382" spans="1:25" ht="13.5" customHeight="1">
      <c r="A5382" s="5"/>
      <c r="B5382" s="11"/>
      <c r="C5382" s="17"/>
      <c r="D5382" s="22"/>
      <c r="E5382" s="5"/>
      <c r="F5382" s="11"/>
      <c r="G5382" s="17"/>
      <c r="H5382" s="22"/>
      <c r="I5382" s="5"/>
      <c r="J5382" s="11"/>
      <c r="K5382" s="17"/>
      <c r="L5382" s="22"/>
      <c r="M5382" s="5"/>
      <c r="N5382" s="11"/>
      <c r="O5382" s="17"/>
      <c r="P5382" s="22"/>
      <c r="Q5382" s="5"/>
      <c r="R5382" s="11"/>
      <c r="S5382" s="17"/>
      <c r="T5382" s="22"/>
      <c r="V5382" s="5"/>
      <c r="W5382" s="11"/>
      <c r="X5382" s="17"/>
      <c r="Y5382" s="22"/>
    </row>
    <row r="5383" spans="1:25" ht="13.5" customHeight="1">
      <c r="A5383" s="6" t="s">
        <v>39</v>
      </c>
      <c r="B5383" s="12">
        <v>0</v>
      </c>
      <c r="C5383" s="18">
        <v>0</v>
      </c>
      <c r="D5383" s="23">
        <v>0</v>
      </c>
      <c r="E5383" s="6" t="s">
        <v>43</v>
      </c>
      <c r="F5383" s="12">
        <v>0</v>
      </c>
      <c r="G5383" s="18">
        <v>1</v>
      </c>
      <c r="H5383" s="23">
        <v>1</v>
      </c>
      <c r="I5383" s="6" t="s">
        <v>45</v>
      </c>
      <c r="J5383" s="12">
        <v>1</v>
      </c>
      <c r="K5383" s="18">
        <v>0</v>
      </c>
      <c r="L5383" s="23">
        <v>1</v>
      </c>
      <c r="M5383" s="6" t="s">
        <v>47</v>
      </c>
      <c r="N5383" s="12">
        <v>1</v>
      </c>
      <c r="O5383" s="18">
        <v>0</v>
      </c>
      <c r="P5383" s="23">
        <v>1</v>
      </c>
      <c r="Q5383" s="6" t="s">
        <v>8</v>
      </c>
      <c r="R5383" s="12">
        <v>0</v>
      </c>
      <c r="S5383" s="18">
        <v>0</v>
      </c>
      <c r="T5383" s="23">
        <v>0</v>
      </c>
      <c r="V5383" s="6" t="s">
        <v>48</v>
      </c>
      <c r="W5383" s="12">
        <v>1</v>
      </c>
      <c r="X5383" s="18">
        <v>2</v>
      </c>
      <c r="Y5383" s="23">
        <v>3</v>
      </c>
    </row>
    <row r="5384" spans="1:25" ht="13.5" customHeight="1">
      <c r="A5384" s="4"/>
      <c r="B5384" s="10"/>
      <c r="C5384" s="16"/>
      <c r="D5384" s="21"/>
      <c r="E5384" s="4"/>
      <c r="F5384" s="10"/>
      <c r="G5384" s="16"/>
      <c r="H5384" s="21"/>
      <c r="I5384" s="4"/>
      <c r="J5384" s="10"/>
      <c r="K5384" s="16"/>
      <c r="L5384" s="21"/>
      <c r="M5384" s="4"/>
      <c r="N5384" s="10"/>
      <c r="O5384" s="16"/>
      <c r="P5384" s="21"/>
      <c r="Q5384" s="4"/>
      <c r="R5384" s="10"/>
      <c r="S5384" s="16"/>
      <c r="T5384" s="21"/>
      <c r="V5384" s="4"/>
      <c r="W5384" s="10"/>
      <c r="X5384" s="16"/>
      <c r="Y5384" s="21"/>
    </row>
    <row r="5385" spans="1:25" ht="13.5" customHeight="1">
      <c r="A5385" s="5"/>
      <c r="B5385" s="11"/>
      <c r="C5385" s="17"/>
      <c r="D5385" s="22"/>
      <c r="E5385" s="5"/>
      <c r="F5385" s="11"/>
      <c r="G5385" s="17"/>
      <c r="H5385" s="22"/>
      <c r="I5385" s="5"/>
      <c r="J5385" s="11"/>
      <c r="K5385" s="17"/>
      <c r="L5385" s="22"/>
      <c r="M5385" s="5"/>
      <c r="N5385" s="11"/>
      <c r="O5385" s="17"/>
      <c r="P5385" s="22"/>
      <c r="Q5385" s="5"/>
      <c r="R5385" s="11"/>
      <c r="S5385" s="17"/>
      <c r="T5385" s="22"/>
      <c r="V5385" s="5"/>
      <c r="W5385" s="11"/>
      <c r="X5385" s="17"/>
      <c r="Y5385" s="22"/>
    </row>
    <row r="5386" spans="1:25" ht="13.5" customHeight="1">
      <c r="A5386" s="6" t="s">
        <v>50</v>
      </c>
      <c r="B5386" s="12">
        <v>0</v>
      </c>
      <c r="C5386" s="18">
        <v>1</v>
      </c>
      <c r="D5386" s="23">
        <v>1</v>
      </c>
      <c r="E5386" s="6" t="s">
        <v>52</v>
      </c>
      <c r="F5386" s="12">
        <v>0</v>
      </c>
      <c r="G5386" s="18">
        <v>0</v>
      </c>
      <c r="H5386" s="23">
        <v>0</v>
      </c>
      <c r="I5386" s="6" t="s">
        <v>42</v>
      </c>
      <c r="J5386" s="12">
        <v>1</v>
      </c>
      <c r="K5386" s="18">
        <v>1</v>
      </c>
      <c r="L5386" s="23">
        <v>2</v>
      </c>
      <c r="M5386" s="6" t="s">
        <v>54</v>
      </c>
      <c r="N5386" s="12">
        <v>0</v>
      </c>
      <c r="O5386" s="18">
        <v>0</v>
      </c>
      <c r="P5386" s="23">
        <v>0</v>
      </c>
      <c r="Q5386" s="6" t="s">
        <v>55</v>
      </c>
      <c r="R5386" s="12">
        <v>0</v>
      </c>
      <c r="S5386" s="18">
        <v>0</v>
      </c>
      <c r="T5386" s="23">
        <v>0</v>
      </c>
      <c r="V5386" s="6" t="s">
        <v>32</v>
      </c>
      <c r="W5386" s="12">
        <v>1</v>
      </c>
      <c r="X5386" s="18">
        <v>2</v>
      </c>
      <c r="Y5386" s="23">
        <v>3</v>
      </c>
    </row>
    <row r="5387" spans="1:25" ht="13.5" customHeight="1">
      <c r="A5387" s="4"/>
      <c r="B5387" s="10"/>
      <c r="C5387" s="16"/>
      <c r="D5387" s="21"/>
      <c r="E5387" s="4"/>
      <c r="F5387" s="10"/>
      <c r="G5387" s="16"/>
      <c r="H5387" s="21"/>
      <c r="I5387" s="4"/>
      <c r="J5387" s="10"/>
      <c r="K5387" s="16"/>
      <c r="L5387" s="21"/>
      <c r="M5387" s="4"/>
      <c r="N5387" s="10"/>
      <c r="O5387" s="16"/>
      <c r="P5387" s="21"/>
      <c r="Q5387" s="4"/>
      <c r="R5387" s="10"/>
      <c r="S5387" s="16"/>
      <c r="T5387" s="21"/>
      <c r="V5387" s="4"/>
      <c r="W5387" s="10"/>
      <c r="X5387" s="16"/>
      <c r="Y5387" s="21"/>
    </row>
    <row r="5388" spans="1:25" ht="13.5" customHeight="1">
      <c r="A5388" s="5"/>
      <c r="B5388" s="11"/>
      <c r="C5388" s="17"/>
      <c r="D5388" s="22"/>
      <c r="E5388" s="5"/>
      <c r="F5388" s="11"/>
      <c r="G5388" s="17"/>
      <c r="H5388" s="22"/>
      <c r="I5388" s="5"/>
      <c r="J5388" s="11"/>
      <c r="K5388" s="17"/>
      <c r="L5388" s="22"/>
      <c r="M5388" s="5"/>
      <c r="N5388" s="11"/>
      <c r="O5388" s="17"/>
      <c r="P5388" s="22"/>
      <c r="Q5388" s="5"/>
      <c r="R5388" s="11"/>
      <c r="S5388" s="17"/>
      <c r="T5388" s="22"/>
      <c r="V5388" s="5"/>
      <c r="W5388" s="11"/>
      <c r="X5388" s="17"/>
      <c r="Y5388" s="22"/>
    </row>
    <row r="5389" spans="1:25" ht="13.5" customHeight="1">
      <c r="A5389" s="6" t="s">
        <v>56</v>
      </c>
      <c r="B5389" s="12">
        <v>0</v>
      </c>
      <c r="C5389" s="18">
        <v>0</v>
      </c>
      <c r="D5389" s="23">
        <v>0</v>
      </c>
      <c r="E5389" s="6" t="s">
        <v>58</v>
      </c>
      <c r="F5389" s="12">
        <v>1</v>
      </c>
      <c r="G5389" s="18">
        <v>0</v>
      </c>
      <c r="H5389" s="23">
        <v>1</v>
      </c>
      <c r="I5389" s="6" t="s">
        <v>61</v>
      </c>
      <c r="J5389" s="12">
        <v>0</v>
      </c>
      <c r="K5389" s="18">
        <v>0</v>
      </c>
      <c r="L5389" s="23">
        <v>0</v>
      </c>
      <c r="M5389" s="6" t="s">
        <v>3</v>
      </c>
      <c r="N5389" s="12">
        <v>1</v>
      </c>
      <c r="O5389" s="18">
        <v>4</v>
      </c>
      <c r="P5389" s="23">
        <v>5</v>
      </c>
      <c r="Q5389" s="6" t="s">
        <v>63</v>
      </c>
      <c r="R5389" s="12">
        <v>0</v>
      </c>
      <c r="S5389" s="18">
        <v>0</v>
      </c>
      <c r="T5389" s="23">
        <v>0</v>
      </c>
      <c r="V5389" s="6" t="s">
        <v>64</v>
      </c>
      <c r="W5389" s="12">
        <v>0</v>
      </c>
      <c r="X5389" s="18">
        <v>0</v>
      </c>
      <c r="Y5389" s="23">
        <v>0</v>
      </c>
    </row>
    <row r="5390" spans="1:25" ht="13.5" customHeight="1">
      <c r="A5390" s="4"/>
      <c r="B5390" s="10"/>
      <c r="C5390" s="16"/>
      <c r="D5390" s="21"/>
      <c r="E5390" s="4"/>
      <c r="F5390" s="10"/>
      <c r="G5390" s="16"/>
      <c r="H5390" s="21"/>
      <c r="I5390" s="4"/>
      <c r="J5390" s="10"/>
      <c r="K5390" s="16"/>
      <c r="L5390" s="21"/>
      <c r="M5390" s="4"/>
      <c r="N5390" s="10"/>
      <c r="O5390" s="16"/>
      <c r="P5390" s="21"/>
      <c r="Q5390" s="4"/>
      <c r="R5390" s="10"/>
      <c r="S5390" s="16"/>
      <c r="T5390" s="21"/>
      <c r="V5390" s="4"/>
      <c r="W5390" s="10"/>
      <c r="X5390" s="16"/>
      <c r="Y5390" s="21"/>
    </row>
    <row r="5391" spans="1:25" ht="13.5" customHeight="1">
      <c r="A5391" s="5"/>
      <c r="B5391" s="11"/>
      <c r="C5391" s="17"/>
      <c r="D5391" s="22"/>
      <c r="E5391" s="5"/>
      <c r="F5391" s="11"/>
      <c r="G5391" s="17"/>
      <c r="H5391" s="22"/>
      <c r="I5391" s="5"/>
      <c r="J5391" s="11"/>
      <c r="K5391" s="17"/>
      <c r="L5391" s="22"/>
      <c r="M5391" s="5"/>
      <c r="N5391" s="11"/>
      <c r="O5391" s="17"/>
      <c r="P5391" s="22"/>
      <c r="Q5391" s="5"/>
      <c r="R5391" s="11"/>
      <c r="S5391" s="17"/>
      <c r="T5391" s="22"/>
      <c r="V5391" s="5"/>
      <c r="W5391" s="11"/>
      <c r="X5391" s="17"/>
      <c r="Y5391" s="22"/>
    </row>
    <row r="5392" spans="1:25" ht="13.5" customHeight="1">
      <c r="A5392" s="6" t="s">
        <v>66</v>
      </c>
      <c r="B5392" s="12">
        <v>0</v>
      </c>
      <c r="C5392" s="18">
        <v>0</v>
      </c>
      <c r="D5392" s="23">
        <v>0</v>
      </c>
      <c r="E5392" s="6" t="s">
        <v>67</v>
      </c>
      <c r="F5392" s="12">
        <v>0</v>
      </c>
      <c r="G5392" s="18">
        <v>0</v>
      </c>
      <c r="H5392" s="23">
        <v>0</v>
      </c>
      <c r="I5392" s="6" t="s">
        <v>41</v>
      </c>
      <c r="J5392" s="12">
        <v>1</v>
      </c>
      <c r="K5392" s="18">
        <v>0</v>
      </c>
      <c r="L5392" s="23">
        <v>1</v>
      </c>
      <c r="M5392" s="6" t="s">
        <v>70</v>
      </c>
      <c r="N5392" s="12">
        <v>1</v>
      </c>
      <c r="O5392" s="18">
        <v>1</v>
      </c>
      <c r="P5392" s="23">
        <v>2</v>
      </c>
      <c r="Q5392" s="6" t="s">
        <v>71</v>
      </c>
      <c r="R5392" s="12">
        <v>0</v>
      </c>
      <c r="S5392" s="18">
        <v>0</v>
      </c>
      <c r="T5392" s="23">
        <v>0</v>
      </c>
      <c r="V5392" s="6" t="s">
        <v>72</v>
      </c>
      <c r="W5392" s="12">
        <v>1</v>
      </c>
      <c r="X5392" s="18">
        <v>1</v>
      </c>
      <c r="Y5392" s="23">
        <v>2</v>
      </c>
    </row>
    <row r="5393" spans="1:25" ht="13.5" customHeight="1">
      <c r="A5393" s="4"/>
      <c r="B5393" s="10"/>
      <c r="C5393" s="16"/>
      <c r="D5393" s="21"/>
      <c r="E5393" s="4"/>
      <c r="F5393" s="10"/>
      <c r="G5393" s="16"/>
      <c r="H5393" s="21"/>
      <c r="I5393" s="4"/>
      <c r="J5393" s="10"/>
      <c r="K5393" s="16"/>
      <c r="L5393" s="21"/>
      <c r="M5393" s="4"/>
      <c r="N5393" s="10"/>
      <c r="O5393" s="16"/>
      <c r="P5393" s="21"/>
      <c r="Q5393" s="4"/>
      <c r="R5393" s="10"/>
      <c r="S5393" s="16"/>
      <c r="T5393" s="21"/>
      <c r="V5393" s="4"/>
      <c r="W5393" s="10"/>
      <c r="X5393" s="16"/>
      <c r="Y5393" s="21"/>
    </row>
    <row r="5394" spans="1:25" ht="13.5" customHeight="1">
      <c r="A5394" s="5"/>
      <c r="B5394" s="11"/>
      <c r="C5394" s="17"/>
      <c r="D5394" s="22"/>
      <c r="E5394" s="5"/>
      <c r="F5394" s="11"/>
      <c r="G5394" s="17"/>
      <c r="H5394" s="22"/>
      <c r="I5394" s="5"/>
      <c r="J5394" s="11"/>
      <c r="K5394" s="17"/>
      <c r="L5394" s="22"/>
      <c r="M5394" s="5"/>
      <c r="N5394" s="11"/>
      <c r="O5394" s="17"/>
      <c r="P5394" s="22"/>
      <c r="Q5394" s="5"/>
      <c r="R5394" s="11"/>
      <c r="S5394" s="17"/>
      <c r="T5394" s="22"/>
      <c r="V5394" s="5"/>
      <c r="W5394" s="11"/>
      <c r="X5394" s="17"/>
      <c r="Y5394" s="22"/>
    </row>
    <row r="5395" spans="1:25" ht="13.5" customHeight="1">
      <c r="A5395" s="6" t="s">
        <v>73</v>
      </c>
      <c r="B5395" s="12">
        <v>0</v>
      </c>
      <c r="C5395" s="18">
        <v>1</v>
      </c>
      <c r="D5395" s="23">
        <v>1</v>
      </c>
      <c r="E5395" s="6" t="s">
        <v>13</v>
      </c>
      <c r="F5395" s="12">
        <v>1</v>
      </c>
      <c r="G5395" s="18">
        <v>1</v>
      </c>
      <c r="H5395" s="23">
        <v>2</v>
      </c>
      <c r="I5395" s="6" t="s">
        <v>49</v>
      </c>
      <c r="J5395" s="12">
        <v>0</v>
      </c>
      <c r="K5395" s="18">
        <v>0</v>
      </c>
      <c r="L5395" s="23">
        <v>0</v>
      </c>
      <c r="M5395" s="6" t="s">
        <v>60</v>
      </c>
      <c r="N5395" s="12">
        <v>1</v>
      </c>
      <c r="O5395" s="18">
        <v>0</v>
      </c>
      <c r="P5395" s="23">
        <v>1</v>
      </c>
      <c r="Q5395" s="6" t="s">
        <v>57</v>
      </c>
      <c r="R5395" s="12">
        <v>0</v>
      </c>
      <c r="S5395" s="18">
        <v>0</v>
      </c>
      <c r="T5395" s="23">
        <v>0</v>
      </c>
      <c r="V5395" s="6" t="s">
        <v>10</v>
      </c>
      <c r="W5395" s="12">
        <v>2</v>
      </c>
      <c r="X5395" s="18">
        <v>2</v>
      </c>
      <c r="Y5395" s="23">
        <v>4</v>
      </c>
    </row>
    <row r="5396" spans="1:25" ht="13.5" customHeight="1">
      <c r="A5396" s="4"/>
      <c r="B5396" s="10"/>
      <c r="C5396" s="16"/>
      <c r="D5396" s="21"/>
      <c r="E5396" s="4"/>
      <c r="F5396" s="10"/>
      <c r="G5396" s="16"/>
      <c r="H5396" s="21"/>
      <c r="I5396" s="4"/>
      <c r="J5396" s="10"/>
      <c r="K5396" s="16"/>
      <c r="L5396" s="21"/>
      <c r="M5396" s="4"/>
      <c r="N5396" s="10"/>
      <c r="O5396" s="16"/>
      <c r="P5396" s="21"/>
      <c r="Q5396" s="4"/>
      <c r="R5396" s="10"/>
      <c r="S5396" s="16"/>
      <c r="T5396" s="21"/>
      <c r="V5396" s="4"/>
      <c r="W5396" s="10"/>
      <c r="X5396" s="16"/>
      <c r="Y5396" s="21"/>
    </row>
    <row r="5397" spans="1:25" ht="13.5" customHeight="1">
      <c r="A5397" s="5"/>
      <c r="B5397" s="11"/>
      <c r="C5397" s="17"/>
      <c r="D5397" s="22"/>
      <c r="E5397" s="5"/>
      <c r="F5397" s="11"/>
      <c r="G5397" s="17"/>
      <c r="H5397" s="22"/>
      <c r="I5397" s="5"/>
      <c r="J5397" s="11"/>
      <c r="K5397" s="17"/>
      <c r="L5397" s="22"/>
      <c r="M5397" s="5"/>
      <c r="N5397" s="11"/>
      <c r="O5397" s="17"/>
      <c r="P5397" s="22"/>
      <c r="Q5397" s="5"/>
      <c r="R5397" s="11"/>
      <c r="S5397" s="17"/>
      <c r="T5397" s="22"/>
      <c r="V5397" s="5"/>
      <c r="W5397" s="11"/>
      <c r="X5397" s="17"/>
      <c r="Y5397" s="22"/>
    </row>
    <row r="5398" spans="1:25" ht="13.5" customHeight="1">
      <c r="A5398" s="6" t="s">
        <v>62</v>
      </c>
      <c r="B5398" s="12">
        <v>1</v>
      </c>
      <c r="C5398" s="18">
        <v>1</v>
      </c>
      <c r="D5398" s="23">
        <v>2</v>
      </c>
      <c r="E5398" s="6" t="s">
        <v>30</v>
      </c>
      <c r="F5398" s="12">
        <v>0</v>
      </c>
      <c r="G5398" s="18">
        <v>1</v>
      </c>
      <c r="H5398" s="23">
        <v>1</v>
      </c>
      <c r="I5398" s="6" t="s">
        <v>74</v>
      </c>
      <c r="J5398" s="12">
        <v>0</v>
      </c>
      <c r="K5398" s="18">
        <v>0</v>
      </c>
      <c r="L5398" s="23">
        <v>0</v>
      </c>
      <c r="M5398" s="6" t="s">
        <v>68</v>
      </c>
      <c r="N5398" s="12">
        <v>1</v>
      </c>
      <c r="O5398" s="18">
        <v>0</v>
      </c>
      <c r="P5398" s="23">
        <v>1</v>
      </c>
      <c r="Q5398" s="6" t="s">
        <v>35</v>
      </c>
      <c r="R5398" s="12">
        <v>0</v>
      </c>
      <c r="S5398" s="18">
        <v>0</v>
      </c>
      <c r="T5398" s="23">
        <v>0</v>
      </c>
      <c r="V5398" s="6" t="s">
        <v>75</v>
      </c>
      <c r="W5398" s="12">
        <v>5</v>
      </c>
      <c r="X5398" s="18">
        <v>2</v>
      </c>
      <c r="Y5398" s="23">
        <v>7</v>
      </c>
    </row>
    <row r="5399" spans="1:25" ht="13.5" customHeight="1">
      <c r="A5399" s="4"/>
      <c r="B5399" s="10"/>
      <c r="C5399" s="16"/>
      <c r="D5399" s="21"/>
      <c r="E5399" s="4"/>
      <c r="F5399" s="10"/>
      <c r="G5399" s="16"/>
      <c r="H5399" s="21"/>
      <c r="I5399" s="4"/>
      <c r="J5399" s="10"/>
      <c r="K5399" s="16"/>
      <c r="L5399" s="21"/>
      <c r="M5399" s="4"/>
      <c r="N5399" s="10"/>
      <c r="O5399" s="16"/>
      <c r="P5399" s="21"/>
      <c r="Q5399" s="4"/>
      <c r="R5399" s="10"/>
      <c r="S5399" s="16"/>
      <c r="T5399" s="21"/>
      <c r="V5399" s="4"/>
      <c r="W5399" s="10"/>
      <c r="X5399" s="16"/>
      <c r="Y5399" s="21"/>
    </row>
    <row r="5400" spans="1:25" ht="13.5" customHeight="1">
      <c r="A5400" s="5"/>
      <c r="B5400" s="11"/>
      <c r="C5400" s="17"/>
      <c r="D5400" s="22"/>
      <c r="E5400" s="5"/>
      <c r="F5400" s="11"/>
      <c r="G5400" s="17"/>
      <c r="H5400" s="22"/>
      <c r="I5400" s="5"/>
      <c r="J5400" s="11"/>
      <c r="K5400" s="17"/>
      <c r="L5400" s="22"/>
      <c r="M5400" s="5"/>
      <c r="N5400" s="11"/>
      <c r="O5400" s="17"/>
      <c r="P5400" s="22"/>
      <c r="Q5400" s="5"/>
      <c r="R5400" s="11"/>
      <c r="S5400" s="17"/>
      <c r="T5400" s="22"/>
      <c r="V5400" s="5"/>
      <c r="W5400" s="11"/>
      <c r="X5400" s="17"/>
      <c r="Y5400" s="22"/>
    </row>
    <row r="5401" spans="1:25" ht="13.5" customHeight="1">
      <c r="A5401" s="6" t="s">
        <v>53</v>
      </c>
      <c r="B5401" s="12">
        <v>0</v>
      </c>
      <c r="C5401" s="18">
        <v>1</v>
      </c>
      <c r="D5401" s="23">
        <v>1</v>
      </c>
      <c r="E5401" s="6" t="s">
        <v>24</v>
      </c>
      <c r="F5401" s="12">
        <v>1</v>
      </c>
      <c r="G5401" s="18">
        <v>0</v>
      </c>
      <c r="H5401" s="23">
        <v>1</v>
      </c>
      <c r="I5401" s="6" t="s">
        <v>77</v>
      </c>
      <c r="J5401" s="12">
        <v>1</v>
      </c>
      <c r="K5401" s="18">
        <v>0</v>
      </c>
      <c r="L5401" s="23">
        <v>1</v>
      </c>
      <c r="M5401" s="6" t="s">
        <v>44</v>
      </c>
      <c r="N5401" s="12">
        <v>0</v>
      </c>
      <c r="O5401" s="18">
        <v>0</v>
      </c>
      <c r="P5401" s="23">
        <v>0</v>
      </c>
      <c r="Q5401" s="6" t="s">
        <v>46</v>
      </c>
      <c r="R5401" s="12">
        <v>0</v>
      </c>
      <c r="S5401" s="18">
        <v>0</v>
      </c>
      <c r="T5401" s="23">
        <v>0</v>
      </c>
      <c r="V5401" s="6" t="s">
        <v>29</v>
      </c>
      <c r="W5401" s="12">
        <v>3</v>
      </c>
      <c r="X5401" s="18">
        <v>4</v>
      </c>
      <c r="Y5401" s="23">
        <v>7</v>
      </c>
    </row>
    <row r="5402" spans="1:25" ht="13.5" customHeight="1">
      <c r="A5402" s="4"/>
      <c r="B5402" s="10"/>
      <c r="C5402" s="16"/>
      <c r="D5402" s="21"/>
      <c r="E5402" s="4"/>
      <c r="F5402" s="10"/>
      <c r="G5402" s="16"/>
      <c r="H5402" s="21"/>
      <c r="I5402" s="4"/>
      <c r="J5402" s="10"/>
      <c r="K5402" s="16"/>
      <c r="L5402" s="21"/>
      <c r="M5402" s="4"/>
      <c r="N5402" s="10"/>
      <c r="O5402" s="16"/>
      <c r="P5402" s="21"/>
      <c r="Q5402" s="4"/>
      <c r="R5402" s="10"/>
      <c r="S5402" s="16"/>
      <c r="T5402" s="21"/>
      <c r="V5402" s="4"/>
      <c r="W5402" s="10"/>
      <c r="X5402" s="16"/>
      <c r="Y5402" s="21"/>
    </row>
    <row r="5403" spans="1:25" ht="13.5" customHeight="1">
      <c r="A5403" s="5"/>
      <c r="B5403" s="11"/>
      <c r="C5403" s="17"/>
      <c r="D5403" s="22"/>
      <c r="E5403" s="5"/>
      <c r="F5403" s="11"/>
      <c r="G5403" s="17"/>
      <c r="H5403" s="22"/>
      <c r="I5403" s="5"/>
      <c r="J5403" s="11"/>
      <c r="K5403" s="17"/>
      <c r="L5403" s="22"/>
      <c r="M5403" s="5"/>
      <c r="N5403" s="11"/>
      <c r="O5403" s="17"/>
      <c r="P5403" s="22"/>
      <c r="Q5403" s="5"/>
      <c r="R5403" s="11"/>
      <c r="S5403" s="17"/>
      <c r="T5403" s="22"/>
      <c r="V5403" s="5"/>
      <c r="W5403" s="11"/>
      <c r="X5403" s="17"/>
      <c r="Y5403" s="22"/>
    </row>
    <row r="5404" spans="1:25" ht="13.5" customHeight="1">
      <c r="A5404" s="6" t="s">
        <v>78</v>
      </c>
      <c r="B5404" s="12">
        <v>1</v>
      </c>
      <c r="C5404" s="18">
        <v>0</v>
      </c>
      <c r="D5404" s="23">
        <v>1</v>
      </c>
      <c r="E5404" s="6" t="s">
        <v>79</v>
      </c>
      <c r="F5404" s="12">
        <v>0</v>
      </c>
      <c r="G5404" s="18">
        <v>0</v>
      </c>
      <c r="H5404" s="23">
        <v>0</v>
      </c>
      <c r="I5404" s="6" t="s">
        <v>7</v>
      </c>
      <c r="J5404" s="12">
        <v>1</v>
      </c>
      <c r="K5404" s="18">
        <v>3</v>
      </c>
      <c r="L5404" s="23">
        <v>4</v>
      </c>
      <c r="M5404" s="6" t="s">
        <v>59</v>
      </c>
      <c r="N5404" s="12">
        <v>1</v>
      </c>
      <c r="O5404" s="18">
        <v>2</v>
      </c>
      <c r="P5404" s="23">
        <v>3</v>
      </c>
      <c r="Q5404" s="6" t="s">
        <v>80</v>
      </c>
      <c r="R5404" s="12">
        <v>0</v>
      </c>
      <c r="S5404" s="18">
        <v>0</v>
      </c>
      <c r="T5404" s="23">
        <v>0</v>
      </c>
      <c r="V5404" s="6" t="s">
        <v>82</v>
      </c>
      <c r="W5404" s="12">
        <v>2</v>
      </c>
      <c r="X5404" s="18">
        <v>1</v>
      </c>
      <c r="Y5404" s="23">
        <v>3</v>
      </c>
    </row>
    <row r="5405" spans="1:25" ht="13.5" customHeight="1">
      <c r="A5405" s="4"/>
      <c r="B5405" s="10"/>
      <c r="C5405" s="16"/>
      <c r="D5405" s="21"/>
      <c r="E5405" s="4"/>
      <c r="F5405" s="10"/>
      <c r="G5405" s="16"/>
      <c r="H5405" s="21"/>
      <c r="I5405" s="4"/>
      <c r="J5405" s="10"/>
      <c r="K5405" s="16"/>
      <c r="L5405" s="21"/>
      <c r="M5405" s="4"/>
      <c r="N5405" s="10"/>
      <c r="O5405" s="16"/>
      <c r="P5405" s="21"/>
      <c r="Q5405" s="4"/>
      <c r="R5405" s="10"/>
      <c r="S5405" s="16"/>
      <c r="T5405" s="21"/>
      <c r="V5405" s="4"/>
      <c r="W5405" s="10"/>
      <c r="X5405" s="16"/>
      <c r="Y5405" s="21"/>
    </row>
    <row r="5406" spans="1:25" ht="13.5" customHeight="1">
      <c r="A5406" s="5"/>
      <c r="B5406" s="11"/>
      <c r="C5406" s="17"/>
      <c r="D5406" s="22"/>
      <c r="E5406" s="5"/>
      <c r="F5406" s="11"/>
      <c r="G5406" s="17"/>
      <c r="H5406" s="22"/>
      <c r="I5406" s="5"/>
      <c r="J5406" s="11"/>
      <c r="K5406" s="17"/>
      <c r="L5406" s="22"/>
      <c r="M5406" s="5"/>
      <c r="N5406" s="11"/>
      <c r="O5406" s="17"/>
      <c r="P5406" s="22"/>
      <c r="Q5406" s="5"/>
      <c r="R5406" s="11"/>
      <c r="S5406" s="17"/>
      <c r="T5406" s="22"/>
      <c r="V5406" s="5"/>
      <c r="W5406" s="11"/>
      <c r="X5406" s="17"/>
      <c r="Y5406" s="22"/>
    </row>
    <row r="5407" spans="1:25" ht="13.5" customHeight="1">
      <c r="A5407" s="6" t="s">
        <v>83</v>
      </c>
      <c r="B5407" s="12">
        <v>0</v>
      </c>
      <c r="C5407" s="18">
        <v>0</v>
      </c>
      <c r="D5407" s="23">
        <v>0</v>
      </c>
      <c r="E5407" s="6" t="s">
        <v>85</v>
      </c>
      <c r="F5407" s="12">
        <v>0</v>
      </c>
      <c r="G5407" s="18">
        <v>1</v>
      </c>
      <c r="H5407" s="23">
        <v>1</v>
      </c>
      <c r="I5407" s="6" t="s">
        <v>86</v>
      </c>
      <c r="J5407" s="12">
        <v>0</v>
      </c>
      <c r="K5407" s="18">
        <v>0</v>
      </c>
      <c r="L5407" s="23">
        <v>0</v>
      </c>
      <c r="M5407" s="6" t="s">
        <v>69</v>
      </c>
      <c r="N5407" s="12">
        <v>0</v>
      </c>
      <c r="O5407" s="18">
        <v>0</v>
      </c>
      <c r="P5407" s="23">
        <v>0</v>
      </c>
      <c r="Q5407" s="6" t="s">
        <v>87</v>
      </c>
      <c r="R5407" s="12">
        <v>0</v>
      </c>
      <c r="S5407" s="18">
        <v>0</v>
      </c>
      <c r="T5407" s="23">
        <v>0</v>
      </c>
      <c r="V5407" s="6" t="s">
        <v>51</v>
      </c>
      <c r="W5407" s="12">
        <v>3</v>
      </c>
      <c r="X5407" s="18">
        <v>2</v>
      </c>
      <c r="Y5407" s="23">
        <v>5</v>
      </c>
    </row>
    <row r="5408" spans="1:25" ht="13.5" customHeight="1">
      <c r="A5408" s="4"/>
      <c r="B5408" s="10"/>
      <c r="C5408" s="16"/>
      <c r="D5408" s="21"/>
      <c r="E5408" s="4"/>
      <c r="F5408" s="10"/>
      <c r="G5408" s="16"/>
      <c r="H5408" s="21"/>
      <c r="I5408" s="4"/>
      <c r="J5408" s="10"/>
      <c r="K5408" s="16"/>
      <c r="L5408" s="21"/>
      <c r="M5408" s="4"/>
      <c r="N5408" s="10"/>
      <c r="O5408" s="16"/>
      <c r="P5408" s="21"/>
      <c r="Q5408" s="4"/>
      <c r="R5408" s="10"/>
      <c r="S5408" s="16"/>
      <c r="T5408" s="21"/>
      <c r="V5408" s="4"/>
      <c r="W5408" s="10"/>
      <c r="X5408" s="16"/>
      <c r="Y5408" s="21"/>
    </row>
    <row r="5409" spans="1:25" ht="13.5" customHeight="1">
      <c r="A5409" s="5"/>
      <c r="B5409" s="11"/>
      <c r="C5409" s="17"/>
      <c r="D5409" s="22"/>
      <c r="E5409" s="5"/>
      <c r="F5409" s="11"/>
      <c r="G5409" s="17"/>
      <c r="H5409" s="22"/>
      <c r="I5409" s="5"/>
      <c r="J5409" s="11"/>
      <c r="K5409" s="17"/>
      <c r="L5409" s="22"/>
      <c r="M5409" s="5"/>
      <c r="N5409" s="11"/>
      <c r="O5409" s="17"/>
      <c r="P5409" s="22"/>
      <c r="Q5409" s="5"/>
      <c r="R5409" s="11"/>
      <c r="S5409" s="17"/>
      <c r="T5409" s="22"/>
      <c r="V5409" s="5"/>
      <c r="W5409" s="11"/>
      <c r="X5409" s="17"/>
      <c r="Y5409" s="22"/>
    </row>
    <row r="5410" spans="1:25" ht="13.5" customHeight="1">
      <c r="A5410" s="6" t="s">
        <v>89</v>
      </c>
      <c r="B5410" s="12">
        <v>1</v>
      </c>
      <c r="C5410" s="18">
        <v>1</v>
      </c>
      <c r="D5410" s="23">
        <v>2</v>
      </c>
      <c r="E5410" s="6" t="s">
        <v>91</v>
      </c>
      <c r="F5410" s="12">
        <v>2</v>
      </c>
      <c r="G5410" s="18">
        <v>1</v>
      </c>
      <c r="H5410" s="23">
        <v>3</v>
      </c>
      <c r="I5410" s="6" t="s">
        <v>92</v>
      </c>
      <c r="J5410" s="12">
        <v>0</v>
      </c>
      <c r="K5410" s="18">
        <v>1</v>
      </c>
      <c r="L5410" s="23">
        <v>1</v>
      </c>
      <c r="M5410" s="6" t="s">
        <v>94</v>
      </c>
      <c r="N5410" s="12">
        <v>1</v>
      </c>
      <c r="O5410" s="18">
        <v>1</v>
      </c>
      <c r="P5410" s="23">
        <v>2</v>
      </c>
      <c r="Q5410" s="6" t="s">
        <v>95</v>
      </c>
      <c r="R5410" s="12">
        <v>0</v>
      </c>
      <c r="S5410" s="18">
        <v>0</v>
      </c>
      <c r="T5410" s="23">
        <v>0</v>
      </c>
      <c r="V5410" s="6" t="s">
        <v>96</v>
      </c>
      <c r="W5410" s="12">
        <v>3</v>
      </c>
      <c r="X5410" s="18">
        <v>3</v>
      </c>
      <c r="Y5410" s="23">
        <v>6</v>
      </c>
    </row>
    <row r="5411" spans="1:25" ht="13.5" customHeight="1">
      <c r="A5411" s="4"/>
      <c r="B5411" s="10"/>
      <c r="C5411" s="16"/>
      <c r="D5411" s="21"/>
      <c r="E5411" s="4"/>
      <c r="F5411" s="10"/>
      <c r="G5411" s="16"/>
      <c r="H5411" s="21"/>
      <c r="I5411" s="4"/>
      <c r="J5411" s="10"/>
      <c r="K5411" s="16"/>
      <c r="L5411" s="21"/>
      <c r="M5411" s="4"/>
      <c r="N5411" s="10"/>
      <c r="O5411" s="16"/>
      <c r="P5411" s="21"/>
      <c r="Q5411" s="4"/>
      <c r="R5411" s="10"/>
      <c r="S5411" s="16"/>
      <c r="T5411" s="21"/>
      <c r="V5411" s="4"/>
      <c r="W5411" s="10"/>
      <c r="X5411" s="16"/>
      <c r="Y5411" s="21"/>
    </row>
    <row r="5412" spans="1:25" ht="13.5" customHeight="1">
      <c r="A5412" s="5"/>
      <c r="B5412" s="11"/>
      <c r="C5412" s="17"/>
      <c r="D5412" s="22"/>
      <c r="E5412" s="5"/>
      <c r="F5412" s="11"/>
      <c r="G5412" s="17"/>
      <c r="H5412" s="22"/>
      <c r="I5412" s="5"/>
      <c r="J5412" s="11"/>
      <c r="K5412" s="17"/>
      <c r="L5412" s="22"/>
      <c r="M5412" s="5"/>
      <c r="N5412" s="11"/>
      <c r="O5412" s="17"/>
      <c r="P5412" s="22"/>
      <c r="Q5412" s="5"/>
      <c r="R5412" s="11"/>
      <c r="S5412" s="17"/>
      <c r="T5412" s="22"/>
      <c r="V5412" s="5"/>
      <c r="W5412" s="11"/>
      <c r="X5412" s="17"/>
      <c r="Y5412" s="22"/>
    </row>
    <row r="5413" spans="1:25" ht="13.5" customHeight="1">
      <c r="A5413" s="6" t="s">
        <v>40</v>
      </c>
      <c r="B5413" s="12">
        <v>0</v>
      </c>
      <c r="C5413" s="18">
        <v>1</v>
      </c>
      <c r="D5413" s="23">
        <v>1</v>
      </c>
      <c r="E5413" s="6" t="s">
        <v>97</v>
      </c>
      <c r="F5413" s="12">
        <v>1</v>
      </c>
      <c r="G5413" s="18">
        <v>0</v>
      </c>
      <c r="H5413" s="23">
        <v>1</v>
      </c>
      <c r="I5413" s="6" t="s">
        <v>98</v>
      </c>
      <c r="J5413" s="12">
        <v>0</v>
      </c>
      <c r="K5413" s="18">
        <v>0</v>
      </c>
      <c r="L5413" s="23">
        <v>0</v>
      </c>
      <c r="M5413" s="6" t="s">
        <v>99</v>
      </c>
      <c r="N5413" s="12">
        <v>1</v>
      </c>
      <c r="O5413" s="18">
        <v>1</v>
      </c>
      <c r="P5413" s="23">
        <v>2</v>
      </c>
      <c r="Q5413" s="6" t="s">
        <v>100</v>
      </c>
      <c r="R5413" s="12">
        <v>0</v>
      </c>
      <c r="S5413" s="18">
        <v>0</v>
      </c>
      <c r="T5413" s="23">
        <v>0</v>
      </c>
      <c r="V5413" s="6" t="s">
        <v>101</v>
      </c>
      <c r="W5413" s="12">
        <v>3</v>
      </c>
      <c r="X5413" s="18">
        <v>4</v>
      </c>
      <c r="Y5413" s="23">
        <v>7</v>
      </c>
    </row>
    <row r="5414" spans="1:25" ht="13.5" customHeight="1">
      <c r="A5414" s="4"/>
      <c r="B5414" s="10"/>
      <c r="C5414" s="16"/>
      <c r="D5414" s="21"/>
      <c r="E5414" s="4"/>
      <c r="F5414" s="10"/>
      <c r="G5414" s="16"/>
      <c r="H5414" s="21"/>
      <c r="I5414" s="4"/>
      <c r="J5414" s="10"/>
      <c r="K5414" s="16"/>
      <c r="L5414" s="21"/>
      <c r="M5414" s="4"/>
      <c r="N5414" s="10"/>
      <c r="O5414" s="16"/>
      <c r="P5414" s="21"/>
      <c r="Q5414" s="4"/>
      <c r="R5414" s="10"/>
      <c r="S5414" s="16"/>
      <c r="T5414" s="21"/>
      <c r="V5414" s="4"/>
      <c r="W5414" s="10"/>
      <c r="X5414" s="16"/>
      <c r="Y5414" s="21"/>
    </row>
    <row r="5415" spans="1:25" ht="13.5" customHeight="1">
      <c r="A5415" s="5"/>
      <c r="B5415" s="11"/>
      <c r="C5415" s="17"/>
      <c r="D5415" s="22"/>
      <c r="E5415" s="5"/>
      <c r="F5415" s="11"/>
      <c r="G5415" s="17"/>
      <c r="H5415" s="22"/>
      <c r="I5415" s="5"/>
      <c r="J5415" s="11"/>
      <c r="K5415" s="17"/>
      <c r="L5415" s="22"/>
      <c r="M5415" s="5"/>
      <c r="N5415" s="11"/>
      <c r="O5415" s="17"/>
      <c r="P5415" s="22"/>
      <c r="Q5415" s="5"/>
      <c r="R5415" s="11"/>
      <c r="S5415" s="17"/>
      <c r="T5415" s="22"/>
      <c r="V5415" s="5"/>
      <c r="W5415" s="11"/>
      <c r="X5415" s="17"/>
      <c r="Y5415" s="22"/>
    </row>
    <row r="5416" spans="1:25" ht="13.5" customHeight="1">
      <c r="A5416" s="6" t="s">
        <v>103</v>
      </c>
      <c r="B5416" s="12">
        <v>0</v>
      </c>
      <c r="C5416" s="18">
        <v>0</v>
      </c>
      <c r="D5416" s="23">
        <v>0</v>
      </c>
      <c r="E5416" s="6" t="s">
        <v>106</v>
      </c>
      <c r="F5416" s="12">
        <v>1</v>
      </c>
      <c r="G5416" s="18">
        <v>0</v>
      </c>
      <c r="H5416" s="23">
        <v>1</v>
      </c>
      <c r="I5416" s="6" t="s">
        <v>107</v>
      </c>
      <c r="J5416" s="12">
        <v>1</v>
      </c>
      <c r="K5416" s="18">
        <v>2</v>
      </c>
      <c r="L5416" s="23">
        <v>3</v>
      </c>
      <c r="M5416" s="6" t="s">
        <v>108</v>
      </c>
      <c r="N5416" s="12">
        <v>2</v>
      </c>
      <c r="O5416" s="18">
        <v>0</v>
      </c>
      <c r="P5416" s="23">
        <v>2</v>
      </c>
      <c r="Q5416" s="6" t="s">
        <v>109</v>
      </c>
      <c r="R5416" s="12">
        <v>0</v>
      </c>
      <c r="S5416" s="18">
        <v>0</v>
      </c>
      <c r="T5416" s="23">
        <v>0</v>
      </c>
      <c r="V5416" s="6" t="s">
        <v>111</v>
      </c>
      <c r="W5416" s="12">
        <v>6</v>
      </c>
      <c r="X5416" s="18">
        <v>4</v>
      </c>
      <c r="Y5416" s="23">
        <v>10</v>
      </c>
    </row>
    <row r="5417" spans="1:25" ht="13.5" customHeight="1">
      <c r="A5417" s="4"/>
      <c r="B5417" s="10"/>
      <c r="C5417" s="16"/>
      <c r="D5417" s="21"/>
      <c r="E5417" s="4"/>
      <c r="F5417" s="10"/>
      <c r="G5417" s="16"/>
      <c r="H5417" s="21"/>
      <c r="I5417" s="4"/>
      <c r="J5417" s="10"/>
      <c r="K5417" s="16"/>
      <c r="L5417" s="21"/>
      <c r="M5417" s="4"/>
      <c r="N5417" s="10"/>
      <c r="O5417" s="16"/>
      <c r="P5417" s="21"/>
      <c r="Q5417" s="4"/>
      <c r="R5417" s="10"/>
      <c r="S5417" s="16"/>
      <c r="T5417" s="21"/>
      <c r="V5417" s="4"/>
      <c r="W5417" s="10"/>
      <c r="X5417" s="16"/>
      <c r="Y5417" s="21"/>
    </row>
    <row r="5418" spans="1:25" ht="13.5" customHeight="1">
      <c r="A5418" s="5"/>
      <c r="B5418" s="11"/>
      <c r="C5418" s="17"/>
      <c r="D5418" s="22"/>
      <c r="E5418" s="5"/>
      <c r="F5418" s="11"/>
      <c r="G5418" s="17"/>
      <c r="H5418" s="22"/>
      <c r="I5418" s="5"/>
      <c r="J5418" s="11"/>
      <c r="K5418" s="17"/>
      <c r="L5418" s="22"/>
      <c r="M5418" s="5"/>
      <c r="N5418" s="11"/>
      <c r="O5418" s="17"/>
      <c r="P5418" s="22"/>
      <c r="Q5418" s="5"/>
      <c r="R5418" s="11"/>
      <c r="S5418" s="17"/>
      <c r="T5418" s="22"/>
      <c r="V5418" s="5"/>
      <c r="W5418" s="11"/>
      <c r="X5418" s="17"/>
      <c r="Y5418" s="22"/>
    </row>
    <row r="5419" spans="1:25" ht="13.5" customHeight="1">
      <c r="A5419" s="6" t="s">
        <v>14</v>
      </c>
      <c r="B5419" s="12">
        <v>0</v>
      </c>
      <c r="C5419" s="18">
        <v>0</v>
      </c>
      <c r="D5419" s="23">
        <v>0</v>
      </c>
      <c r="E5419" s="6" t="s">
        <v>112</v>
      </c>
      <c r="F5419" s="12">
        <v>1</v>
      </c>
      <c r="G5419" s="18">
        <v>0</v>
      </c>
      <c r="H5419" s="23">
        <v>1</v>
      </c>
      <c r="I5419" s="6" t="s">
        <v>38</v>
      </c>
      <c r="J5419" s="12">
        <v>2</v>
      </c>
      <c r="K5419" s="18">
        <v>1</v>
      </c>
      <c r="L5419" s="23">
        <v>3</v>
      </c>
      <c r="M5419" s="6" t="s">
        <v>113</v>
      </c>
      <c r="N5419" s="12">
        <v>0</v>
      </c>
      <c r="O5419" s="18">
        <v>0</v>
      </c>
      <c r="P5419" s="23">
        <v>0</v>
      </c>
      <c r="Q5419" s="6" t="s">
        <v>114</v>
      </c>
      <c r="R5419" s="12">
        <v>0</v>
      </c>
      <c r="S5419" s="18">
        <v>0</v>
      </c>
      <c r="T5419" s="23">
        <v>0</v>
      </c>
      <c r="V5419" s="6" t="s">
        <v>115</v>
      </c>
      <c r="W5419" s="12">
        <v>4</v>
      </c>
      <c r="X5419" s="18">
        <v>3</v>
      </c>
      <c r="Y5419" s="23">
        <v>7</v>
      </c>
    </row>
    <row r="5420" spans="1:25" ht="13.5" customHeight="1">
      <c r="A5420" s="4"/>
      <c r="B5420" s="10"/>
      <c r="C5420" s="16"/>
      <c r="D5420" s="21"/>
      <c r="E5420" s="4"/>
      <c r="F5420" s="10"/>
      <c r="G5420" s="16"/>
      <c r="H5420" s="21"/>
      <c r="I5420" s="4"/>
      <c r="J5420" s="10"/>
      <c r="K5420" s="16"/>
      <c r="L5420" s="21"/>
      <c r="M5420" s="4"/>
      <c r="N5420" s="10"/>
      <c r="O5420" s="16"/>
      <c r="P5420" s="21"/>
      <c r="Q5420" s="4"/>
      <c r="R5420" s="10"/>
      <c r="S5420" s="16"/>
      <c r="T5420" s="21"/>
      <c r="V5420" s="4"/>
      <c r="W5420" s="10"/>
      <c r="X5420" s="16"/>
      <c r="Y5420" s="21"/>
    </row>
    <row r="5421" spans="1:25" ht="13.5" customHeight="1">
      <c r="A5421" s="5"/>
      <c r="B5421" s="11"/>
      <c r="C5421" s="17"/>
      <c r="D5421" s="22"/>
      <c r="E5421" s="5"/>
      <c r="F5421" s="11"/>
      <c r="G5421" s="17"/>
      <c r="H5421" s="22"/>
      <c r="I5421" s="5"/>
      <c r="J5421" s="11"/>
      <c r="K5421" s="17"/>
      <c r="L5421" s="22"/>
      <c r="M5421" s="5"/>
      <c r="N5421" s="11"/>
      <c r="O5421" s="17"/>
      <c r="P5421" s="22"/>
      <c r="Q5421" s="5"/>
      <c r="R5421" s="11"/>
      <c r="S5421" s="17"/>
      <c r="T5421" s="22"/>
      <c r="V5421" s="5"/>
      <c r="W5421" s="11"/>
      <c r="X5421" s="17"/>
      <c r="Y5421" s="22"/>
    </row>
    <row r="5422" spans="1:25" ht="13.5" customHeight="1">
      <c r="A5422" s="6" t="s">
        <v>116</v>
      </c>
      <c r="B5422" s="12">
        <v>0</v>
      </c>
      <c r="C5422" s="18">
        <v>2</v>
      </c>
      <c r="D5422" s="23">
        <v>2</v>
      </c>
      <c r="E5422" s="6" t="s">
        <v>117</v>
      </c>
      <c r="F5422" s="12">
        <v>0</v>
      </c>
      <c r="G5422" s="18">
        <v>0</v>
      </c>
      <c r="H5422" s="23">
        <v>0</v>
      </c>
      <c r="I5422" s="6" t="s">
        <v>102</v>
      </c>
      <c r="J5422" s="12">
        <v>1</v>
      </c>
      <c r="K5422" s="18">
        <v>1</v>
      </c>
      <c r="L5422" s="23">
        <v>2</v>
      </c>
      <c r="M5422" s="6" t="s">
        <v>118</v>
      </c>
      <c r="N5422" s="12">
        <v>1</v>
      </c>
      <c r="O5422" s="18">
        <v>0</v>
      </c>
      <c r="P5422" s="23">
        <v>1</v>
      </c>
      <c r="Q5422" s="6" t="s">
        <v>119</v>
      </c>
      <c r="R5422" s="12">
        <v>0</v>
      </c>
      <c r="S5422" s="18">
        <v>0</v>
      </c>
      <c r="T5422" s="23">
        <v>0</v>
      </c>
      <c r="V5422" s="6" t="s">
        <v>121</v>
      </c>
      <c r="W5422" s="12">
        <v>4</v>
      </c>
      <c r="X5422" s="18">
        <v>8</v>
      </c>
      <c r="Y5422" s="23">
        <v>12</v>
      </c>
    </row>
    <row r="5423" spans="1:25" ht="13.5" customHeight="1">
      <c r="A5423" s="4"/>
      <c r="B5423" s="10"/>
      <c r="C5423" s="16"/>
      <c r="D5423" s="21"/>
      <c r="E5423" s="4"/>
      <c r="F5423" s="10"/>
      <c r="G5423" s="16"/>
      <c r="H5423" s="21"/>
      <c r="I5423" s="4"/>
      <c r="J5423" s="10"/>
      <c r="K5423" s="16"/>
      <c r="L5423" s="21"/>
      <c r="M5423" s="4"/>
      <c r="N5423" s="10"/>
      <c r="O5423" s="16"/>
      <c r="P5423" s="21"/>
      <c r="Q5423" s="4"/>
      <c r="R5423" s="10"/>
      <c r="S5423" s="16"/>
      <c r="T5423" s="21"/>
      <c r="V5423" s="4"/>
      <c r="W5423" s="10"/>
      <c r="X5423" s="16"/>
      <c r="Y5423" s="21"/>
    </row>
    <row r="5424" spans="1:25" ht="13.5" customHeight="1">
      <c r="A5424" s="5"/>
      <c r="B5424" s="11"/>
      <c r="C5424" s="17"/>
      <c r="D5424" s="22"/>
      <c r="E5424" s="5"/>
      <c r="F5424" s="11"/>
      <c r="G5424" s="17"/>
      <c r="H5424" s="22"/>
      <c r="I5424" s="5"/>
      <c r="J5424" s="11"/>
      <c r="K5424" s="17"/>
      <c r="L5424" s="22"/>
      <c r="M5424" s="5"/>
      <c r="N5424" s="11"/>
      <c r="O5424" s="17"/>
      <c r="P5424" s="22"/>
      <c r="Q5424" s="5"/>
      <c r="R5424" s="11"/>
      <c r="S5424" s="17"/>
      <c r="T5424" s="22"/>
      <c r="V5424" s="5"/>
      <c r="W5424" s="11"/>
      <c r="X5424" s="17"/>
      <c r="Y5424" s="22"/>
    </row>
    <row r="5425" spans="1:25" ht="13.5" customHeight="1">
      <c r="A5425" s="6" t="s">
        <v>122</v>
      </c>
      <c r="B5425" s="12">
        <v>0</v>
      </c>
      <c r="C5425" s="18">
        <v>0</v>
      </c>
      <c r="D5425" s="23">
        <v>0</v>
      </c>
      <c r="E5425" s="6" t="s">
        <v>123</v>
      </c>
      <c r="F5425" s="12">
        <v>1</v>
      </c>
      <c r="G5425" s="18">
        <v>0</v>
      </c>
      <c r="H5425" s="23">
        <v>1</v>
      </c>
      <c r="I5425" s="6" t="s">
        <v>124</v>
      </c>
      <c r="J5425" s="12">
        <v>2</v>
      </c>
      <c r="K5425" s="18">
        <v>0</v>
      </c>
      <c r="L5425" s="23">
        <v>2</v>
      </c>
      <c r="M5425" s="6" t="s">
        <v>125</v>
      </c>
      <c r="N5425" s="12">
        <v>1</v>
      </c>
      <c r="O5425" s="18">
        <v>0</v>
      </c>
      <c r="P5425" s="23">
        <v>1</v>
      </c>
      <c r="Q5425" s="6" t="s">
        <v>126</v>
      </c>
      <c r="R5425" s="12">
        <v>0</v>
      </c>
      <c r="S5425" s="18">
        <v>0</v>
      </c>
      <c r="T5425" s="23">
        <v>0</v>
      </c>
      <c r="V5425" s="6" t="s">
        <v>127</v>
      </c>
      <c r="W5425" s="12">
        <v>4</v>
      </c>
      <c r="X5425" s="18">
        <v>3</v>
      </c>
      <c r="Y5425" s="23">
        <v>7</v>
      </c>
    </row>
    <row r="5426" spans="1:25" ht="13.5" customHeight="1">
      <c r="A5426" s="4"/>
      <c r="B5426" s="10"/>
      <c r="C5426" s="16"/>
      <c r="D5426" s="21"/>
      <c r="E5426" s="4"/>
      <c r="F5426" s="10"/>
      <c r="G5426" s="16"/>
      <c r="H5426" s="21"/>
      <c r="I5426" s="4"/>
      <c r="J5426" s="10"/>
      <c r="K5426" s="16"/>
      <c r="L5426" s="21"/>
      <c r="M5426" s="4"/>
      <c r="N5426" s="10"/>
      <c r="O5426" s="16"/>
      <c r="P5426" s="21"/>
      <c r="Q5426" s="4"/>
      <c r="R5426" s="10"/>
      <c r="S5426" s="16"/>
      <c r="T5426" s="21"/>
      <c r="V5426" s="4"/>
      <c r="W5426" s="10"/>
      <c r="X5426" s="16"/>
      <c r="Y5426" s="21"/>
    </row>
    <row r="5427" spans="1:25" ht="13.5" customHeight="1">
      <c r="A5427" s="5"/>
      <c r="B5427" s="11"/>
      <c r="C5427" s="17"/>
      <c r="D5427" s="22"/>
      <c r="E5427" s="5"/>
      <c r="F5427" s="11"/>
      <c r="G5427" s="17"/>
      <c r="H5427" s="22"/>
      <c r="I5427" s="5"/>
      <c r="J5427" s="11"/>
      <c r="K5427" s="17"/>
      <c r="L5427" s="22"/>
      <c r="M5427" s="5"/>
      <c r="N5427" s="11"/>
      <c r="O5427" s="17"/>
      <c r="P5427" s="22"/>
      <c r="Q5427" s="5"/>
      <c r="R5427" s="11"/>
      <c r="S5427" s="17"/>
      <c r="T5427" s="22"/>
      <c r="V5427" s="5"/>
      <c r="W5427" s="11"/>
      <c r="X5427" s="17"/>
      <c r="Y5427" s="22"/>
    </row>
    <row r="5428" spans="1:25" ht="13.5" customHeight="1">
      <c r="A5428" s="6" t="s">
        <v>128</v>
      </c>
      <c r="B5428" s="12">
        <v>0</v>
      </c>
      <c r="C5428" s="18">
        <v>0</v>
      </c>
      <c r="D5428" s="23">
        <v>0</v>
      </c>
      <c r="E5428" s="6" t="s">
        <v>129</v>
      </c>
      <c r="F5428" s="12">
        <v>0</v>
      </c>
      <c r="G5428" s="18">
        <v>2</v>
      </c>
      <c r="H5428" s="23">
        <v>2</v>
      </c>
      <c r="I5428" s="6" t="s">
        <v>130</v>
      </c>
      <c r="J5428" s="12">
        <v>2</v>
      </c>
      <c r="K5428" s="18">
        <v>1</v>
      </c>
      <c r="L5428" s="23">
        <v>3</v>
      </c>
      <c r="M5428" s="6" t="s">
        <v>131</v>
      </c>
      <c r="N5428" s="12">
        <v>0</v>
      </c>
      <c r="O5428" s="18">
        <v>0</v>
      </c>
      <c r="P5428" s="23">
        <v>0</v>
      </c>
      <c r="Q5428" s="6" t="s">
        <v>27</v>
      </c>
      <c r="R5428" s="12">
        <v>0</v>
      </c>
      <c r="S5428" s="18">
        <v>0</v>
      </c>
      <c r="T5428" s="23">
        <v>0</v>
      </c>
      <c r="V5428" s="6" t="s">
        <v>84</v>
      </c>
      <c r="W5428" s="12">
        <v>4</v>
      </c>
      <c r="X5428" s="18">
        <v>2</v>
      </c>
      <c r="Y5428" s="23">
        <v>6</v>
      </c>
    </row>
    <row r="5429" spans="1:25" ht="13.5" customHeight="1">
      <c r="A5429" s="4"/>
      <c r="B5429" s="10"/>
      <c r="C5429" s="16"/>
      <c r="D5429" s="21"/>
      <c r="E5429" s="4"/>
      <c r="F5429" s="10"/>
      <c r="G5429" s="16"/>
      <c r="H5429" s="21"/>
      <c r="I5429" s="4"/>
      <c r="J5429" s="10"/>
      <c r="K5429" s="16"/>
      <c r="L5429" s="21"/>
      <c r="M5429" s="4"/>
      <c r="N5429" s="10"/>
      <c r="O5429" s="16"/>
      <c r="P5429" s="21"/>
      <c r="Q5429" s="4"/>
      <c r="R5429" s="10"/>
      <c r="S5429" s="16"/>
      <c r="T5429" s="21"/>
      <c r="V5429" s="4"/>
      <c r="W5429" s="10"/>
      <c r="X5429" s="16"/>
      <c r="Y5429" s="21"/>
    </row>
    <row r="5430" spans="1:25" ht="13.5" customHeight="1">
      <c r="A5430" s="5"/>
      <c r="B5430" s="11"/>
      <c r="C5430" s="17"/>
      <c r="D5430" s="22"/>
      <c r="E5430" s="5"/>
      <c r="F5430" s="11"/>
      <c r="G5430" s="17"/>
      <c r="H5430" s="22"/>
      <c r="I5430" s="5"/>
      <c r="J5430" s="11"/>
      <c r="K5430" s="17"/>
      <c r="L5430" s="22"/>
      <c r="M5430" s="5"/>
      <c r="N5430" s="11"/>
      <c r="O5430" s="17"/>
      <c r="P5430" s="22"/>
      <c r="Q5430" s="5"/>
      <c r="R5430" s="11"/>
      <c r="S5430" s="17"/>
      <c r="T5430" s="22"/>
      <c r="V5430" s="5"/>
      <c r="W5430" s="11"/>
      <c r="X5430" s="17"/>
      <c r="Y5430" s="22"/>
    </row>
    <row r="5431" spans="1:25" ht="13.5" customHeight="1">
      <c r="A5431" s="6" t="s">
        <v>132</v>
      </c>
      <c r="B5431" s="12">
        <v>0</v>
      </c>
      <c r="C5431" s="18">
        <v>0</v>
      </c>
      <c r="D5431" s="23">
        <v>0</v>
      </c>
      <c r="E5431" s="6" t="s">
        <v>133</v>
      </c>
      <c r="F5431" s="12">
        <v>1</v>
      </c>
      <c r="G5431" s="18">
        <v>1</v>
      </c>
      <c r="H5431" s="23">
        <v>2</v>
      </c>
      <c r="I5431" s="6" t="s">
        <v>134</v>
      </c>
      <c r="J5431" s="12">
        <v>0</v>
      </c>
      <c r="K5431" s="18">
        <v>1</v>
      </c>
      <c r="L5431" s="23">
        <v>1</v>
      </c>
      <c r="M5431" s="6" t="s">
        <v>105</v>
      </c>
      <c r="N5431" s="12">
        <v>0</v>
      </c>
      <c r="O5431" s="18">
        <v>1</v>
      </c>
      <c r="P5431" s="23">
        <v>1</v>
      </c>
      <c r="Q5431" s="6" t="s">
        <v>76</v>
      </c>
      <c r="R5431" s="12">
        <v>0</v>
      </c>
      <c r="S5431" s="18">
        <v>0</v>
      </c>
      <c r="T5431" s="23">
        <v>0</v>
      </c>
      <c r="V5431" s="6" t="s">
        <v>135</v>
      </c>
      <c r="W5431" s="12">
        <v>2</v>
      </c>
      <c r="X5431" s="18">
        <v>1</v>
      </c>
      <c r="Y5431" s="23">
        <v>3</v>
      </c>
    </row>
    <row r="5432" spans="1:25" ht="13.5" customHeight="1">
      <c r="A5432" s="4"/>
      <c r="B5432" s="10"/>
      <c r="C5432" s="16"/>
      <c r="D5432" s="21"/>
      <c r="E5432" s="4"/>
      <c r="F5432" s="10"/>
      <c r="G5432" s="16"/>
      <c r="H5432" s="21"/>
      <c r="I5432" s="4"/>
      <c r="J5432" s="10"/>
      <c r="K5432" s="16"/>
      <c r="L5432" s="21"/>
      <c r="M5432" s="4"/>
      <c r="N5432" s="10"/>
      <c r="O5432" s="16"/>
      <c r="P5432" s="21"/>
      <c r="Q5432" s="4"/>
      <c r="R5432" s="10"/>
      <c r="S5432" s="16"/>
      <c r="T5432" s="21"/>
      <c r="V5432" s="4"/>
      <c r="W5432" s="10"/>
      <c r="X5432" s="16"/>
      <c r="Y5432" s="21"/>
    </row>
    <row r="5433" spans="1:25" ht="13.5" customHeight="1">
      <c r="A5433" s="5"/>
      <c r="B5433" s="11"/>
      <c r="C5433" s="17"/>
      <c r="D5433" s="22"/>
      <c r="E5433" s="5"/>
      <c r="F5433" s="11"/>
      <c r="G5433" s="17"/>
      <c r="H5433" s="22"/>
      <c r="I5433" s="5"/>
      <c r="J5433" s="11"/>
      <c r="K5433" s="17"/>
      <c r="L5433" s="22"/>
      <c r="M5433" s="5"/>
      <c r="N5433" s="11"/>
      <c r="O5433" s="17"/>
      <c r="P5433" s="22"/>
      <c r="Q5433" s="5"/>
      <c r="R5433" s="11"/>
      <c r="S5433" s="17"/>
      <c r="T5433" s="22"/>
      <c r="V5433" s="5"/>
      <c r="W5433" s="11"/>
      <c r="X5433" s="17"/>
      <c r="Y5433" s="22"/>
    </row>
    <row r="5434" spans="1:25" ht="13.5" customHeight="1">
      <c r="A5434" s="6" t="s">
        <v>136</v>
      </c>
      <c r="B5434" s="12">
        <v>1</v>
      </c>
      <c r="C5434" s="18">
        <v>0</v>
      </c>
      <c r="D5434" s="23">
        <v>1</v>
      </c>
      <c r="E5434" s="6" t="s">
        <v>104</v>
      </c>
      <c r="F5434" s="12">
        <v>1</v>
      </c>
      <c r="G5434" s="18">
        <v>1</v>
      </c>
      <c r="H5434" s="23">
        <v>2</v>
      </c>
      <c r="I5434" s="6" t="s">
        <v>137</v>
      </c>
      <c r="J5434" s="12">
        <v>1</v>
      </c>
      <c r="K5434" s="18">
        <v>1</v>
      </c>
      <c r="L5434" s="23">
        <v>2</v>
      </c>
      <c r="M5434" s="6" t="s">
        <v>138</v>
      </c>
      <c r="N5434" s="12">
        <v>0</v>
      </c>
      <c r="O5434" s="18">
        <v>0</v>
      </c>
      <c r="P5434" s="23">
        <v>0</v>
      </c>
      <c r="Q5434" s="6" t="s">
        <v>139</v>
      </c>
      <c r="R5434" s="12">
        <v>0</v>
      </c>
      <c r="S5434" s="18">
        <v>0</v>
      </c>
      <c r="T5434" s="23">
        <v>0</v>
      </c>
      <c r="V5434" s="6" t="s">
        <v>140</v>
      </c>
      <c r="W5434" s="12">
        <v>1</v>
      </c>
      <c r="X5434" s="18">
        <v>3</v>
      </c>
      <c r="Y5434" s="23">
        <v>4</v>
      </c>
    </row>
    <row r="5435" spans="1:25" ht="13.5" customHeight="1">
      <c r="A5435" s="4"/>
      <c r="B5435" s="10"/>
      <c r="C5435" s="16"/>
      <c r="D5435" s="21"/>
      <c r="E5435" s="4"/>
      <c r="F5435" s="10"/>
      <c r="G5435" s="16"/>
      <c r="H5435" s="21"/>
      <c r="I5435" s="4"/>
      <c r="J5435" s="10"/>
      <c r="K5435" s="16"/>
      <c r="L5435" s="21"/>
      <c r="M5435" s="4"/>
      <c r="N5435" s="10"/>
      <c r="O5435" s="16"/>
      <c r="P5435" s="21"/>
      <c r="Q5435" s="4"/>
      <c r="R5435" s="10"/>
      <c r="S5435" s="16"/>
      <c r="T5435" s="21"/>
      <c r="V5435" s="4"/>
      <c r="W5435" s="10"/>
      <c r="X5435" s="16"/>
      <c r="Y5435" s="21"/>
    </row>
    <row r="5436" spans="1:25" ht="13.5" customHeight="1">
      <c r="A5436" s="5"/>
      <c r="B5436" s="11"/>
      <c r="C5436" s="17"/>
      <c r="D5436" s="22"/>
      <c r="E5436" s="5"/>
      <c r="F5436" s="11"/>
      <c r="G5436" s="17"/>
      <c r="H5436" s="22"/>
      <c r="I5436" s="5"/>
      <c r="J5436" s="11"/>
      <c r="K5436" s="17"/>
      <c r="L5436" s="22"/>
      <c r="M5436" s="5"/>
      <c r="N5436" s="11"/>
      <c r="O5436" s="17"/>
      <c r="P5436" s="22"/>
      <c r="Q5436" s="5"/>
      <c r="R5436" s="11"/>
      <c r="S5436" s="17"/>
      <c r="T5436" s="22"/>
      <c r="V5436" s="5"/>
      <c r="W5436" s="11"/>
      <c r="X5436" s="17"/>
      <c r="Y5436" s="22"/>
    </row>
    <row r="5437" spans="1:25" ht="13.5" customHeight="1">
      <c r="A5437" s="6" t="s">
        <v>141</v>
      </c>
      <c r="B5437" s="12">
        <v>0</v>
      </c>
      <c r="C5437" s="18">
        <v>0</v>
      </c>
      <c r="D5437" s="23">
        <v>0</v>
      </c>
      <c r="E5437" s="6" t="s">
        <v>143</v>
      </c>
      <c r="F5437" s="12">
        <v>0</v>
      </c>
      <c r="G5437" s="18">
        <v>0</v>
      </c>
      <c r="H5437" s="23">
        <v>0</v>
      </c>
      <c r="I5437" s="6" t="s">
        <v>144</v>
      </c>
      <c r="J5437" s="12">
        <v>1</v>
      </c>
      <c r="K5437" s="18">
        <v>1</v>
      </c>
      <c r="L5437" s="23">
        <v>2</v>
      </c>
      <c r="M5437" s="6" t="s">
        <v>145</v>
      </c>
      <c r="N5437" s="12">
        <v>0</v>
      </c>
      <c r="O5437" s="18">
        <v>1</v>
      </c>
      <c r="P5437" s="23">
        <v>1</v>
      </c>
      <c r="Q5437" s="6" t="s">
        <v>146</v>
      </c>
      <c r="R5437" s="12">
        <v>0</v>
      </c>
      <c r="S5437" s="18">
        <v>0</v>
      </c>
      <c r="T5437" s="23">
        <v>0</v>
      </c>
      <c r="V5437" s="6" t="s">
        <v>81</v>
      </c>
      <c r="W5437" s="12">
        <v>0</v>
      </c>
      <c r="X5437" s="18">
        <v>0</v>
      </c>
      <c r="Y5437" s="23">
        <v>0</v>
      </c>
    </row>
    <row r="5438" spans="1:25" ht="13.5" customHeight="1">
      <c r="A5438" s="4"/>
      <c r="B5438" s="10"/>
      <c r="C5438" s="16"/>
      <c r="D5438" s="21"/>
      <c r="E5438" s="4"/>
      <c r="F5438" s="10"/>
      <c r="G5438" s="16"/>
      <c r="H5438" s="21"/>
      <c r="I5438" s="4"/>
      <c r="J5438" s="10"/>
      <c r="K5438" s="16"/>
      <c r="L5438" s="21"/>
      <c r="M5438" s="4"/>
      <c r="N5438" s="10"/>
      <c r="O5438" s="16"/>
      <c r="P5438" s="21"/>
      <c r="Q5438" s="4"/>
      <c r="R5438" s="10"/>
      <c r="S5438" s="16"/>
      <c r="T5438" s="21"/>
      <c r="V5438" s="4"/>
      <c r="W5438" s="10"/>
      <c r="X5438" s="16"/>
      <c r="Y5438" s="21"/>
    </row>
    <row r="5439" spans="1:25" ht="13.5" customHeight="1">
      <c r="A5439" s="5"/>
      <c r="B5439" s="11"/>
      <c r="C5439" s="17"/>
      <c r="D5439" s="22"/>
      <c r="E5439" s="5"/>
      <c r="F5439" s="11"/>
      <c r="G5439" s="17"/>
      <c r="H5439" s="22"/>
      <c r="I5439" s="5"/>
      <c r="J5439" s="11"/>
      <c r="K5439" s="17"/>
      <c r="L5439" s="22"/>
      <c r="M5439" s="5"/>
      <c r="N5439" s="11"/>
      <c r="O5439" s="17"/>
      <c r="P5439" s="22"/>
      <c r="Q5439" s="7"/>
      <c r="R5439" s="13"/>
      <c r="S5439" s="19"/>
      <c r="T5439" s="24"/>
      <c r="V5439" s="7"/>
      <c r="W5439" s="13"/>
      <c r="X5439" s="19"/>
      <c r="Y5439" s="24"/>
    </row>
    <row r="5440" spans="1:25" ht="13.5" customHeight="1">
      <c r="A5440" s="6" t="s">
        <v>147</v>
      </c>
      <c r="B5440" s="12">
        <v>0</v>
      </c>
      <c r="C5440" s="18">
        <v>0</v>
      </c>
      <c r="D5440" s="23">
        <v>0</v>
      </c>
      <c r="E5440" s="6" t="s">
        <v>148</v>
      </c>
      <c r="F5440" s="12">
        <v>0</v>
      </c>
      <c r="G5440" s="18">
        <v>0</v>
      </c>
      <c r="H5440" s="23">
        <v>0</v>
      </c>
      <c r="I5440" s="6" t="s">
        <v>149</v>
      </c>
      <c r="J5440" s="12">
        <v>1</v>
      </c>
      <c r="K5440" s="18">
        <v>1</v>
      </c>
      <c r="L5440" s="23">
        <v>2</v>
      </c>
      <c r="M5440" s="6" t="s">
        <v>150</v>
      </c>
      <c r="N5440" s="12">
        <v>0</v>
      </c>
      <c r="O5440" s="18">
        <v>0</v>
      </c>
      <c r="P5440" s="23">
        <v>0</v>
      </c>
      <c r="Q5440" s="25" t="s">
        <v>151</v>
      </c>
      <c r="R5440" s="28">
        <v>51</v>
      </c>
      <c r="S5440" s="28">
        <v>51</v>
      </c>
      <c r="T5440" s="28">
        <v>102</v>
      </c>
      <c r="V5440" s="25" t="s">
        <v>151</v>
      </c>
      <c r="W5440" s="28">
        <v>51</v>
      </c>
      <c r="X5440" s="28">
        <v>51</v>
      </c>
      <c r="Y5440" s="28">
        <v>102</v>
      </c>
    </row>
    <row r="5441" spans="1:25" ht="13.5" customHeight="1">
      <c r="A5441" s="4"/>
      <c r="B5441" s="10"/>
      <c r="C5441" s="16"/>
      <c r="D5441" s="21"/>
      <c r="E5441" s="4"/>
      <c r="F5441" s="10"/>
      <c r="G5441" s="16"/>
      <c r="H5441" s="21"/>
      <c r="I5441" s="4"/>
      <c r="J5441" s="10"/>
      <c r="K5441" s="16"/>
      <c r="L5441" s="21"/>
      <c r="M5441" s="4"/>
      <c r="N5441" s="10"/>
      <c r="O5441" s="16"/>
      <c r="P5441" s="21"/>
      <c r="Q5441" s="26"/>
      <c r="R5441" s="40"/>
      <c r="S5441" s="40"/>
      <c r="T5441" s="40"/>
      <c r="V5441" s="26"/>
      <c r="W5441" s="40"/>
      <c r="X5441" s="40"/>
      <c r="Y5441" s="40"/>
    </row>
    <row r="5442" spans="1:25" ht="13.5" customHeight="1">
      <c r="A5442" s="5"/>
      <c r="B5442" s="11"/>
      <c r="C5442" s="17"/>
      <c r="D5442" s="22"/>
      <c r="E5442" s="5"/>
      <c r="F5442" s="11"/>
      <c r="G5442" s="17"/>
      <c r="H5442" s="22"/>
      <c r="I5442" s="5"/>
      <c r="J5442" s="11"/>
      <c r="K5442" s="17"/>
      <c r="L5442" s="22"/>
      <c r="M5442" s="5"/>
      <c r="N5442" s="11"/>
      <c r="O5442" s="17"/>
      <c r="P5442" s="22"/>
      <c r="Q5442" s="25" t="s">
        <v>36</v>
      </c>
      <c r="R5442" s="32">
        <v>25</v>
      </c>
      <c r="S5442" s="32">
        <v>24</v>
      </c>
      <c r="T5442" s="32">
        <v>49</v>
      </c>
    </row>
    <row r="5443" spans="1:25" ht="13.5" customHeight="1">
      <c r="A5443" s="6" t="s">
        <v>152</v>
      </c>
      <c r="B5443" s="12">
        <v>0</v>
      </c>
      <c r="C5443" s="18">
        <v>0</v>
      </c>
      <c r="D5443" s="23">
        <v>0</v>
      </c>
      <c r="E5443" s="6" t="s">
        <v>154</v>
      </c>
      <c r="F5443" s="12">
        <v>1</v>
      </c>
      <c r="G5443" s="18">
        <v>1</v>
      </c>
      <c r="H5443" s="23">
        <v>2</v>
      </c>
      <c r="I5443" s="6" t="s">
        <v>156</v>
      </c>
      <c r="J5443" s="12">
        <v>1</v>
      </c>
      <c r="K5443" s="18">
        <v>0</v>
      </c>
      <c r="L5443" s="23">
        <v>1</v>
      </c>
      <c r="M5443" s="6" t="s">
        <v>157</v>
      </c>
      <c r="N5443" s="12">
        <v>0</v>
      </c>
      <c r="O5443" s="18">
        <v>1</v>
      </c>
      <c r="P5443" s="23">
        <v>1</v>
      </c>
      <c r="Q5443" s="26"/>
      <c r="R5443" s="33"/>
      <c r="S5443" s="33"/>
      <c r="T5443" s="33"/>
    </row>
    <row r="5444" spans="1:25" ht="13.5" customHeight="1">
      <c r="A5444" s="4"/>
      <c r="B5444" s="10"/>
      <c r="C5444" s="16"/>
      <c r="D5444" s="21"/>
      <c r="E5444" s="4"/>
      <c r="F5444" s="10"/>
      <c r="G5444" s="16"/>
      <c r="H5444" s="21"/>
      <c r="I5444" s="4"/>
      <c r="J5444" s="10"/>
      <c r="K5444" s="16"/>
      <c r="L5444" s="21"/>
      <c r="M5444" s="4"/>
      <c r="N5444" s="10"/>
      <c r="O5444" s="16"/>
      <c r="P5444" s="21"/>
      <c r="Q5444" s="25" t="s">
        <v>153</v>
      </c>
      <c r="R5444" s="32">
        <v>59</v>
      </c>
      <c r="S5444" s="32">
        <v>56</v>
      </c>
      <c r="T5444" s="32">
        <v>57</v>
      </c>
    </row>
    <row r="5445" spans="1:25" ht="13.5" customHeight="1">
      <c r="A5445" s="5"/>
      <c r="B5445" s="11"/>
      <c r="C5445" s="17"/>
      <c r="D5445" s="22"/>
      <c r="E5445" s="5"/>
      <c r="F5445" s="11"/>
      <c r="G5445" s="17"/>
      <c r="H5445" s="22"/>
      <c r="I5445" s="5"/>
      <c r="J5445" s="11"/>
      <c r="K5445" s="17"/>
      <c r="L5445" s="22"/>
      <c r="M5445" s="5"/>
      <c r="N5445" s="11"/>
      <c r="O5445" s="17"/>
      <c r="P5445" s="22"/>
      <c r="Q5445" s="26"/>
      <c r="R5445" s="33"/>
      <c r="S5445" s="33"/>
      <c r="T5445" s="33"/>
    </row>
    <row r="5446" spans="1:25" ht="13.5" customHeight="1">
      <c r="A5446" s="6" t="s">
        <v>158</v>
      </c>
      <c r="B5446" s="12">
        <v>0</v>
      </c>
      <c r="C5446" s="18">
        <v>0</v>
      </c>
      <c r="D5446" s="23">
        <v>0</v>
      </c>
      <c r="E5446" s="6" t="s">
        <v>88</v>
      </c>
      <c r="F5446" s="12">
        <v>0</v>
      </c>
      <c r="G5446" s="18">
        <v>0</v>
      </c>
      <c r="H5446" s="23">
        <v>0</v>
      </c>
      <c r="I5446" s="6" t="s">
        <v>159</v>
      </c>
      <c r="J5446" s="12">
        <v>0</v>
      </c>
      <c r="K5446" s="18">
        <v>1</v>
      </c>
      <c r="L5446" s="23">
        <v>1</v>
      </c>
      <c r="M5446" s="6" t="s">
        <v>160</v>
      </c>
      <c r="N5446" s="12">
        <v>1</v>
      </c>
      <c r="O5446" s="18">
        <v>1</v>
      </c>
      <c r="P5446" s="23">
        <v>2</v>
      </c>
    </row>
    <row r="5447" spans="1:25" ht="13.5" customHeight="1">
      <c r="A5447" s="4"/>
      <c r="B5447" s="10"/>
      <c r="C5447" s="16"/>
      <c r="D5447" s="21"/>
      <c r="E5447" s="4"/>
      <c r="F5447" s="10"/>
      <c r="G5447" s="16"/>
      <c r="H5447" s="21"/>
      <c r="I5447" s="4"/>
      <c r="J5447" s="10"/>
      <c r="K5447" s="16"/>
      <c r="L5447" s="21"/>
      <c r="M5447" s="4"/>
      <c r="N5447" s="10"/>
      <c r="O5447" s="16"/>
      <c r="P5447" s="21"/>
      <c r="Q5447" s="27" t="s">
        <v>161</v>
      </c>
      <c r="R5447" s="34"/>
      <c r="S5447" s="34"/>
      <c r="T5447" s="34"/>
    </row>
    <row r="5448" spans="1:25" ht="13.5" customHeight="1">
      <c r="A5448" s="5"/>
      <c r="B5448" s="11"/>
      <c r="C5448" s="17"/>
      <c r="D5448" s="22"/>
      <c r="E5448" s="5"/>
      <c r="F5448" s="11"/>
      <c r="G5448" s="17"/>
      <c r="H5448" s="22"/>
      <c r="I5448" s="5"/>
      <c r="J5448" s="11"/>
      <c r="K5448" s="17"/>
      <c r="L5448" s="22"/>
      <c r="M5448" s="5"/>
      <c r="N5448" s="11"/>
      <c r="O5448" s="17"/>
      <c r="P5448" s="22"/>
      <c r="Q5448" s="25" t="s">
        <v>151</v>
      </c>
      <c r="R5448" s="32">
        <v>0</v>
      </c>
      <c r="S5448" s="32">
        <v>0</v>
      </c>
      <c r="T5448" s="32">
        <v>0</v>
      </c>
    </row>
    <row r="5449" spans="1:25" ht="13.5" customHeight="1">
      <c r="A5449" s="6" t="s">
        <v>155</v>
      </c>
      <c r="B5449" s="12">
        <v>0</v>
      </c>
      <c r="C5449" s="18">
        <v>0</v>
      </c>
      <c r="D5449" s="23">
        <v>0</v>
      </c>
      <c r="E5449" s="6" t="s">
        <v>163</v>
      </c>
      <c r="F5449" s="12">
        <v>1</v>
      </c>
      <c r="G5449" s="18">
        <v>0</v>
      </c>
      <c r="H5449" s="23">
        <v>1</v>
      </c>
      <c r="I5449" s="6" t="s">
        <v>93</v>
      </c>
      <c r="J5449" s="12">
        <v>1</v>
      </c>
      <c r="K5449" s="18">
        <v>0</v>
      </c>
      <c r="L5449" s="23">
        <v>1</v>
      </c>
      <c r="M5449" s="6" t="s">
        <v>164</v>
      </c>
      <c r="N5449" s="12">
        <v>0</v>
      </c>
      <c r="O5449" s="18">
        <v>0</v>
      </c>
      <c r="P5449" s="23">
        <v>0</v>
      </c>
      <c r="Q5449" s="26"/>
      <c r="R5449" s="33"/>
      <c r="S5449" s="33"/>
      <c r="T5449" s="33"/>
    </row>
    <row r="5450" spans="1:25" ht="13.5" customHeight="1">
      <c r="A5450" s="4"/>
      <c r="B5450" s="10"/>
      <c r="C5450" s="16"/>
      <c r="D5450" s="21"/>
      <c r="E5450" s="4"/>
      <c r="F5450" s="10"/>
      <c r="G5450" s="16"/>
      <c r="H5450" s="21"/>
      <c r="I5450" s="4"/>
      <c r="J5450" s="10"/>
      <c r="K5450" s="16"/>
      <c r="L5450" s="21"/>
      <c r="M5450" s="4"/>
      <c r="N5450" s="10"/>
      <c r="O5450" s="16"/>
      <c r="P5450" s="21"/>
    </row>
    <row r="5451" spans="1:25" ht="13.5" customHeight="1">
      <c r="A5451" s="7"/>
      <c r="B5451" s="13"/>
      <c r="C5451" s="19"/>
      <c r="D5451" s="24"/>
      <c r="E5451" s="7"/>
      <c r="F5451" s="13"/>
      <c r="G5451" s="19"/>
      <c r="H5451" s="24"/>
      <c r="I5451" s="7"/>
      <c r="J5451" s="13"/>
      <c r="K5451" s="19"/>
      <c r="L5451" s="24"/>
      <c r="M5451" s="7"/>
      <c r="N5451" s="13"/>
      <c r="O5451" s="19"/>
      <c r="P5451" s="24"/>
    </row>
    <row r="5452" spans="1:25">
      <c r="V5452" t="s">
        <v>179</v>
      </c>
    </row>
    <row r="5453" spans="1:25">
      <c r="A5453" t="s">
        <v>34</v>
      </c>
    </row>
    <row r="5454" spans="1:25">
      <c r="A5454" s="1" t="s">
        <v>5</v>
      </c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</row>
    <row r="5455" spans="1:25">
      <c r="A5455" s="2" t="s">
        <v>15</v>
      </c>
      <c r="B5455" s="8" t="s">
        <v>17</v>
      </c>
      <c r="C5455" s="14" t="s">
        <v>16</v>
      </c>
      <c r="D5455" s="2" t="s">
        <v>12</v>
      </c>
      <c r="E5455" s="2" t="s">
        <v>15</v>
      </c>
      <c r="F5455" s="8" t="s">
        <v>17</v>
      </c>
      <c r="G5455" s="14" t="s">
        <v>16</v>
      </c>
      <c r="H5455" s="2" t="s">
        <v>12</v>
      </c>
      <c r="I5455" s="2" t="s">
        <v>15</v>
      </c>
      <c r="J5455" s="8" t="s">
        <v>17</v>
      </c>
      <c r="K5455" s="14" t="s">
        <v>16</v>
      </c>
      <c r="L5455" s="2" t="s">
        <v>12</v>
      </c>
      <c r="M5455" s="2" t="s">
        <v>15</v>
      </c>
      <c r="N5455" s="8" t="s">
        <v>17</v>
      </c>
      <c r="O5455" s="14" t="s">
        <v>16</v>
      </c>
      <c r="P5455" s="2" t="s">
        <v>12</v>
      </c>
      <c r="Q5455" s="2" t="s">
        <v>15</v>
      </c>
      <c r="R5455" s="8" t="s">
        <v>17</v>
      </c>
      <c r="S5455" s="14" t="s">
        <v>16</v>
      </c>
      <c r="T5455" s="2" t="s">
        <v>12</v>
      </c>
      <c r="V5455" s="2" t="s">
        <v>9</v>
      </c>
      <c r="W5455" s="8" t="s">
        <v>17</v>
      </c>
      <c r="X5455" s="14" t="s">
        <v>16</v>
      </c>
      <c r="Y5455" s="2" t="s">
        <v>12</v>
      </c>
    </row>
    <row r="5456" spans="1:25" ht="13.5" customHeight="1">
      <c r="A5456" s="3" t="s">
        <v>19</v>
      </c>
      <c r="B5456" s="9">
        <v>1</v>
      </c>
      <c r="C5456" s="15">
        <v>0</v>
      </c>
      <c r="D5456" s="20">
        <v>1</v>
      </c>
      <c r="E5456" s="3" t="s">
        <v>2</v>
      </c>
      <c r="F5456" s="9">
        <v>1</v>
      </c>
      <c r="G5456" s="15">
        <v>0</v>
      </c>
      <c r="H5456" s="20">
        <v>1</v>
      </c>
      <c r="I5456" s="3" t="s">
        <v>20</v>
      </c>
      <c r="J5456" s="9">
        <v>2</v>
      </c>
      <c r="K5456" s="15">
        <v>3</v>
      </c>
      <c r="L5456" s="20">
        <v>5</v>
      </c>
      <c r="M5456" s="3" t="s">
        <v>21</v>
      </c>
      <c r="N5456" s="9">
        <v>1</v>
      </c>
      <c r="O5456" s="15">
        <v>6</v>
      </c>
      <c r="P5456" s="20">
        <v>7</v>
      </c>
      <c r="Q5456" s="3" t="s">
        <v>23</v>
      </c>
      <c r="R5456" s="9">
        <v>0</v>
      </c>
      <c r="S5456" s="15">
        <v>0</v>
      </c>
      <c r="T5456" s="20">
        <v>0</v>
      </c>
      <c r="V5456" s="3" t="s">
        <v>25</v>
      </c>
      <c r="W5456" s="9">
        <v>2</v>
      </c>
      <c r="X5456" s="15">
        <v>3</v>
      </c>
      <c r="Y5456" s="20">
        <v>5</v>
      </c>
    </row>
    <row r="5457" spans="1:25" ht="13.5" customHeight="1">
      <c r="A5457" s="4"/>
      <c r="B5457" s="10"/>
      <c r="C5457" s="16"/>
      <c r="D5457" s="21"/>
      <c r="E5457" s="4"/>
      <c r="F5457" s="10"/>
      <c r="G5457" s="16"/>
      <c r="H5457" s="21"/>
      <c r="I5457" s="4"/>
      <c r="J5457" s="10"/>
      <c r="K5457" s="16"/>
      <c r="L5457" s="21"/>
      <c r="M5457" s="4"/>
      <c r="N5457" s="10"/>
      <c r="O5457" s="16"/>
      <c r="P5457" s="21"/>
      <c r="Q5457" s="4"/>
      <c r="R5457" s="10"/>
      <c r="S5457" s="16"/>
      <c r="T5457" s="21"/>
      <c r="V5457" s="4"/>
      <c r="W5457" s="10"/>
      <c r="X5457" s="16"/>
      <c r="Y5457" s="21"/>
    </row>
    <row r="5458" spans="1:25" ht="13.5" customHeight="1">
      <c r="A5458" s="5"/>
      <c r="B5458" s="11"/>
      <c r="C5458" s="17"/>
      <c r="D5458" s="22"/>
      <c r="E5458" s="5"/>
      <c r="F5458" s="11"/>
      <c r="G5458" s="17"/>
      <c r="H5458" s="22"/>
      <c r="I5458" s="5"/>
      <c r="J5458" s="11"/>
      <c r="K5458" s="17"/>
      <c r="L5458" s="22"/>
      <c r="M5458" s="5"/>
      <c r="N5458" s="11"/>
      <c r="O5458" s="17"/>
      <c r="P5458" s="22"/>
      <c r="Q5458" s="5"/>
      <c r="R5458" s="11"/>
      <c r="S5458" s="17"/>
      <c r="T5458" s="22"/>
      <c r="V5458" s="5"/>
      <c r="W5458" s="11"/>
      <c r="X5458" s="17"/>
      <c r="Y5458" s="22"/>
    </row>
    <row r="5459" spans="1:25" ht="13.5" customHeight="1">
      <c r="A5459" s="6" t="s">
        <v>26</v>
      </c>
      <c r="B5459" s="12">
        <v>1</v>
      </c>
      <c r="C5459" s="18">
        <v>0</v>
      </c>
      <c r="D5459" s="23">
        <v>1</v>
      </c>
      <c r="E5459" s="6" t="s">
        <v>18</v>
      </c>
      <c r="F5459" s="12">
        <v>0</v>
      </c>
      <c r="G5459" s="18">
        <v>1</v>
      </c>
      <c r="H5459" s="23">
        <v>1</v>
      </c>
      <c r="I5459" s="6" t="s">
        <v>28</v>
      </c>
      <c r="J5459" s="12">
        <v>2</v>
      </c>
      <c r="K5459" s="18">
        <v>2</v>
      </c>
      <c r="L5459" s="23">
        <v>4</v>
      </c>
      <c r="M5459" s="6" t="s">
        <v>4</v>
      </c>
      <c r="N5459" s="12">
        <v>3</v>
      </c>
      <c r="O5459" s="18">
        <v>6</v>
      </c>
      <c r="P5459" s="23">
        <v>9</v>
      </c>
      <c r="Q5459" s="6" t="s">
        <v>33</v>
      </c>
      <c r="R5459" s="12">
        <v>0</v>
      </c>
      <c r="S5459" s="18">
        <v>0</v>
      </c>
      <c r="T5459" s="23">
        <v>0</v>
      </c>
      <c r="V5459" s="6" t="s">
        <v>37</v>
      </c>
      <c r="W5459" s="12">
        <v>6</v>
      </c>
      <c r="X5459" s="18">
        <v>6</v>
      </c>
      <c r="Y5459" s="23">
        <v>12</v>
      </c>
    </row>
    <row r="5460" spans="1:25" ht="13.5" customHeight="1">
      <c r="A5460" s="4"/>
      <c r="B5460" s="10"/>
      <c r="C5460" s="16"/>
      <c r="D5460" s="21"/>
      <c r="E5460" s="4"/>
      <c r="F5460" s="10"/>
      <c r="G5460" s="16"/>
      <c r="H5460" s="21"/>
      <c r="I5460" s="4"/>
      <c r="J5460" s="10"/>
      <c r="K5460" s="16"/>
      <c r="L5460" s="21"/>
      <c r="M5460" s="4"/>
      <c r="N5460" s="10"/>
      <c r="O5460" s="16"/>
      <c r="P5460" s="21"/>
      <c r="Q5460" s="4"/>
      <c r="R5460" s="10"/>
      <c r="S5460" s="16"/>
      <c r="T5460" s="21"/>
      <c r="V5460" s="4"/>
      <c r="W5460" s="10"/>
      <c r="X5460" s="16"/>
      <c r="Y5460" s="21"/>
    </row>
    <row r="5461" spans="1:25" ht="13.5" customHeight="1">
      <c r="A5461" s="5"/>
      <c r="B5461" s="11"/>
      <c r="C5461" s="17"/>
      <c r="D5461" s="22"/>
      <c r="E5461" s="5"/>
      <c r="F5461" s="11"/>
      <c r="G5461" s="17"/>
      <c r="H5461" s="22"/>
      <c r="I5461" s="5"/>
      <c r="J5461" s="11"/>
      <c r="K5461" s="17"/>
      <c r="L5461" s="22"/>
      <c r="M5461" s="5"/>
      <c r="N5461" s="11"/>
      <c r="O5461" s="17"/>
      <c r="P5461" s="22"/>
      <c r="Q5461" s="5"/>
      <c r="R5461" s="11"/>
      <c r="S5461" s="17"/>
      <c r="T5461" s="22"/>
      <c r="V5461" s="5"/>
      <c r="W5461" s="11"/>
      <c r="X5461" s="17"/>
      <c r="Y5461" s="22"/>
    </row>
    <row r="5462" spans="1:25" ht="13.5" customHeight="1">
      <c r="A5462" s="6" t="s">
        <v>39</v>
      </c>
      <c r="B5462" s="12">
        <v>0</v>
      </c>
      <c r="C5462" s="18">
        <v>0</v>
      </c>
      <c r="D5462" s="23">
        <v>0</v>
      </c>
      <c r="E5462" s="6" t="s">
        <v>43</v>
      </c>
      <c r="F5462" s="12">
        <v>0</v>
      </c>
      <c r="G5462" s="18">
        <v>0</v>
      </c>
      <c r="H5462" s="23">
        <v>0</v>
      </c>
      <c r="I5462" s="6" t="s">
        <v>45</v>
      </c>
      <c r="J5462" s="12">
        <v>3</v>
      </c>
      <c r="K5462" s="18">
        <v>2</v>
      </c>
      <c r="L5462" s="23">
        <v>5</v>
      </c>
      <c r="M5462" s="6" t="s">
        <v>47</v>
      </c>
      <c r="N5462" s="12">
        <v>4</v>
      </c>
      <c r="O5462" s="18">
        <v>2</v>
      </c>
      <c r="P5462" s="23">
        <v>6</v>
      </c>
      <c r="Q5462" s="6" t="s">
        <v>8</v>
      </c>
      <c r="R5462" s="12">
        <v>0</v>
      </c>
      <c r="S5462" s="18">
        <v>0</v>
      </c>
      <c r="T5462" s="23">
        <v>0</v>
      </c>
      <c r="V5462" s="6" t="s">
        <v>48</v>
      </c>
      <c r="W5462" s="12">
        <v>6</v>
      </c>
      <c r="X5462" s="18">
        <v>10</v>
      </c>
      <c r="Y5462" s="23">
        <v>16</v>
      </c>
    </row>
    <row r="5463" spans="1:25" ht="13.5" customHeight="1">
      <c r="A5463" s="4"/>
      <c r="B5463" s="10"/>
      <c r="C5463" s="16"/>
      <c r="D5463" s="21"/>
      <c r="E5463" s="4"/>
      <c r="F5463" s="10"/>
      <c r="G5463" s="16"/>
      <c r="H5463" s="21"/>
      <c r="I5463" s="4"/>
      <c r="J5463" s="10"/>
      <c r="K5463" s="16"/>
      <c r="L5463" s="21"/>
      <c r="M5463" s="4"/>
      <c r="N5463" s="10"/>
      <c r="O5463" s="16"/>
      <c r="P5463" s="21"/>
      <c r="Q5463" s="4"/>
      <c r="R5463" s="10"/>
      <c r="S5463" s="16"/>
      <c r="T5463" s="21"/>
      <c r="V5463" s="4"/>
      <c r="W5463" s="10"/>
      <c r="X5463" s="16"/>
      <c r="Y5463" s="21"/>
    </row>
    <row r="5464" spans="1:25" ht="13.5" customHeight="1">
      <c r="A5464" s="5"/>
      <c r="B5464" s="11"/>
      <c r="C5464" s="17"/>
      <c r="D5464" s="22"/>
      <c r="E5464" s="5"/>
      <c r="F5464" s="11"/>
      <c r="G5464" s="17"/>
      <c r="H5464" s="22"/>
      <c r="I5464" s="5"/>
      <c r="J5464" s="11"/>
      <c r="K5464" s="17"/>
      <c r="L5464" s="22"/>
      <c r="M5464" s="5"/>
      <c r="N5464" s="11"/>
      <c r="O5464" s="17"/>
      <c r="P5464" s="22"/>
      <c r="Q5464" s="5"/>
      <c r="R5464" s="11"/>
      <c r="S5464" s="17"/>
      <c r="T5464" s="22"/>
      <c r="V5464" s="5"/>
      <c r="W5464" s="11"/>
      <c r="X5464" s="17"/>
      <c r="Y5464" s="22"/>
    </row>
    <row r="5465" spans="1:25" ht="13.5" customHeight="1">
      <c r="A5465" s="6" t="s">
        <v>50</v>
      </c>
      <c r="B5465" s="12">
        <v>0</v>
      </c>
      <c r="C5465" s="18">
        <v>2</v>
      </c>
      <c r="D5465" s="23">
        <v>2</v>
      </c>
      <c r="E5465" s="6" t="s">
        <v>52</v>
      </c>
      <c r="F5465" s="12">
        <v>0</v>
      </c>
      <c r="G5465" s="18">
        <v>1</v>
      </c>
      <c r="H5465" s="23">
        <v>1</v>
      </c>
      <c r="I5465" s="6" t="s">
        <v>42</v>
      </c>
      <c r="J5465" s="12">
        <v>3</v>
      </c>
      <c r="K5465" s="18">
        <v>0</v>
      </c>
      <c r="L5465" s="23">
        <v>3</v>
      </c>
      <c r="M5465" s="6" t="s">
        <v>54</v>
      </c>
      <c r="N5465" s="12">
        <v>3</v>
      </c>
      <c r="O5465" s="18">
        <v>0</v>
      </c>
      <c r="P5465" s="23">
        <v>3</v>
      </c>
      <c r="Q5465" s="6" t="s">
        <v>55</v>
      </c>
      <c r="R5465" s="12">
        <v>0</v>
      </c>
      <c r="S5465" s="18">
        <v>0</v>
      </c>
      <c r="T5465" s="23">
        <v>0</v>
      </c>
      <c r="V5465" s="6" t="s">
        <v>32</v>
      </c>
      <c r="W5465" s="12">
        <v>8</v>
      </c>
      <c r="X5465" s="18">
        <v>7</v>
      </c>
      <c r="Y5465" s="23">
        <v>15</v>
      </c>
    </row>
    <row r="5466" spans="1:25" ht="13.5" customHeight="1">
      <c r="A5466" s="4"/>
      <c r="B5466" s="10"/>
      <c r="C5466" s="16"/>
      <c r="D5466" s="21"/>
      <c r="E5466" s="4"/>
      <c r="F5466" s="10"/>
      <c r="G5466" s="16"/>
      <c r="H5466" s="21"/>
      <c r="I5466" s="4"/>
      <c r="J5466" s="10"/>
      <c r="K5466" s="16"/>
      <c r="L5466" s="21"/>
      <c r="M5466" s="4"/>
      <c r="N5466" s="10"/>
      <c r="O5466" s="16"/>
      <c r="P5466" s="21"/>
      <c r="Q5466" s="4"/>
      <c r="R5466" s="10"/>
      <c r="S5466" s="16"/>
      <c r="T5466" s="21"/>
      <c r="V5466" s="4"/>
      <c r="W5466" s="10"/>
      <c r="X5466" s="16"/>
      <c r="Y5466" s="21"/>
    </row>
    <row r="5467" spans="1:25" ht="13.5" customHeight="1">
      <c r="A5467" s="5"/>
      <c r="B5467" s="11"/>
      <c r="C5467" s="17"/>
      <c r="D5467" s="22"/>
      <c r="E5467" s="5"/>
      <c r="F5467" s="11"/>
      <c r="G5467" s="17"/>
      <c r="H5467" s="22"/>
      <c r="I5467" s="5"/>
      <c r="J5467" s="11"/>
      <c r="K5467" s="17"/>
      <c r="L5467" s="22"/>
      <c r="M5467" s="5"/>
      <c r="N5467" s="11"/>
      <c r="O5467" s="17"/>
      <c r="P5467" s="22"/>
      <c r="Q5467" s="5"/>
      <c r="R5467" s="11"/>
      <c r="S5467" s="17"/>
      <c r="T5467" s="22"/>
      <c r="V5467" s="5"/>
      <c r="W5467" s="11"/>
      <c r="X5467" s="17"/>
      <c r="Y5467" s="22"/>
    </row>
    <row r="5468" spans="1:25" ht="13.5" customHeight="1">
      <c r="A5468" s="6" t="s">
        <v>56</v>
      </c>
      <c r="B5468" s="12">
        <v>0</v>
      </c>
      <c r="C5468" s="18">
        <v>1</v>
      </c>
      <c r="D5468" s="23">
        <v>1</v>
      </c>
      <c r="E5468" s="6" t="s">
        <v>58</v>
      </c>
      <c r="F5468" s="12">
        <v>1</v>
      </c>
      <c r="G5468" s="18">
        <v>1</v>
      </c>
      <c r="H5468" s="23">
        <v>2</v>
      </c>
      <c r="I5468" s="6" t="s">
        <v>61</v>
      </c>
      <c r="J5468" s="12">
        <v>3</v>
      </c>
      <c r="K5468" s="18">
        <v>1</v>
      </c>
      <c r="L5468" s="23">
        <v>4</v>
      </c>
      <c r="M5468" s="6" t="s">
        <v>3</v>
      </c>
      <c r="N5468" s="12">
        <v>3</v>
      </c>
      <c r="O5468" s="18">
        <v>6</v>
      </c>
      <c r="P5468" s="23">
        <v>9</v>
      </c>
      <c r="Q5468" s="6" t="s">
        <v>63</v>
      </c>
      <c r="R5468" s="12">
        <v>0</v>
      </c>
      <c r="S5468" s="18">
        <v>0</v>
      </c>
      <c r="T5468" s="23">
        <v>0</v>
      </c>
      <c r="V5468" s="6" t="s">
        <v>64</v>
      </c>
      <c r="W5468" s="12">
        <v>5</v>
      </c>
      <c r="X5468" s="18">
        <v>3</v>
      </c>
      <c r="Y5468" s="23">
        <v>8</v>
      </c>
    </row>
    <row r="5469" spans="1:25" ht="13.5" customHeight="1">
      <c r="A5469" s="4"/>
      <c r="B5469" s="10"/>
      <c r="C5469" s="16"/>
      <c r="D5469" s="21"/>
      <c r="E5469" s="4"/>
      <c r="F5469" s="10"/>
      <c r="G5469" s="16"/>
      <c r="H5469" s="21"/>
      <c r="I5469" s="4"/>
      <c r="J5469" s="10"/>
      <c r="K5469" s="16"/>
      <c r="L5469" s="21"/>
      <c r="M5469" s="4"/>
      <c r="N5469" s="10"/>
      <c r="O5469" s="16"/>
      <c r="P5469" s="21"/>
      <c r="Q5469" s="4"/>
      <c r="R5469" s="10"/>
      <c r="S5469" s="16"/>
      <c r="T5469" s="21"/>
      <c r="V5469" s="4"/>
      <c r="W5469" s="10"/>
      <c r="X5469" s="16"/>
      <c r="Y5469" s="21"/>
    </row>
    <row r="5470" spans="1:25" ht="13.5" customHeight="1">
      <c r="A5470" s="5"/>
      <c r="B5470" s="11"/>
      <c r="C5470" s="17"/>
      <c r="D5470" s="22"/>
      <c r="E5470" s="5"/>
      <c r="F5470" s="11"/>
      <c r="G5470" s="17"/>
      <c r="H5470" s="22"/>
      <c r="I5470" s="5"/>
      <c r="J5470" s="11"/>
      <c r="K5470" s="17"/>
      <c r="L5470" s="22"/>
      <c r="M5470" s="5"/>
      <c r="N5470" s="11"/>
      <c r="O5470" s="17"/>
      <c r="P5470" s="22"/>
      <c r="Q5470" s="5"/>
      <c r="R5470" s="11"/>
      <c r="S5470" s="17"/>
      <c r="T5470" s="22"/>
      <c r="V5470" s="5"/>
      <c r="W5470" s="11"/>
      <c r="X5470" s="17"/>
      <c r="Y5470" s="22"/>
    </row>
    <row r="5471" spans="1:25" ht="13.5" customHeight="1">
      <c r="A5471" s="6" t="s">
        <v>66</v>
      </c>
      <c r="B5471" s="12">
        <v>0</v>
      </c>
      <c r="C5471" s="18">
        <v>1</v>
      </c>
      <c r="D5471" s="23">
        <v>1</v>
      </c>
      <c r="E5471" s="6" t="s">
        <v>67</v>
      </c>
      <c r="F5471" s="12">
        <v>1</v>
      </c>
      <c r="G5471" s="18">
        <v>1</v>
      </c>
      <c r="H5471" s="23">
        <v>2</v>
      </c>
      <c r="I5471" s="6" t="s">
        <v>41</v>
      </c>
      <c r="J5471" s="12">
        <v>4</v>
      </c>
      <c r="K5471" s="18">
        <v>5</v>
      </c>
      <c r="L5471" s="23">
        <v>9</v>
      </c>
      <c r="M5471" s="6" t="s">
        <v>70</v>
      </c>
      <c r="N5471" s="12">
        <v>2</v>
      </c>
      <c r="O5471" s="18">
        <v>4</v>
      </c>
      <c r="P5471" s="23">
        <v>6</v>
      </c>
      <c r="Q5471" s="6" t="s">
        <v>71</v>
      </c>
      <c r="R5471" s="12">
        <v>0</v>
      </c>
      <c r="S5471" s="18">
        <v>0</v>
      </c>
      <c r="T5471" s="23">
        <v>0</v>
      </c>
      <c r="V5471" s="6" t="s">
        <v>72</v>
      </c>
      <c r="W5471" s="12">
        <v>2</v>
      </c>
      <c r="X5471" s="18">
        <v>3</v>
      </c>
      <c r="Y5471" s="23">
        <v>5</v>
      </c>
    </row>
    <row r="5472" spans="1:25" ht="13.5" customHeight="1">
      <c r="A5472" s="4"/>
      <c r="B5472" s="10"/>
      <c r="C5472" s="16"/>
      <c r="D5472" s="21"/>
      <c r="E5472" s="4"/>
      <c r="F5472" s="10"/>
      <c r="G5472" s="16"/>
      <c r="H5472" s="21"/>
      <c r="I5472" s="4"/>
      <c r="J5472" s="10"/>
      <c r="K5472" s="16"/>
      <c r="L5472" s="21"/>
      <c r="M5472" s="4"/>
      <c r="N5472" s="10"/>
      <c r="O5472" s="16"/>
      <c r="P5472" s="21"/>
      <c r="Q5472" s="4"/>
      <c r="R5472" s="10"/>
      <c r="S5472" s="16"/>
      <c r="T5472" s="21"/>
      <c r="V5472" s="4"/>
      <c r="W5472" s="10"/>
      <c r="X5472" s="16"/>
      <c r="Y5472" s="21"/>
    </row>
    <row r="5473" spans="1:25" ht="13.5" customHeight="1">
      <c r="A5473" s="5"/>
      <c r="B5473" s="11"/>
      <c r="C5473" s="17"/>
      <c r="D5473" s="22"/>
      <c r="E5473" s="5"/>
      <c r="F5473" s="11"/>
      <c r="G5473" s="17"/>
      <c r="H5473" s="22"/>
      <c r="I5473" s="5"/>
      <c r="J5473" s="11"/>
      <c r="K5473" s="17"/>
      <c r="L5473" s="22"/>
      <c r="M5473" s="5"/>
      <c r="N5473" s="11"/>
      <c r="O5473" s="17"/>
      <c r="P5473" s="22"/>
      <c r="Q5473" s="5"/>
      <c r="R5473" s="11"/>
      <c r="S5473" s="17"/>
      <c r="T5473" s="22"/>
      <c r="V5473" s="5"/>
      <c r="W5473" s="11"/>
      <c r="X5473" s="17"/>
      <c r="Y5473" s="22"/>
    </row>
    <row r="5474" spans="1:25" ht="13.5" customHeight="1">
      <c r="A5474" s="6" t="s">
        <v>73</v>
      </c>
      <c r="B5474" s="12">
        <v>0</v>
      </c>
      <c r="C5474" s="18">
        <v>1</v>
      </c>
      <c r="D5474" s="23">
        <v>1</v>
      </c>
      <c r="E5474" s="6" t="s">
        <v>13</v>
      </c>
      <c r="F5474" s="12">
        <v>1</v>
      </c>
      <c r="G5474" s="18">
        <v>0</v>
      </c>
      <c r="H5474" s="23">
        <v>1</v>
      </c>
      <c r="I5474" s="6" t="s">
        <v>49</v>
      </c>
      <c r="J5474" s="12">
        <v>3</v>
      </c>
      <c r="K5474" s="18">
        <v>2</v>
      </c>
      <c r="L5474" s="23">
        <v>5</v>
      </c>
      <c r="M5474" s="6" t="s">
        <v>60</v>
      </c>
      <c r="N5474" s="12">
        <v>1</v>
      </c>
      <c r="O5474" s="18">
        <v>3</v>
      </c>
      <c r="P5474" s="23">
        <v>4</v>
      </c>
      <c r="Q5474" s="6" t="s">
        <v>57</v>
      </c>
      <c r="R5474" s="12">
        <v>0</v>
      </c>
      <c r="S5474" s="18">
        <v>0</v>
      </c>
      <c r="T5474" s="23">
        <v>0</v>
      </c>
      <c r="V5474" s="6" t="s">
        <v>10</v>
      </c>
      <c r="W5474" s="12">
        <v>4</v>
      </c>
      <c r="X5474" s="18">
        <v>2</v>
      </c>
      <c r="Y5474" s="23">
        <v>6</v>
      </c>
    </row>
    <row r="5475" spans="1:25" ht="13.5" customHeight="1">
      <c r="A5475" s="4"/>
      <c r="B5475" s="10"/>
      <c r="C5475" s="16"/>
      <c r="D5475" s="21"/>
      <c r="E5475" s="4"/>
      <c r="F5475" s="10"/>
      <c r="G5475" s="16"/>
      <c r="H5475" s="21"/>
      <c r="I5475" s="4"/>
      <c r="J5475" s="10"/>
      <c r="K5475" s="16"/>
      <c r="L5475" s="21"/>
      <c r="M5475" s="4"/>
      <c r="N5475" s="10"/>
      <c r="O5475" s="16"/>
      <c r="P5475" s="21"/>
      <c r="Q5475" s="4"/>
      <c r="R5475" s="10"/>
      <c r="S5475" s="16"/>
      <c r="T5475" s="21"/>
      <c r="V5475" s="4"/>
      <c r="W5475" s="10"/>
      <c r="X5475" s="16"/>
      <c r="Y5475" s="21"/>
    </row>
    <row r="5476" spans="1:25" ht="13.5" customHeight="1">
      <c r="A5476" s="5"/>
      <c r="B5476" s="11"/>
      <c r="C5476" s="17"/>
      <c r="D5476" s="22"/>
      <c r="E5476" s="5"/>
      <c r="F5476" s="11"/>
      <c r="G5476" s="17"/>
      <c r="H5476" s="22"/>
      <c r="I5476" s="5"/>
      <c r="J5476" s="11"/>
      <c r="K5476" s="17"/>
      <c r="L5476" s="22"/>
      <c r="M5476" s="5"/>
      <c r="N5476" s="11"/>
      <c r="O5476" s="17"/>
      <c r="P5476" s="22"/>
      <c r="Q5476" s="5"/>
      <c r="R5476" s="11"/>
      <c r="S5476" s="17"/>
      <c r="T5476" s="22"/>
      <c r="V5476" s="5"/>
      <c r="W5476" s="11"/>
      <c r="X5476" s="17"/>
      <c r="Y5476" s="22"/>
    </row>
    <row r="5477" spans="1:25" ht="13.5" customHeight="1">
      <c r="A5477" s="6" t="s">
        <v>62</v>
      </c>
      <c r="B5477" s="12">
        <v>0</v>
      </c>
      <c r="C5477" s="18">
        <v>4</v>
      </c>
      <c r="D5477" s="23">
        <v>4</v>
      </c>
      <c r="E5477" s="6" t="s">
        <v>30</v>
      </c>
      <c r="F5477" s="12">
        <v>2</v>
      </c>
      <c r="G5477" s="18">
        <v>0</v>
      </c>
      <c r="H5477" s="23">
        <v>2</v>
      </c>
      <c r="I5477" s="6" t="s">
        <v>74</v>
      </c>
      <c r="J5477" s="12">
        <v>1</v>
      </c>
      <c r="K5477" s="18">
        <v>3</v>
      </c>
      <c r="L5477" s="23">
        <v>4</v>
      </c>
      <c r="M5477" s="6" t="s">
        <v>68</v>
      </c>
      <c r="N5477" s="12">
        <v>2</v>
      </c>
      <c r="O5477" s="18">
        <v>0</v>
      </c>
      <c r="P5477" s="23">
        <v>2</v>
      </c>
      <c r="Q5477" s="6" t="s">
        <v>35</v>
      </c>
      <c r="R5477" s="12">
        <v>0</v>
      </c>
      <c r="S5477" s="18">
        <v>0</v>
      </c>
      <c r="T5477" s="23">
        <v>0</v>
      </c>
      <c r="V5477" s="6" t="s">
        <v>75</v>
      </c>
      <c r="W5477" s="12">
        <v>9</v>
      </c>
      <c r="X5477" s="18">
        <v>7</v>
      </c>
      <c r="Y5477" s="23">
        <v>16</v>
      </c>
    </row>
    <row r="5478" spans="1:25" ht="13.5" customHeight="1">
      <c r="A5478" s="4"/>
      <c r="B5478" s="10"/>
      <c r="C5478" s="16"/>
      <c r="D5478" s="21"/>
      <c r="E5478" s="4"/>
      <c r="F5478" s="10"/>
      <c r="G5478" s="16"/>
      <c r="H5478" s="21"/>
      <c r="I5478" s="4"/>
      <c r="J5478" s="10"/>
      <c r="K5478" s="16"/>
      <c r="L5478" s="21"/>
      <c r="M5478" s="4"/>
      <c r="N5478" s="10"/>
      <c r="O5478" s="16"/>
      <c r="P5478" s="21"/>
      <c r="Q5478" s="4"/>
      <c r="R5478" s="10"/>
      <c r="S5478" s="16"/>
      <c r="T5478" s="21"/>
      <c r="V5478" s="4"/>
      <c r="W5478" s="10"/>
      <c r="X5478" s="16"/>
      <c r="Y5478" s="21"/>
    </row>
    <row r="5479" spans="1:25" ht="13.5" customHeight="1">
      <c r="A5479" s="5"/>
      <c r="B5479" s="11"/>
      <c r="C5479" s="17"/>
      <c r="D5479" s="22"/>
      <c r="E5479" s="5"/>
      <c r="F5479" s="11"/>
      <c r="G5479" s="17"/>
      <c r="H5479" s="22"/>
      <c r="I5479" s="5"/>
      <c r="J5479" s="11"/>
      <c r="K5479" s="17"/>
      <c r="L5479" s="22"/>
      <c r="M5479" s="5"/>
      <c r="N5479" s="11"/>
      <c r="O5479" s="17"/>
      <c r="P5479" s="22"/>
      <c r="Q5479" s="5"/>
      <c r="R5479" s="11"/>
      <c r="S5479" s="17"/>
      <c r="T5479" s="22"/>
      <c r="V5479" s="5"/>
      <c r="W5479" s="11"/>
      <c r="X5479" s="17"/>
      <c r="Y5479" s="22"/>
    </row>
    <row r="5480" spans="1:25" ht="13.5" customHeight="1">
      <c r="A5480" s="6" t="s">
        <v>53</v>
      </c>
      <c r="B5480" s="12">
        <v>3</v>
      </c>
      <c r="C5480" s="18">
        <v>0</v>
      </c>
      <c r="D5480" s="23">
        <v>3</v>
      </c>
      <c r="E5480" s="6" t="s">
        <v>24</v>
      </c>
      <c r="F5480" s="12">
        <v>0</v>
      </c>
      <c r="G5480" s="18">
        <v>0</v>
      </c>
      <c r="H5480" s="23">
        <v>0</v>
      </c>
      <c r="I5480" s="6" t="s">
        <v>77</v>
      </c>
      <c r="J5480" s="12">
        <v>3</v>
      </c>
      <c r="K5480" s="18">
        <v>2</v>
      </c>
      <c r="L5480" s="23">
        <v>5</v>
      </c>
      <c r="M5480" s="6" t="s">
        <v>44</v>
      </c>
      <c r="N5480" s="12">
        <v>4</v>
      </c>
      <c r="O5480" s="18">
        <v>2</v>
      </c>
      <c r="P5480" s="23">
        <v>6</v>
      </c>
      <c r="Q5480" s="6" t="s">
        <v>46</v>
      </c>
      <c r="R5480" s="12">
        <v>0</v>
      </c>
      <c r="S5480" s="18">
        <v>0</v>
      </c>
      <c r="T5480" s="23">
        <v>0</v>
      </c>
      <c r="V5480" s="6" t="s">
        <v>29</v>
      </c>
      <c r="W5480" s="12">
        <v>9</v>
      </c>
      <c r="X5480" s="18">
        <v>8</v>
      </c>
      <c r="Y5480" s="23">
        <v>17</v>
      </c>
    </row>
    <row r="5481" spans="1:25" ht="13.5" customHeight="1">
      <c r="A5481" s="4"/>
      <c r="B5481" s="10"/>
      <c r="C5481" s="16"/>
      <c r="D5481" s="21"/>
      <c r="E5481" s="4"/>
      <c r="F5481" s="10"/>
      <c r="G5481" s="16"/>
      <c r="H5481" s="21"/>
      <c r="I5481" s="4"/>
      <c r="J5481" s="10"/>
      <c r="K5481" s="16"/>
      <c r="L5481" s="21"/>
      <c r="M5481" s="4"/>
      <c r="N5481" s="10"/>
      <c r="O5481" s="16"/>
      <c r="P5481" s="21"/>
      <c r="Q5481" s="4"/>
      <c r="R5481" s="10"/>
      <c r="S5481" s="16"/>
      <c r="T5481" s="21"/>
      <c r="V5481" s="4"/>
      <c r="W5481" s="10"/>
      <c r="X5481" s="16"/>
      <c r="Y5481" s="21"/>
    </row>
    <row r="5482" spans="1:25" ht="13.5" customHeight="1">
      <c r="A5482" s="5"/>
      <c r="B5482" s="11"/>
      <c r="C5482" s="17"/>
      <c r="D5482" s="22"/>
      <c r="E5482" s="5"/>
      <c r="F5482" s="11"/>
      <c r="G5482" s="17"/>
      <c r="H5482" s="22"/>
      <c r="I5482" s="5"/>
      <c r="J5482" s="11"/>
      <c r="K5482" s="17"/>
      <c r="L5482" s="22"/>
      <c r="M5482" s="5"/>
      <c r="N5482" s="11"/>
      <c r="O5482" s="17"/>
      <c r="P5482" s="22"/>
      <c r="Q5482" s="5"/>
      <c r="R5482" s="11"/>
      <c r="S5482" s="17"/>
      <c r="T5482" s="22"/>
      <c r="V5482" s="5"/>
      <c r="W5482" s="11"/>
      <c r="X5482" s="17"/>
      <c r="Y5482" s="22"/>
    </row>
    <row r="5483" spans="1:25" ht="13.5" customHeight="1">
      <c r="A5483" s="6" t="s">
        <v>78</v>
      </c>
      <c r="B5483" s="12">
        <v>3</v>
      </c>
      <c r="C5483" s="18">
        <v>0</v>
      </c>
      <c r="D5483" s="23">
        <v>3</v>
      </c>
      <c r="E5483" s="6" t="s">
        <v>79</v>
      </c>
      <c r="F5483" s="12">
        <v>0</v>
      </c>
      <c r="G5483" s="18">
        <v>1</v>
      </c>
      <c r="H5483" s="23">
        <v>1</v>
      </c>
      <c r="I5483" s="6" t="s">
        <v>7</v>
      </c>
      <c r="J5483" s="12">
        <v>3</v>
      </c>
      <c r="K5483" s="18">
        <v>1</v>
      </c>
      <c r="L5483" s="23">
        <v>4</v>
      </c>
      <c r="M5483" s="6" t="s">
        <v>59</v>
      </c>
      <c r="N5483" s="12">
        <v>0</v>
      </c>
      <c r="O5483" s="18">
        <v>1</v>
      </c>
      <c r="P5483" s="23">
        <v>1</v>
      </c>
      <c r="Q5483" s="6" t="s">
        <v>80</v>
      </c>
      <c r="R5483" s="12">
        <v>0</v>
      </c>
      <c r="S5483" s="18">
        <v>0</v>
      </c>
      <c r="T5483" s="23">
        <v>0</v>
      </c>
      <c r="V5483" s="6" t="s">
        <v>82</v>
      </c>
      <c r="W5483" s="12">
        <v>14</v>
      </c>
      <c r="X5483" s="18">
        <v>13</v>
      </c>
      <c r="Y5483" s="23">
        <v>27</v>
      </c>
    </row>
    <row r="5484" spans="1:25" ht="13.5" customHeight="1">
      <c r="A5484" s="4"/>
      <c r="B5484" s="10"/>
      <c r="C5484" s="16"/>
      <c r="D5484" s="21"/>
      <c r="E5484" s="4"/>
      <c r="F5484" s="10"/>
      <c r="G5484" s="16"/>
      <c r="H5484" s="21"/>
      <c r="I5484" s="4"/>
      <c r="J5484" s="10"/>
      <c r="K5484" s="16"/>
      <c r="L5484" s="21"/>
      <c r="M5484" s="4"/>
      <c r="N5484" s="10"/>
      <c r="O5484" s="16"/>
      <c r="P5484" s="21"/>
      <c r="Q5484" s="4"/>
      <c r="R5484" s="10"/>
      <c r="S5484" s="16"/>
      <c r="T5484" s="21"/>
      <c r="V5484" s="4"/>
      <c r="W5484" s="10"/>
      <c r="X5484" s="16"/>
      <c r="Y5484" s="21"/>
    </row>
    <row r="5485" spans="1:25" ht="13.5" customHeight="1">
      <c r="A5485" s="5"/>
      <c r="B5485" s="11"/>
      <c r="C5485" s="17"/>
      <c r="D5485" s="22"/>
      <c r="E5485" s="5"/>
      <c r="F5485" s="11"/>
      <c r="G5485" s="17"/>
      <c r="H5485" s="22"/>
      <c r="I5485" s="5"/>
      <c r="J5485" s="11"/>
      <c r="K5485" s="17"/>
      <c r="L5485" s="22"/>
      <c r="M5485" s="5"/>
      <c r="N5485" s="11"/>
      <c r="O5485" s="17"/>
      <c r="P5485" s="22"/>
      <c r="Q5485" s="5"/>
      <c r="R5485" s="11"/>
      <c r="S5485" s="17"/>
      <c r="T5485" s="22"/>
      <c r="V5485" s="5"/>
      <c r="W5485" s="11"/>
      <c r="X5485" s="17"/>
      <c r="Y5485" s="22"/>
    </row>
    <row r="5486" spans="1:25" ht="13.5" customHeight="1">
      <c r="A5486" s="6" t="s">
        <v>83</v>
      </c>
      <c r="B5486" s="12">
        <v>1</v>
      </c>
      <c r="C5486" s="18">
        <v>1</v>
      </c>
      <c r="D5486" s="23">
        <v>2</v>
      </c>
      <c r="E5486" s="6" t="s">
        <v>85</v>
      </c>
      <c r="F5486" s="12">
        <v>1</v>
      </c>
      <c r="G5486" s="18">
        <v>3</v>
      </c>
      <c r="H5486" s="23">
        <v>4</v>
      </c>
      <c r="I5486" s="6" t="s">
        <v>86</v>
      </c>
      <c r="J5486" s="12">
        <v>3</v>
      </c>
      <c r="K5486" s="18">
        <v>2</v>
      </c>
      <c r="L5486" s="23">
        <v>5</v>
      </c>
      <c r="M5486" s="6" t="s">
        <v>69</v>
      </c>
      <c r="N5486" s="12">
        <v>3</v>
      </c>
      <c r="O5486" s="18">
        <v>1</v>
      </c>
      <c r="P5486" s="23">
        <v>4</v>
      </c>
      <c r="Q5486" s="6" t="s">
        <v>87</v>
      </c>
      <c r="R5486" s="12">
        <v>0</v>
      </c>
      <c r="S5486" s="18">
        <v>0</v>
      </c>
      <c r="T5486" s="23">
        <v>0</v>
      </c>
      <c r="V5486" s="6" t="s">
        <v>51</v>
      </c>
      <c r="W5486" s="12">
        <v>13</v>
      </c>
      <c r="X5486" s="18">
        <v>8</v>
      </c>
      <c r="Y5486" s="23">
        <v>21</v>
      </c>
    </row>
    <row r="5487" spans="1:25" ht="13.5" customHeight="1">
      <c r="A5487" s="4"/>
      <c r="B5487" s="10"/>
      <c r="C5487" s="16"/>
      <c r="D5487" s="21"/>
      <c r="E5487" s="4"/>
      <c r="F5487" s="10"/>
      <c r="G5487" s="16"/>
      <c r="H5487" s="21"/>
      <c r="I5487" s="4"/>
      <c r="J5487" s="10"/>
      <c r="K5487" s="16"/>
      <c r="L5487" s="21"/>
      <c r="M5487" s="4"/>
      <c r="N5487" s="10"/>
      <c r="O5487" s="16"/>
      <c r="P5487" s="21"/>
      <c r="Q5487" s="4"/>
      <c r="R5487" s="10"/>
      <c r="S5487" s="16"/>
      <c r="T5487" s="21"/>
      <c r="V5487" s="4"/>
      <c r="W5487" s="10"/>
      <c r="X5487" s="16"/>
      <c r="Y5487" s="21"/>
    </row>
    <row r="5488" spans="1:25" ht="13.5" customHeight="1">
      <c r="A5488" s="5"/>
      <c r="B5488" s="11"/>
      <c r="C5488" s="17"/>
      <c r="D5488" s="22"/>
      <c r="E5488" s="5"/>
      <c r="F5488" s="11"/>
      <c r="G5488" s="17"/>
      <c r="H5488" s="22"/>
      <c r="I5488" s="5"/>
      <c r="J5488" s="11"/>
      <c r="K5488" s="17"/>
      <c r="L5488" s="22"/>
      <c r="M5488" s="5"/>
      <c r="N5488" s="11"/>
      <c r="O5488" s="17"/>
      <c r="P5488" s="22"/>
      <c r="Q5488" s="5"/>
      <c r="R5488" s="11"/>
      <c r="S5488" s="17"/>
      <c r="T5488" s="22"/>
      <c r="V5488" s="5"/>
      <c r="W5488" s="11"/>
      <c r="X5488" s="17"/>
      <c r="Y5488" s="22"/>
    </row>
    <row r="5489" spans="1:25" ht="13.5" customHeight="1">
      <c r="A5489" s="6" t="s">
        <v>89</v>
      </c>
      <c r="B5489" s="12">
        <v>0</v>
      </c>
      <c r="C5489" s="18">
        <v>2</v>
      </c>
      <c r="D5489" s="23">
        <v>2</v>
      </c>
      <c r="E5489" s="6" t="s">
        <v>91</v>
      </c>
      <c r="F5489" s="12">
        <v>3</v>
      </c>
      <c r="G5489" s="18">
        <v>2</v>
      </c>
      <c r="H5489" s="23">
        <v>5</v>
      </c>
      <c r="I5489" s="6" t="s">
        <v>92</v>
      </c>
      <c r="J5489" s="12">
        <v>4</v>
      </c>
      <c r="K5489" s="18">
        <v>0</v>
      </c>
      <c r="L5489" s="23">
        <v>4</v>
      </c>
      <c r="M5489" s="6" t="s">
        <v>94</v>
      </c>
      <c r="N5489" s="12">
        <v>1</v>
      </c>
      <c r="O5489" s="18">
        <v>1</v>
      </c>
      <c r="P5489" s="23">
        <v>2</v>
      </c>
      <c r="Q5489" s="6" t="s">
        <v>95</v>
      </c>
      <c r="R5489" s="12">
        <v>0</v>
      </c>
      <c r="S5489" s="18">
        <v>0</v>
      </c>
      <c r="T5489" s="23">
        <v>0</v>
      </c>
      <c r="V5489" s="6" t="s">
        <v>96</v>
      </c>
      <c r="W5489" s="12">
        <v>14</v>
      </c>
      <c r="X5489" s="18">
        <v>13</v>
      </c>
      <c r="Y5489" s="23">
        <v>27</v>
      </c>
    </row>
    <row r="5490" spans="1:25" ht="13.5" customHeight="1">
      <c r="A5490" s="4"/>
      <c r="B5490" s="10"/>
      <c r="C5490" s="16"/>
      <c r="D5490" s="21"/>
      <c r="E5490" s="4"/>
      <c r="F5490" s="10"/>
      <c r="G5490" s="16"/>
      <c r="H5490" s="21"/>
      <c r="I5490" s="4"/>
      <c r="J5490" s="10"/>
      <c r="K5490" s="16"/>
      <c r="L5490" s="21"/>
      <c r="M5490" s="4"/>
      <c r="N5490" s="10"/>
      <c r="O5490" s="16"/>
      <c r="P5490" s="21"/>
      <c r="Q5490" s="4"/>
      <c r="R5490" s="10"/>
      <c r="S5490" s="16"/>
      <c r="T5490" s="21"/>
      <c r="V5490" s="4"/>
      <c r="W5490" s="10"/>
      <c r="X5490" s="16"/>
      <c r="Y5490" s="21"/>
    </row>
    <row r="5491" spans="1:25" ht="13.5" customHeight="1">
      <c r="A5491" s="5"/>
      <c r="B5491" s="11"/>
      <c r="C5491" s="17"/>
      <c r="D5491" s="22"/>
      <c r="E5491" s="5"/>
      <c r="F5491" s="11"/>
      <c r="G5491" s="17"/>
      <c r="H5491" s="22"/>
      <c r="I5491" s="5"/>
      <c r="J5491" s="11"/>
      <c r="K5491" s="17"/>
      <c r="L5491" s="22"/>
      <c r="M5491" s="5"/>
      <c r="N5491" s="11"/>
      <c r="O5491" s="17"/>
      <c r="P5491" s="22"/>
      <c r="Q5491" s="5"/>
      <c r="R5491" s="11"/>
      <c r="S5491" s="17"/>
      <c r="T5491" s="22"/>
      <c r="V5491" s="5"/>
      <c r="W5491" s="11"/>
      <c r="X5491" s="17"/>
      <c r="Y5491" s="22"/>
    </row>
    <row r="5492" spans="1:25" ht="13.5" customHeight="1">
      <c r="A5492" s="6" t="s">
        <v>40</v>
      </c>
      <c r="B5492" s="12">
        <v>2</v>
      </c>
      <c r="C5492" s="18">
        <v>2</v>
      </c>
      <c r="D5492" s="23">
        <v>4</v>
      </c>
      <c r="E5492" s="6" t="s">
        <v>97</v>
      </c>
      <c r="F5492" s="12">
        <v>2</v>
      </c>
      <c r="G5492" s="18">
        <v>2</v>
      </c>
      <c r="H5492" s="23">
        <v>4</v>
      </c>
      <c r="I5492" s="6" t="s">
        <v>98</v>
      </c>
      <c r="J5492" s="12">
        <v>2</v>
      </c>
      <c r="K5492" s="18">
        <v>1</v>
      </c>
      <c r="L5492" s="23">
        <v>3</v>
      </c>
      <c r="M5492" s="6" t="s">
        <v>99</v>
      </c>
      <c r="N5492" s="12">
        <v>0</v>
      </c>
      <c r="O5492" s="18">
        <v>2</v>
      </c>
      <c r="P5492" s="23">
        <v>2</v>
      </c>
      <c r="Q5492" s="6" t="s">
        <v>100</v>
      </c>
      <c r="R5492" s="12">
        <v>0</v>
      </c>
      <c r="S5492" s="18">
        <v>0</v>
      </c>
      <c r="T5492" s="23">
        <v>0</v>
      </c>
      <c r="V5492" s="6" t="s">
        <v>101</v>
      </c>
      <c r="W5492" s="12">
        <v>14</v>
      </c>
      <c r="X5492" s="18">
        <v>9</v>
      </c>
      <c r="Y5492" s="23">
        <v>23</v>
      </c>
    </row>
    <row r="5493" spans="1:25" ht="13.5" customHeight="1">
      <c r="A5493" s="4"/>
      <c r="B5493" s="10"/>
      <c r="C5493" s="16"/>
      <c r="D5493" s="21"/>
      <c r="E5493" s="4"/>
      <c r="F5493" s="10"/>
      <c r="G5493" s="16"/>
      <c r="H5493" s="21"/>
      <c r="I5493" s="4"/>
      <c r="J5493" s="10"/>
      <c r="K5493" s="16"/>
      <c r="L5493" s="21"/>
      <c r="M5493" s="4"/>
      <c r="N5493" s="10"/>
      <c r="O5493" s="16"/>
      <c r="P5493" s="21"/>
      <c r="Q5493" s="4"/>
      <c r="R5493" s="10"/>
      <c r="S5493" s="16"/>
      <c r="T5493" s="21"/>
      <c r="V5493" s="4"/>
      <c r="W5493" s="10"/>
      <c r="X5493" s="16"/>
      <c r="Y5493" s="21"/>
    </row>
    <row r="5494" spans="1:25" ht="13.5" customHeight="1">
      <c r="A5494" s="5"/>
      <c r="B5494" s="11"/>
      <c r="C5494" s="17"/>
      <c r="D5494" s="22"/>
      <c r="E5494" s="5"/>
      <c r="F5494" s="11"/>
      <c r="G5494" s="17"/>
      <c r="H5494" s="22"/>
      <c r="I5494" s="5"/>
      <c r="J5494" s="11"/>
      <c r="K5494" s="17"/>
      <c r="L5494" s="22"/>
      <c r="M5494" s="5"/>
      <c r="N5494" s="11"/>
      <c r="O5494" s="17"/>
      <c r="P5494" s="22"/>
      <c r="Q5494" s="5"/>
      <c r="R5494" s="11"/>
      <c r="S5494" s="17"/>
      <c r="T5494" s="22"/>
      <c r="V5494" s="5"/>
      <c r="W5494" s="11"/>
      <c r="X5494" s="17"/>
      <c r="Y5494" s="22"/>
    </row>
    <row r="5495" spans="1:25" ht="13.5" customHeight="1">
      <c r="A5495" s="6" t="s">
        <v>103</v>
      </c>
      <c r="B5495" s="12">
        <v>0</v>
      </c>
      <c r="C5495" s="18">
        <v>3</v>
      </c>
      <c r="D5495" s="23">
        <v>3</v>
      </c>
      <c r="E5495" s="6" t="s">
        <v>106</v>
      </c>
      <c r="F5495" s="12">
        <v>2</v>
      </c>
      <c r="G5495" s="18">
        <v>0</v>
      </c>
      <c r="H5495" s="23">
        <v>2</v>
      </c>
      <c r="I5495" s="6" t="s">
        <v>107</v>
      </c>
      <c r="J5495" s="12">
        <v>4</v>
      </c>
      <c r="K5495" s="18">
        <v>4</v>
      </c>
      <c r="L5495" s="23">
        <v>8</v>
      </c>
      <c r="M5495" s="6" t="s">
        <v>108</v>
      </c>
      <c r="N5495" s="12">
        <v>0</v>
      </c>
      <c r="O5495" s="18">
        <v>4</v>
      </c>
      <c r="P5495" s="23">
        <v>4</v>
      </c>
      <c r="Q5495" s="6" t="s">
        <v>109</v>
      </c>
      <c r="R5495" s="12">
        <v>0</v>
      </c>
      <c r="S5495" s="18">
        <v>0</v>
      </c>
      <c r="T5495" s="23">
        <v>0</v>
      </c>
      <c r="V5495" s="6" t="s">
        <v>111</v>
      </c>
      <c r="W5495" s="12">
        <v>13</v>
      </c>
      <c r="X5495" s="18">
        <v>19</v>
      </c>
      <c r="Y5495" s="23">
        <v>32</v>
      </c>
    </row>
    <row r="5496" spans="1:25" ht="13.5" customHeight="1">
      <c r="A5496" s="4"/>
      <c r="B5496" s="10"/>
      <c r="C5496" s="16"/>
      <c r="D5496" s="21"/>
      <c r="E5496" s="4"/>
      <c r="F5496" s="10"/>
      <c r="G5496" s="16"/>
      <c r="H5496" s="21"/>
      <c r="I5496" s="4"/>
      <c r="J5496" s="10"/>
      <c r="K5496" s="16"/>
      <c r="L5496" s="21"/>
      <c r="M5496" s="4"/>
      <c r="N5496" s="10"/>
      <c r="O5496" s="16"/>
      <c r="P5496" s="21"/>
      <c r="Q5496" s="4"/>
      <c r="R5496" s="10"/>
      <c r="S5496" s="16"/>
      <c r="T5496" s="21"/>
      <c r="V5496" s="4"/>
      <c r="W5496" s="10"/>
      <c r="X5496" s="16"/>
      <c r="Y5496" s="21"/>
    </row>
    <row r="5497" spans="1:25" ht="13.5" customHeight="1">
      <c r="A5497" s="5"/>
      <c r="B5497" s="11"/>
      <c r="C5497" s="17"/>
      <c r="D5497" s="22"/>
      <c r="E5497" s="5"/>
      <c r="F5497" s="11"/>
      <c r="G5497" s="17"/>
      <c r="H5497" s="22"/>
      <c r="I5497" s="5"/>
      <c r="J5497" s="11"/>
      <c r="K5497" s="17"/>
      <c r="L5497" s="22"/>
      <c r="M5497" s="5"/>
      <c r="N5497" s="11"/>
      <c r="O5497" s="17"/>
      <c r="P5497" s="22"/>
      <c r="Q5497" s="5"/>
      <c r="R5497" s="11"/>
      <c r="S5497" s="17"/>
      <c r="T5497" s="22"/>
      <c r="V5497" s="5"/>
      <c r="W5497" s="11"/>
      <c r="X5497" s="17"/>
      <c r="Y5497" s="22"/>
    </row>
    <row r="5498" spans="1:25" ht="13.5" customHeight="1">
      <c r="A5498" s="6" t="s">
        <v>14</v>
      </c>
      <c r="B5498" s="12">
        <v>3</v>
      </c>
      <c r="C5498" s="18">
        <v>2</v>
      </c>
      <c r="D5498" s="23">
        <v>5</v>
      </c>
      <c r="E5498" s="6" t="s">
        <v>112</v>
      </c>
      <c r="F5498" s="12">
        <v>1</v>
      </c>
      <c r="G5498" s="18">
        <v>0</v>
      </c>
      <c r="H5498" s="23">
        <v>1</v>
      </c>
      <c r="I5498" s="6" t="s">
        <v>38</v>
      </c>
      <c r="J5498" s="12">
        <v>1</v>
      </c>
      <c r="K5498" s="18">
        <v>2</v>
      </c>
      <c r="L5498" s="23">
        <v>3</v>
      </c>
      <c r="M5498" s="6" t="s">
        <v>113</v>
      </c>
      <c r="N5498" s="12">
        <v>1</v>
      </c>
      <c r="O5498" s="18">
        <v>4</v>
      </c>
      <c r="P5498" s="23">
        <v>5</v>
      </c>
      <c r="Q5498" s="6" t="s">
        <v>114</v>
      </c>
      <c r="R5498" s="12">
        <v>0</v>
      </c>
      <c r="S5498" s="18">
        <v>0</v>
      </c>
      <c r="T5498" s="23">
        <v>0</v>
      </c>
      <c r="V5498" s="6" t="s">
        <v>115</v>
      </c>
      <c r="W5498" s="12">
        <v>21</v>
      </c>
      <c r="X5498" s="18">
        <v>21</v>
      </c>
      <c r="Y5498" s="23">
        <v>42</v>
      </c>
    </row>
    <row r="5499" spans="1:25" ht="13.5" customHeight="1">
      <c r="A5499" s="4"/>
      <c r="B5499" s="10"/>
      <c r="C5499" s="16"/>
      <c r="D5499" s="21"/>
      <c r="E5499" s="4"/>
      <c r="F5499" s="10"/>
      <c r="G5499" s="16"/>
      <c r="H5499" s="21"/>
      <c r="I5499" s="4"/>
      <c r="J5499" s="10"/>
      <c r="K5499" s="16"/>
      <c r="L5499" s="21"/>
      <c r="M5499" s="4"/>
      <c r="N5499" s="10"/>
      <c r="O5499" s="16"/>
      <c r="P5499" s="21"/>
      <c r="Q5499" s="4"/>
      <c r="R5499" s="10"/>
      <c r="S5499" s="16"/>
      <c r="T5499" s="21"/>
      <c r="V5499" s="4"/>
      <c r="W5499" s="10"/>
      <c r="X5499" s="16"/>
      <c r="Y5499" s="21"/>
    </row>
    <row r="5500" spans="1:25" ht="13.5" customHeight="1">
      <c r="A5500" s="5"/>
      <c r="B5500" s="11"/>
      <c r="C5500" s="17"/>
      <c r="D5500" s="22"/>
      <c r="E5500" s="5"/>
      <c r="F5500" s="11"/>
      <c r="G5500" s="17"/>
      <c r="H5500" s="22"/>
      <c r="I5500" s="5"/>
      <c r="J5500" s="11"/>
      <c r="K5500" s="17"/>
      <c r="L5500" s="22"/>
      <c r="M5500" s="5"/>
      <c r="N5500" s="11"/>
      <c r="O5500" s="17"/>
      <c r="P5500" s="22"/>
      <c r="Q5500" s="5"/>
      <c r="R5500" s="11"/>
      <c r="S5500" s="17"/>
      <c r="T5500" s="22"/>
      <c r="V5500" s="5"/>
      <c r="W5500" s="11"/>
      <c r="X5500" s="17"/>
      <c r="Y5500" s="22"/>
    </row>
    <row r="5501" spans="1:25" ht="13.5" customHeight="1">
      <c r="A5501" s="6" t="s">
        <v>116</v>
      </c>
      <c r="B5501" s="12">
        <v>0</v>
      </c>
      <c r="C5501" s="18">
        <v>1</v>
      </c>
      <c r="D5501" s="23">
        <v>1</v>
      </c>
      <c r="E5501" s="6" t="s">
        <v>117</v>
      </c>
      <c r="F5501" s="12">
        <v>0</v>
      </c>
      <c r="G5501" s="18">
        <v>2</v>
      </c>
      <c r="H5501" s="23">
        <v>2</v>
      </c>
      <c r="I5501" s="6" t="s">
        <v>102</v>
      </c>
      <c r="J5501" s="12">
        <v>3</v>
      </c>
      <c r="K5501" s="18">
        <v>1</v>
      </c>
      <c r="L5501" s="23">
        <v>4</v>
      </c>
      <c r="M5501" s="6" t="s">
        <v>118</v>
      </c>
      <c r="N5501" s="12">
        <v>3</v>
      </c>
      <c r="O5501" s="18">
        <v>2</v>
      </c>
      <c r="P5501" s="23">
        <v>5</v>
      </c>
      <c r="Q5501" s="6" t="s">
        <v>119</v>
      </c>
      <c r="R5501" s="12">
        <v>0</v>
      </c>
      <c r="S5501" s="18">
        <v>0</v>
      </c>
      <c r="T5501" s="23">
        <v>0</v>
      </c>
      <c r="V5501" s="6" t="s">
        <v>121</v>
      </c>
      <c r="W5501" s="12">
        <v>14</v>
      </c>
      <c r="X5501" s="18">
        <v>20</v>
      </c>
      <c r="Y5501" s="23">
        <v>34</v>
      </c>
    </row>
    <row r="5502" spans="1:25" ht="13.5" customHeight="1">
      <c r="A5502" s="4"/>
      <c r="B5502" s="10"/>
      <c r="C5502" s="16"/>
      <c r="D5502" s="21"/>
      <c r="E5502" s="4"/>
      <c r="F5502" s="10"/>
      <c r="G5502" s="16"/>
      <c r="H5502" s="21"/>
      <c r="I5502" s="4"/>
      <c r="J5502" s="10"/>
      <c r="K5502" s="16"/>
      <c r="L5502" s="21"/>
      <c r="M5502" s="4"/>
      <c r="N5502" s="10"/>
      <c r="O5502" s="16"/>
      <c r="P5502" s="21"/>
      <c r="Q5502" s="4"/>
      <c r="R5502" s="10"/>
      <c r="S5502" s="16"/>
      <c r="T5502" s="21"/>
      <c r="V5502" s="4"/>
      <c r="W5502" s="10"/>
      <c r="X5502" s="16"/>
      <c r="Y5502" s="21"/>
    </row>
    <row r="5503" spans="1:25" ht="13.5" customHeight="1">
      <c r="A5503" s="5"/>
      <c r="B5503" s="11"/>
      <c r="C5503" s="17"/>
      <c r="D5503" s="22"/>
      <c r="E5503" s="5"/>
      <c r="F5503" s="11"/>
      <c r="G5503" s="17"/>
      <c r="H5503" s="22"/>
      <c r="I5503" s="5"/>
      <c r="J5503" s="11"/>
      <c r="K5503" s="17"/>
      <c r="L5503" s="22"/>
      <c r="M5503" s="5"/>
      <c r="N5503" s="11"/>
      <c r="O5503" s="17"/>
      <c r="P5503" s="22"/>
      <c r="Q5503" s="5"/>
      <c r="R5503" s="11"/>
      <c r="S5503" s="17"/>
      <c r="T5503" s="22"/>
      <c r="V5503" s="5"/>
      <c r="W5503" s="11"/>
      <c r="X5503" s="17"/>
      <c r="Y5503" s="22"/>
    </row>
    <row r="5504" spans="1:25" ht="13.5" customHeight="1">
      <c r="A5504" s="6" t="s">
        <v>122</v>
      </c>
      <c r="B5504" s="12">
        <v>3</v>
      </c>
      <c r="C5504" s="18">
        <v>1</v>
      </c>
      <c r="D5504" s="23">
        <v>4</v>
      </c>
      <c r="E5504" s="6" t="s">
        <v>123</v>
      </c>
      <c r="F5504" s="12">
        <v>2</v>
      </c>
      <c r="G5504" s="18">
        <v>3</v>
      </c>
      <c r="H5504" s="23">
        <v>5</v>
      </c>
      <c r="I5504" s="6" t="s">
        <v>124</v>
      </c>
      <c r="J5504" s="12">
        <v>2</v>
      </c>
      <c r="K5504" s="18">
        <v>6</v>
      </c>
      <c r="L5504" s="23">
        <v>8</v>
      </c>
      <c r="M5504" s="6" t="s">
        <v>125</v>
      </c>
      <c r="N5504" s="12">
        <v>0</v>
      </c>
      <c r="O5504" s="18">
        <v>1</v>
      </c>
      <c r="P5504" s="23">
        <v>1</v>
      </c>
      <c r="Q5504" s="6" t="s">
        <v>126</v>
      </c>
      <c r="R5504" s="12">
        <v>0</v>
      </c>
      <c r="S5504" s="18">
        <v>0</v>
      </c>
      <c r="T5504" s="23">
        <v>0</v>
      </c>
      <c r="V5504" s="6" t="s">
        <v>127</v>
      </c>
      <c r="W5504" s="12">
        <v>9</v>
      </c>
      <c r="X5504" s="18">
        <v>10</v>
      </c>
      <c r="Y5504" s="23">
        <v>19</v>
      </c>
    </row>
    <row r="5505" spans="1:25" ht="13.5" customHeight="1">
      <c r="A5505" s="4"/>
      <c r="B5505" s="10"/>
      <c r="C5505" s="16"/>
      <c r="D5505" s="21"/>
      <c r="E5505" s="4"/>
      <c r="F5505" s="10"/>
      <c r="G5505" s="16"/>
      <c r="H5505" s="21"/>
      <c r="I5505" s="4"/>
      <c r="J5505" s="10"/>
      <c r="K5505" s="16"/>
      <c r="L5505" s="21"/>
      <c r="M5505" s="4"/>
      <c r="N5505" s="10"/>
      <c r="O5505" s="16"/>
      <c r="P5505" s="21"/>
      <c r="Q5505" s="4"/>
      <c r="R5505" s="10"/>
      <c r="S5505" s="16"/>
      <c r="T5505" s="21"/>
      <c r="V5505" s="4"/>
      <c r="W5505" s="10"/>
      <c r="X5505" s="16"/>
      <c r="Y5505" s="21"/>
    </row>
    <row r="5506" spans="1:25" ht="13.5" customHeight="1">
      <c r="A5506" s="5"/>
      <c r="B5506" s="11"/>
      <c r="C5506" s="17"/>
      <c r="D5506" s="22"/>
      <c r="E5506" s="5"/>
      <c r="F5506" s="11"/>
      <c r="G5506" s="17"/>
      <c r="H5506" s="22"/>
      <c r="I5506" s="5"/>
      <c r="J5506" s="11"/>
      <c r="K5506" s="17"/>
      <c r="L5506" s="22"/>
      <c r="M5506" s="5"/>
      <c r="N5506" s="11"/>
      <c r="O5506" s="17"/>
      <c r="P5506" s="22"/>
      <c r="Q5506" s="5"/>
      <c r="R5506" s="11"/>
      <c r="S5506" s="17"/>
      <c r="T5506" s="22"/>
      <c r="V5506" s="5"/>
      <c r="W5506" s="11"/>
      <c r="X5506" s="17"/>
      <c r="Y5506" s="22"/>
    </row>
    <row r="5507" spans="1:25" ht="13.5" customHeight="1">
      <c r="A5507" s="6" t="s">
        <v>128</v>
      </c>
      <c r="B5507" s="12">
        <v>1</v>
      </c>
      <c r="C5507" s="18">
        <v>2</v>
      </c>
      <c r="D5507" s="23">
        <v>3</v>
      </c>
      <c r="E5507" s="6" t="s">
        <v>129</v>
      </c>
      <c r="F5507" s="12">
        <v>4</v>
      </c>
      <c r="G5507" s="18">
        <v>2</v>
      </c>
      <c r="H5507" s="23">
        <v>6</v>
      </c>
      <c r="I5507" s="6" t="s">
        <v>130</v>
      </c>
      <c r="J5507" s="12">
        <v>4</v>
      </c>
      <c r="K5507" s="18">
        <v>3</v>
      </c>
      <c r="L5507" s="23">
        <v>7</v>
      </c>
      <c r="M5507" s="6" t="s">
        <v>131</v>
      </c>
      <c r="N5507" s="12">
        <v>0</v>
      </c>
      <c r="O5507" s="18">
        <v>1</v>
      </c>
      <c r="P5507" s="23">
        <v>1</v>
      </c>
      <c r="Q5507" s="6" t="s">
        <v>27</v>
      </c>
      <c r="R5507" s="12">
        <v>0</v>
      </c>
      <c r="S5507" s="18">
        <v>0</v>
      </c>
      <c r="T5507" s="23">
        <v>0</v>
      </c>
      <c r="V5507" s="6" t="s">
        <v>84</v>
      </c>
      <c r="W5507" s="12">
        <v>5</v>
      </c>
      <c r="X5507" s="18">
        <v>12</v>
      </c>
      <c r="Y5507" s="23">
        <v>17</v>
      </c>
    </row>
    <row r="5508" spans="1:25" ht="13.5" customHeight="1">
      <c r="A5508" s="4"/>
      <c r="B5508" s="10"/>
      <c r="C5508" s="16"/>
      <c r="D5508" s="21"/>
      <c r="E5508" s="4"/>
      <c r="F5508" s="10"/>
      <c r="G5508" s="16"/>
      <c r="H5508" s="21"/>
      <c r="I5508" s="4"/>
      <c r="J5508" s="10"/>
      <c r="K5508" s="16"/>
      <c r="L5508" s="21"/>
      <c r="M5508" s="4"/>
      <c r="N5508" s="10"/>
      <c r="O5508" s="16"/>
      <c r="P5508" s="21"/>
      <c r="Q5508" s="4"/>
      <c r="R5508" s="10"/>
      <c r="S5508" s="16"/>
      <c r="T5508" s="21"/>
      <c r="V5508" s="4"/>
      <c r="W5508" s="10"/>
      <c r="X5508" s="16"/>
      <c r="Y5508" s="21"/>
    </row>
    <row r="5509" spans="1:25" ht="13.5" customHeight="1">
      <c r="A5509" s="5"/>
      <c r="B5509" s="11"/>
      <c r="C5509" s="17"/>
      <c r="D5509" s="22"/>
      <c r="E5509" s="5"/>
      <c r="F5509" s="11"/>
      <c r="G5509" s="17"/>
      <c r="H5509" s="22"/>
      <c r="I5509" s="5"/>
      <c r="J5509" s="11"/>
      <c r="K5509" s="17"/>
      <c r="L5509" s="22"/>
      <c r="M5509" s="5"/>
      <c r="N5509" s="11"/>
      <c r="O5509" s="17"/>
      <c r="P5509" s="22"/>
      <c r="Q5509" s="5"/>
      <c r="R5509" s="11"/>
      <c r="S5509" s="17"/>
      <c r="T5509" s="22"/>
      <c r="V5509" s="5"/>
      <c r="W5509" s="11"/>
      <c r="X5509" s="17"/>
      <c r="Y5509" s="22"/>
    </row>
    <row r="5510" spans="1:25" ht="13.5" customHeight="1">
      <c r="A5510" s="6" t="s">
        <v>132</v>
      </c>
      <c r="B5510" s="12">
        <v>2</v>
      </c>
      <c r="C5510" s="18">
        <v>1</v>
      </c>
      <c r="D5510" s="23">
        <v>3</v>
      </c>
      <c r="E5510" s="6" t="s">
        <v>133</v>
      </c>
      <c r="F5510" s="12">
        <v>2</v>
      </c>
      <c r="G5510" s="18">
        <v>0</v>
      </c>
      <c r="H5510" s="23">
        <v>2</v>
      </c>
      <c r="I5510" s="6" t="s">
        <v>134</v>
      </c>
      <c r="J5510" s="12">
        <v>1</v>
      </c>
      <c r="K5510" s="18">
        <v>7</v>
      </c>
      <c r="L5510" s="23">
        <v>8</v>
      </c>
      <c r="M5510" s="6" t="s">
        <v>105</v>
      </c>
      <c r="N5510" s="12">
        <v>0</v>
      </c>
      <c r="O5510" s="18">
        <v>0</v>
      </c>
      <c r="P5510" s="23">
        <v>0</v>
      </c>
      <c r="Q5510" s="6" t="s">
        <v>76</v>
      </c>
      <c r="R5510" s="12">
        <v>0</v>
      </c>
      <c r="S5510" s="18">
        <v>0</v>
      </c>
      <c r="T5510" s="23">
        <v>0</v>
      </c>
      <c r="V5510" s="6" t="s">
        <v>135</v>
      </c>
      <c r="W5510" s="12">
        <v>3</v>
      </c>
      <c r="X5510" s="18">
        <v>6</v>
      </c>
      <c r="Y5510" s="23">
        <v>9</v>
      </c>
    </row>
    <row r="5511" spans="1:25" ht="13.5" customHeight="1">
      <c r="A5511" s="4"/>
      <c r="B5511" s="10"/>
      <c r="C5511" s="16"/>
      <c r="D5511" s="21"/>
      <c r="E5511" s="4"/>
      <c r="F5511" s="10"/>
      <c r="G5511" s="16"/>
      <c r="H5511" s="21"/>
      <c r="I5511" s="4"/>
      <c r="J5511" s="10"/>
      <c r="K5511" s="16"/>
      <c r="L5511" s="21"/>
      <c r="M5511" s="4"/>
      <c r="N5511" s="10"/>
      <c r="O5511" s="16"/>
      <c r="P5511" s="21"/>
      <c r="Q5511" s="4"/>
      <c r="R5511" s="10"/>
      <c r="S5511" s="16"/>
      <c r="T5511" s="21"/>
      <c r="V5511" s="4"/>
      <c r="W5511" s="10"/>
      <c r="X5511" s="16"/>
      <c r="Y5511" s="21"/>
    </row>
    <row r="5512" spans="1:25" ht="13.5" customHeight="1">
      <c r="A5512" s="5"/>
      <c r="B5512" s="11"/>
      <c r="C5512" s="17"/>
      <c r="D5512" s="22"/>
      <c r="E5512" s="5"/>
      <c r="F5512" s="11"/>
      <c r="G5512" s="17"/>
      <c r="H5512" s="22"/>
      <c r="I5512" s="5"/>
      <c r="J5512" s="11"/>
      <c r="K5512" s="17"/>
      <c r="L5512" s="22"/>
      <c r="M5512" s="5"/>
      <c r="N5512" s="11"/>
      <c r="O5512" s="17"/>
      <c r="P5512" s="22"/>
      <c r="Q5512" s="5"/>
      <c r="R5512" s="11"/>
      <c r="S5512" s="17"/>
      <c r="T5512" s="22"/>
      <c r="V5512" s="5"/>
      <c r="W5512" s="11"/>
      <c r="X5512" s="17"/>
      <c r="Y5512" s="22"/>
    </row>
    <row r="5513" spans="1:25" ht="13.5" customHeight="1">
      <c r="A5513" s="6" t="s">
        <v>136</v>
      </c>
      <c r="B5513" s="12">
        <v>2</v>
      </c>
      <c r="C5513" s="18">
        <v>2</v>
      </c>
      <c r="D5513" s="23">
        <v>4</v>
      </c>
      <c r="E5513" s="6" t="s">
        <v>104</v>
      </c>
      <c r="F5513" s="12">
        <v>1</v>
      </c>
      <c r="G5513" s="18">
        <v>1</v>
      </c>
      <c r="H5513" s="23">
        <v>2</v>
      </c>
      <c r="I5513" s="6" t="s">
        <v>137</v>
      </c>
      <c r="J5513" s="12">
        <v>3</v>
      </c>
      <c r="K5513" s="18">
        <v>2</v>
      </c>
      <c r="L5513" s="23">
        <v>5</v>
      </c>
      <c r="M5513" s="6" t="s">
        <v>138</v>
      </c>
      <c r="N5513" s="12">
        <v>0</v>
      </c>
      <c r="O5513" s="18">
        <v>2</v>
      </c>
      <c r="P5513" s="23">
        <v>2</v>
      </c>
      <c r="Q5513" s="6" t="s">
        <v>139</v>
      </c>
      <c r="R5513" s="12">
        <v>0</v>
      </c>
      <c r="S5513" s="18">
        <v>0</v>
      </c>
      <c r="T5513" s="23">
        <v>0</v>
      </c>
      <c r="V5513" s="6" t="s">
        <v>140</v>
      </c>
      <c r="W5513" s="12">
        <v>0</v>
      </c>
      <c r="X5513" s="18">
        <v>2</v>
      </c>
      <c r="Y5513" s="23">
        <v>2</v>
      </c>
    </row>
    <row r="5514" spans="1:25" ht="13.5" customHeight="1">
      <c r="A5514" s="4"/>
      <c r="B5514" s="10"/>
      <c r="C5514" s="16"/>
      <c r="D5514" s="21"/>
      <c r="E5514" s="4"/>
      <c r="F5514" s="10"/>
      <c r="G5514" s="16"/>
      <c r="H5514" s="21"/>
      <c r="I5514" s="4"/>
      <c r="J5514" s="10"/>
      <c r="K5514" s="16"/>
      <c r="L5514" s="21"/>
      <c r="M5514" s="4"/>
      <c r="N5514" s="10"/>
      <c r="O5514" s="16"/>
      <c r="P5514" s="21"/>
      <c r="Q5514" s="4"/>
      <c r="R5514" s="10"/>
      <c r="S5514" s="16"/>
      <c r="T5514" s="21"/>
      <c r="V5514" s="4"/>
      <c r="W5514" s="10"/>
      <c r="X5514" s="16"/>
      <c r="Y5514" s="21"/>
    </row>
    <row r="5515" spans="1:25" ht="13.5" customHeight="1">
      <c r="A5515" s="5"/>
      <c r="B5515" s="11"/>
      <c r="C5515" s="17"/>
      <c r="D5515" s="22"/>
      <c r="E5515" s="5"/>
      <c r="F5515" s="11"/>
      <c r="G5515" s="17"/>
      <c r="H5515" s="22"/>
      <c r="I5515" s="5"/>
      <c r="J5515" s="11"/>
      <c r="K5515" s="17"/>
      <c r="L5515" s="22"/>
      <c r="M5515" s="5"/>
      <c r="N5515" s="11"/>
      <c r="O5515" s="17"/>
      <c r="P5515" s="22"/>
      <c r="Q5515" s="5"/>
      <c r="R5515" s="11"/>
      <c r="S5515" s="17"/>
      <c r="T5515" s="22"/>
      <c r="V5515" s="5"/>
      <c r="W5515" s="11"/>
      <c r="X5515" s="17"/>
      <c r="Y5515" s="22"/>
    </row>
    <row r="5516" spans="1:25" ht="13.5" customHeight="1">
      <c r="A5516" s="6" t="s">
        <v>141</v>
      </c>
      <c r="B5516" s="12">
        <v>2</v>
      </c>
      <c r="C5516" s="18">
        <v>2</v>
      </c>
      <c r="D5516" s="23">
        <v>4</v>
      </c>
      <c r="E5516" s="6" t="s">
        <v>143</v>
      </c>
      <c r="F5516" s="12">
        <v>3</v>
      </c>
      <c r="G5516" s="18">
        <v>3</v>
      </c>
      <c r="H5516" s="23">
        <v>6</v>
      </c>
      <c r="I5516" s="6" t="s">
        <v>144</v>
      </c>
      <c r="J5516" s="12">
        <v>1</v>
      </c>
      <c r="K5516" s="18">
        <v>4</v>
      </c>
      <c r="L5516" s="23">
        <v>5</v>
      </c>
      <c r="M5516" s="6" t="s">
        <v>145</v>
      </c>
      <c r="N5516" s="12">
        <v>0</v>
      </c>
      <c r="O5516" s="18">
        <v>1</v>
      </c>
      <c r="P5516" s="23">
        <v>1</v>
      </c>
      <c r="Q5516" s="6" t="s">
        <v>146</v>
      </c>
      <c r="R5516" s="12">
        <v>0</v>
      </c>
      <c r="S5516" s="18">
        <v>0</v>
      </c>
      <c r="T5516" s="23">
        <v>0</v>
      </c>
      <c r="V5516" s="6" t="s">
        <v>81</v>
      </c>
      <c r="W5516" s="12">
        <v>0</v>
      </c>
      <c r="X5516" s="18">
        <v>0</v>
      </c>
      <c r="Y5516" s="23">
        <v>0</v>
      </c>
    </row>
    <row r="5517" spans="1:25" ht="13.5" customHeight="1">
      <c r="A5517" s="4"/>
      <c r="B5517" s="10"/>
      <c r="C5517" s="16"/>
      <c r="D5517" s="21"/>
      <c r="E5517" s="4"/>
      <c r="F5517" s="10"/>
      <c r="G5517" s="16"/>
      <c r="H5517" s="21"/>
      <c r="I5517" s="4"/>
      <c r="J5517" s="10"/>
      <c r="K5517" s="16"/>
      <c r="L5517" s="21"/>
      <c r="M5517" s="4"/>
      <c r="N5517" s="10"/>
      <c r="O5517" s="16"/>
      <c r="P5517" s="21"/>
      <c r="Q5517" s="4"/>
      <c r="R5517" s="10"/>
      <c r="S5517" s="16"/>
      <c r="T5517" s="21"/>
      <c r="V5517" s="4"/>
      <c r="W5517" s="10"/>
      <c r="X5517" s="16"/>
      <c r="Y5517" s="21"/>
    </row>
    <row r="5518" spans="1:25" ht="13.5" customHeight="1">
      <c r="A5518" s="5"/>
      <c r="B5518" s="11"/>
      <c r="C5518" s="17"/>
      <c r="D5518" s="22"/>
      <c r="E5518" s="5"/>
      <c r="F5518" s="11"/>
      <c r="G5518" s="17"/>
      <c r="H5518" s="22"/>
      <c r="I5518" s="5"/>
      <c r="J5518" s="11"/>
      <c r="K5518" s="17"/>
      <c r="L5518" s="22"/>
      <c r="M5518" s="5"/>
      <c r="N5518" s="11"/>
      <c r="O5518" s="17"/>
      <c r="P5518" s="22"/>
      <c r="Q5518" s="7"/>
      <c r="R5518" s="13"/>
      <c r="S5518" s="19"/>
      <c r="T5518" s="24"/>
      <c r="V5518" s="7"/>
      <c r="W5518" s="13"/>
      <c r="X5518" s="19"/>
      <c r="Y5518" s="24"/>
    </row>
    <row r="5519" spans="1:25" ht="13.5" customHeight="1">
      <c r="A5519" s="6" t="s">
        <v>147</v>
      </c>
      <c r="B5519" s="12">
        <v>0</v>
      </c>
      <c r="C5519" s="18">
        <v>0</v>
      </c>
      <c r="D5519" s="23">
        <v>0</v>
      </c>
      <c r="E5519" s="6" t="s">
        <v>148</v>
      </c>
      <c r="F5519" s="12">
        <v>3</v>
      </c>
      <c r="G5519" s="18">
        <v>2</v>
      </c>
      <c r="H5519" s="23">
        <v>5</v>
      </c>
      <c r="I5519" s="6" t="s">
        <v>149</v>
      </c>
      <c r="J5519" s="12">
        <v>4</v>
      </c>
      <c r="K5519" s="18">
        <v>3</v>
      </c>
      <c r="L5519" s="23">
        <v>7</v>
      </c>
      <c r="M5519" s="6" t="s">
        <v>150</v>
      </c>
      <c r="N5519" s="12">
        <v>0</v>
      </c>
      <c r="O5519" s="18">
        <v>0</v>
      </c>
      <c r="P5519" s="23">
        <v>0</v>
      </c>
      <c r="Q5519" s="25" t="s">
        <v>151</v>
      </c>
      <c r="R5519" s="28">
        <v>171</v>
      </c>
      <c r="S5519" s="28">
        <v>182</v>
      </c>
      <c r="T5519" s="28">
        <v>353</v>
      </c>
      <c r="V5519" s="25" t="s">
        <v>151</v>
      </c>
      <c r="W5519" s="28">
        <v>171</v>
      </c>
      <c r="X5519" s="28">
        <v>182</v>
      </c>
      <c r="Y5519" s="28">
        <v>353</v>
      </c>
    </row>
    <row r="5520" spans="1:25" ht="13.5" customHeight="1">
      <c r="A5520" s="4"/>
      <c r="B5520" s="10"/>
      <c r="C5520" s="16"/>
      <c r="D5520" s="21"/>
      <c r="E5520" s="4"/>
      <c r="F5520" s="10"/>
      <c r="G5520" s="16"/>
      <c r="H5520" s="21"/>
      <c r="I5520" s="4"/>
      <c r="J5520" s="10"/>
      <c r="K5520" s="16"/>
      <c r="L5520" s="21"/>
      <c r="M5520" s="4"/>
      <c r="N5520" s="10"/>
      <c r="O5520" s="16"/>
      <c r="P5520" s="21"/>
      <c r="Q5520" s="26"/>
      <c r="R5520" s="40"/>
      <c r="S5520" s="40"/>
      <c r="T5520" s="40"/>
      <c r="V5520" s="26"/>
      <c r="W5520" s="40"/>
      <c r="X5520" s="40"/>
      <c r="Y5520" s="40"/>
    </row>
    <row r="5521" spans="1:25" ht="13.5" customHeight="1">
      <c r="A5521" s="5"/>
      <c r="B5521" s="11"/>
      <c r="C5521" s="17"/>
      <c r="D5521" s="22"/>
      <c r="E5521" s="5"/>
      <c r="F5521" s="11"/>
      <c r="G5521" s="17"/>
      <c r="H5521" s="22"/>
      <c r="I5521" s="5"/>
      <c r="J5521" s="11"/>
      <c r="K5521" s="17"/>
      <c r="L5521" s="22"/>
      <c r="M5521" s="5"/>
      <c r="N5521" s="11"/>
      <c r="O5521" s="17"/>
      <c r="P5521" s="22"/>
      <c r="Q5521" s="25" t="s">
        <v>36</v>
      </c>
      <c r="R5521" s="32">
        <v>65</v>
      </c>
      <c r="S5521" s="32">
        <v>90</v>
      </c>
      <c r="T5521" s="32">
        <v>155</v>
      </c>
    </row>
    <row r="5522" spans="1:25" ht="13.5" customHeight="1">
      <c r="A5522" s="6" t="s">
        <v>152</v>
      </c>
      <c r="B5522" s="12">
        <v>2</v>
      </c>
      <c r="C5522" s="18">
        <v>0</v>
      </c>
      <c r="D5522" s="23">
        <v>2</v>
      </c>
      <c r="E5522" s="6" t="s">
        <v>154</v>
      </c>
      <c r="F5522" s="12">
        <v>2</v>
      </c>
      <c r="G5522" s="18">
        <v>2</v>
      </c>
      <c r="H5522" s="23">
        <v>4</v>
      </c>
      <c r="I5522" s="6" t="s">
        <v>156</v>
      </c>
      <c r="J5522" s="12">
        <v>3</v>
      </c>
      <c r="K5522" s="18">
        <v>4</v>
      </c>
      <c r="L5522" s="23">
        <v>7</v>
      </c>
      <c r="M5522" s="6" t="s">
        <v>157</v>
      </c>
      <c r="N5522" s="12">
        <v>0</v>
      </c>
      <c r="O5522" s="18">
        <v>0</v>
      </c>
      <c r="P5522" s="23">
        <v>0</v>
      </c>
      <c r="Q5522" s="26"/>
      <c r="R5522" s="33"/>
      <c r="S5522" s="33"/>
      <c r="T5522" s="33"/>
    </row>
    <row r="5523" spans="1:25" ht="13.5" customHeight="1">
      <c r="A5523" s="4"/>
      <c r="B5523" s="10"/>
      <c r="C5523" s="16"/>
      <c r="D5523" s="21"/>
      <c r="E5523" s="4"/>
      <c r="F5523" s="10"/>
      <c r="G5523" s="16"/>
      <c r="H5523" s="21"/>
      <c r="I5523" s="4"/>
      <c r="J5523" s="10"/>
      <c r="K5523" s="16"/>
      <c r="L5523" s="21"/>
      <c r="M5523" s="4"/>
      <c r="N5523" s="10"/>
      <c r="O5523" s="16"/>
      <c r="P5523" s="21"/>
      <c r="Q5523" s="25" t="s">
        <v>153</v>
      </c>
      <c r="R5523" s="32">
        <v>53</v>
      </c>
      <c r="S5523" s="32">
        <v>56</v>
      </c>
      <c r="T5523" s="32">
        <v>55</v>
      </c>
    </row>
    <row r="5524" spans="1:25" ht="13.5" customHeight="1">
      <c r="A5524" s="5"/>
      <c r="B5524" s="11"/>
      <c r="C5524" s="17"/>
      <c r="D5524" s="22"/>
      <c r="E5524" s="5"/>
      <c r="F5524" s="11"/>
      <c r="G5524" s="17"/>
      <c r="H5524" s="22"/>
      <c r="I5524" s="5"/>
      <c r="J5524" s="11"/>
      <c r="K5524" s="17"/>
      <c r="L5524" s="22"/>
      <c r="M5524" s="5"/>
      <c r="N5524" s="11"/>
      <c r="O5524" s="17"/>
      <c r="P5524" s="22"/>
      <c r="Q5524" s="26"/>
      <c r="R5524" s="33"/>
      <c r="S5524" s="33"/>
      <c r="T5524" s="33"/>
    </row>
    <row r="5525" spans="1:25" ht="13.5" customHeight="1">
      <c r="A5525" s="6" t="s">
        <v>158</v>
      </c>
      <c r="B5525" s="12">
        <v>0</v>
      </c>
      <c r="C5525" s="18">
        <v>0</v>
      </c>
      <c r="D5525" s="23">
        <v>0</v>
      </c>
      <c r="E5525" s="6" t="s">
        <v>88</v>
      </c>
      <c r="F5525" s="12">
        <v>4</v>
      </c>
      <c r="G5525" s="18">
        <v>3</v>
      </c>
      <c r="H5525" s="23">
        <v>7</v>
      </c>
      <c r="I5525" s="6" t="s">
        <v>159</v>
      </c>
      <c r="J5525" s="12">
        <v>3</v>
      </c>
      <c r="K5525" s="18">
        <v>1</v>
      </c>
      <c r="L5525" s="23">
        <v>4</v>
      </c>
      <c r="M5525" s="6" t="s">
        <v>160</v>
      </c>
      <c r="N5525" s="12">
        <v>0</v>
      </c>
      <c r="O5525" s="18">
        <v>0</v>
      </c>
      <c r="P5525" s="23">
        <v>0</v>
      </c>
    </row>
    <row r="5526" spans="1:25" ht="13.5" customHeight="1">
      <c r="A5526" s="4"/>
      <c r="B5526" s="10"/>
      <c r="C5526" s="16"/>
      <c r="D5526" s="21"/>
      <c r="E5526" s="4"/>
      <c r="F5526" s="10"/>
      <c r="G5526" s="16"/>
      <c r="H5526" s="21"/>
      <c r="I5526" s="4"/>
      <c r="J5526" s="10"/>
      <c r="K5526" s="16"/>
      <c r="L5526" s="21"/>
      <c r="M5526" s="4"/>
      <c r="N5526" s="10"/>
      <c r="O5526" s="16"/>
      <c r="P5526" s="21"/>
      <c r="Q5526" s="27" t="s">
        <v>161</v>
      </c>
      <c r="R5526" s="34"/>
      <c r="S5526" s="34"/>
      <c r="T5526" s="34"/>
    </row>
    <row r="5527" spans="1:25" ht="13.5" customHeight="1">
      <c r="A5527" s="5"/>
      <c r="B5527" s="11"/>
      <c r="C5527" s="17"/>
      <c r="D5527" s="22"/>
      <c r="E5527" s="5"/>
      <c r="F5527" s="11"/>
      <c r="G5527" s="17"/>
      <c r="H5527" s="22"/>
      <c r="I5527" s="5"/>
      <c r="J5527" s="11"/>
      <c r="K5527" s="17"/>
      <c r="L5527" s="22"/>
      <c r="M5527" s="5"/>
      <c r="N5527" s="11"/>
      <c r="O5527" s="17"/>
      <c r="P5527" s="22"/>
      <c r="Q5527" s="25" t="s">
        <v>151</v>
      </c>
      <c r="R5527" s="32">
        <v>0</v>
      </c>
      <c r="S5527" s="32">
        <v>0</v>
      </c>
      <c r="T5527" s="32">
        <v>0</v>
      </c>
    </row>
    <row r="5528" spans="1:25" ht="13.5" customHeight="1">
      <c r="A5528" s="6" t="s">
        <v>155</v>
      </c>
      <c r="B5528" s="12">
        <v>1</v>
      </c>
      <c r="C5528" s="18">
        <v>1</v>
      </c>
      <c r="D5528" s="23">
        <v>2</v>
      </c>
      <c r="E5528" s="6" t="s">
        <v>163</v>
      </c>
      <c r="F5528" s="12">
        <v>2</v>
      </c>
      <c r="G5528" s="18">
        <v>3</v>
      </c>
      <c r="H5528" s="23">
        <v>5</v>
      </c>
      <c r="I5528" s="6" t="s">
        <v>93</v>
      </c>
      <c r="J5528" s="12">
        <v>10</v>
      </c>
      <c r="K5528" s="18">
        <v>9</v>
      </c>
      <c r="L5528" s="23">
        <v>19</v>
      </c>
      <c r="M5528" s="6" t="s">
        <v>164</v>
      </c>
      <c r="N5528" s="12">
        <v>0</v>
      </c>
      <c r="O5528" s="18">
        <v>1</v>
      </c>
      <c r="P5528" s="23">
        <v>1</v>
      </c>
      <c r="Q5528" s="26"/>
      <c r="R5528" s="33"/>
      <c r="S5528" s="33"/>
      <c r="T5528" s="33"/>
    </row>
    <row r="5529" spans="1:25" ht="13.5" customHeight="1">
      <c r="A5529" s="4"/>
      <c r="B5529" s="10"/>
      <c r="C5529" s="16"/>
      <c r="D5529" s="21"/>
      <c r="E5529" s="4"/>
      <c r="F5529" s="10"/>
      <c r="G5529" s="16"/>
      <c r="H5529" s="21"/>
      <c r="I5529" s="4"/>
      <c r="J5529" s="10"/>
      <c r="K5529" s="16"/>
      <c r="L5529" s="21"/>
      <c r="M5529" s="4"/>
      <c r="N5529" s="10"/>
      <c r="O5529" s="16"/>
      <c r="P5529" s="21"/>
    </row>
    <row r="5530" spans="1:25" ht="13.5" customHeight="1">
      <c r="A5530" s="7"/>
      <c r="B5530" s="13"/>
      <c r="C5530" s="19"/>
      <c r="D5530" s="24"/>
      <c r="E5530" s="7"/>
      <c r="F5530" s="13"/>
      <c r="G5530" s="19"/>
      <c r="H5530" s="24"/>
      <c r="I5530" s="7"/>
      <c r="J5530" s="13"/>
      <c r="K5530" s="19"/>
      <c r="L5530" s="24"/>
      <c r="M5530" s="7"/>
      <c r="N5530" s="13"/>
      <c r="O5530" s="19"/>
      <c r="P5530" s="24"/>
    </row>
    <row r="5531" spans="1:25">
      <c r="V5531" t="s">
        <v>179</v>
      </c>
    </row>
    <row r="5532" spans="1:25">
      <c r="A5532" t="s">
        <v>237</v>
      </c>
    </row>
    <row r="5533" spans="1:25">
      <c r="A5533" s="1" t="s">
        <v>5</v>
      </c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</row>
    <row r="5534" spans="1:25">
      <c r="A5534" s="2" t="s">
        <v>15</v>
      </c>
      <c r="B5534" s="8" t="s">
        <v>17</v>
      </c>
      <c r="C5534" s="14" t="s">
        <v>16</v>
      </c>
      <c r="D5534" s="2" t="s">
        <v>12</v>
      </c>
      <c r="E5534" s="2" t="s">
        <v>15</v>
      </c>
      <c r="F5534" s="8" t="s">
        <v>17</v>
      </c>
      <c r="G5534" s="14" t="s">
        <v>16</v>
      </c>
      <c r="H5534" s="2" t="s">
        <v>12</v>
      </c>
      <c r="I5534" s="2" t="s">
        <v>15</v>
      </c>
      <c r="J5534" s="8" t="s">
        <v>17</v>
      </c>
      <c r="K5534" s="14" t="s">
        <v>16</v>
      </c>
      <c r="L5534" s="2" t="s">
        <v>12</v>
      </c>
      <c r="M5534" s="2" t="s">
        <v>15</v>
      </c>
      <c r="N5534" s="8" t="s">
        <v>17</v>
      </c>
      <c r="O5534" s="14" t="s">
        <v>16</v>
      </c>
      <c r="P5534" s="2" t="s">
        <v>12</v>
      </c>
      <c r="Q5534" s="2" t="s">
        <v>15</v>
      </c>
      <c r="R5534" s="8" t="s">
        <v>17</v>
      </c>
      <c r="S5534" s="14" t="s">
        <v>16</v>
      </c>
      <c r="T5534" s="2" t="s">
        <v>12</v>
      </c>
      <c r="V5534" s="2" t="s">
        <v>9</v>
      </c>
      <c r="W5534" s="8" t="s">
        <v>17</v>
      </c>
      <c r="X5534" s="14" t="s">
        <v>16</v>
      </c>
      <c r="Y5534" s="2" t="s">
        <v>12</v>
      </c>
    </row>
    <row r="5535" spans="1:25" ht="13.5" customHeight="1">
      <c r="A5535" s="3" t="s">
        <v>19</v>
      </c>
      <c r="B5535" s="9">
        <v>2</v>
      </c>
      <c r="C5535" s="15">
        <v>3</v>
      </c>
      <c r="D5535" s="20">
        <v>5</v>
      </c>
      <c r="E5535" s="3" t="s">
        <v>2</v>
      </c>
      <c r="F5535" s="9">
        <v>3</v>
      </c>
      <c r="G5535" s="15">
        <v>1</v>
      </c>
      <c r="H5535" s="20">
        <v>4</v>
      </c>
      <c r="I5535" s="3" t="s">
        <v>20</v>
      </c>
      <c r="J5535" s="9">
        <v>1</v>
      </c>
      <c r="K5535" s="15">
        <v>2</v>
      </c>
      <c r="L5535" s="20">
        <v>3</v>
      </c>
      <c r="M5535" s="3" t="s">
        <v>21</v>
      </c>
      <c r="N5535" s="9">
        <v>5</v>
      </c>
      <c r="O5535" s="15">
        <v>0</v>
      </c>
      <c r="P5535" s="20">
        <v>5</v>
      </c>
      <c r="Q5535" s="3" t="s">
        <v>23</v>
      </c>
      <c r="R5535" s="9">
        <v>0</v>
      </c>
      <c r="S5535" s="15">
        <v>0</v>
      </c>
      <c r="T5535" s="20">
        <v>0</v>
      </c>
      <c r="V5535" s="3" t="s">
        <v>25</v>
      </c>
      <c r="W5535" s="9">
        <v>13</v>
      </c>
      <c r="X5535" s="15">
        <v>5</v>
      </c>
      <c r="Y5535" s="20">
        <v>18</v>
      </c>
    </row>
    <row r="5536" spans="1:25" ht="13.5" customHeight="1">
      <c r="A5536" s="4"/>
      <c r="B5536" s="10"/>
      <c r="C5536" s="16"/>
      <c r="D5536" s="21"/>
      <c r="E5536" s="4"/>
      <c r="F5536" s="10"/>
      <c r="G5536" s="16"/>
      <c r="H5536" s="21"/>
      <c r="I5536" s="4"/>
      <c r="J5536" s="10"/>
      <c r="K5536" s="16"/>
      <c r="L5536" s="21"/>
      <c r="M5536" s="4"/>
      <c r="N5536" s="10"/>
      <c r="O5536" s="16"/>
      <c r="P5536" s="21"/>
      <c r="Q5536" s="4"/>
      <c r="R5536" s="10"/>
      <c r="S5536" s="16"/>
      <c r="T5536" s="21"/>
      <c r="V5536" s="4"/>
      <c r="W5536" s="10"/>
      <c r="X5536" s="16"/>
      <c r="Y5536" s="21"/>
    </row>
    <row r="5537" spans="1:25" ht="13.5" customHeight="1">
      <c r="A5537" s="5"/>
      <c r="B5537" s="11"/>
      <c r="C5537" s="17"/>
      <c r="D5537" s="22"/>
      <c r="E5537" s="5"/>
      <c r="F5537" s="11"/>
      <c r="G5537" s="17"/>
      <c r="H5537" s="22"/>
      <c r="I5537" s="5"/>
      <c r="J5537" s="11"/>
      <c r="K5537" s="17"/>
      <c r="L5537" s="22"/>
      <c r="M5537" s="5"/>
      <c r="N5537" s="11"/>
      <c r="O5537" s="17"/>
      <c r="P5537" s="22"/>
      <c r="Q5537" s="5"/>
      <c r="R5537" s="11"/>
      <c r="S5537" s="17"/>
      <c r="T5537" s="22"/>
      <c r="V5537" s="5"/>
      <c r="W5537" s="11"/>
      <c r="X5537" s="17"/>
      <c r="Y5537" s="22"/>
    </row>
    <row r="5538" spans="1:25" ht="13.5" customHeight="1">
      <c r="A5538" s="6" t="s">
        <v>26</v>
      </c>
      <c r="B5538" s="12">
        <v>4</v>
      </c>
      <c r="C5538" s="18">
        <v>1</v>
      </c>
      <c r="D5538" s="23">
        <v>5</v>
      </c>
      <c r="E5538" s="6" t="s">
        <v>18</v>
      </c>
      <c r="F5538" s="12">
        <v>4</v>
      </c>
      <c r="G5538" s="18">
        <v>2</v>
      </c>
      <c r="H5538" s="23">
        <v>6</v>
      </c>
      <c r="I5538" s="6" t="s">
        <v>28</v>
      </c>
      <c r="J5538" s="12">
        <v>2</v>
      </c>
      <c r="K5538" s="18">
        <v>7</v>
      </c>
      <c r="L5538" s="23">
        <v>9</v>
      </c>
      <c r="M5538" s="6" t="s">
        <v>4</v>
      </c>
      <c r="N5538" s="12">
        <v>3</v>
      </c>
      <c r="O5538" s="18">
        <v>3</v>
      </c>
      <c r="P5538" s="23">
        <v>6</v>
      </c>
      <c r="Q5538" s="6" t="s">
        <v>33</v>
      </c>
      <c r="R5538" s="12">
        <v>0</v>
      </c>
      <c r="S5538" s="18">
        <v>0</v>
      </c>
      <c r="T5538" s="23">
        <v>0</v>
      </c>
      <c r="V5538" s="6" t="s">
        <v>37</v>
      </c>
      <c r="W5538" s="12">
        <v>13</v>
      </c>
      <c r="X5538" s="18">
        <v>12</v>
      </c>
      <c r="Y5538" s="23">
        <v>25</v>
      </c>
    </row>
    <row r="5539" spans="1:25" ht="13.5" customHeight="1">
      <c r="A5539" s="4"/>
      <c r="B5539" s="10"/>
      <c r="C5539" s="16"/>
      <c r="D5539" s="21"/>
      <c r="E5539" s="4"/>
      <c r="F5539" s="10"/>
      <c r="G5539" s="16"/>
      <c r="H5539" s="21"/>
      <c r="I5539" s="4"/>
      <c r="J5539" s="10"/>
      <c r="K5539" s="16"/>
      <c r="L5539" s="21"/>
      <c r="M5539" s="4"/>
      <c r="N5539" s="10"/>
      <c r="O5539" s="16"/>
      <c r="P5539" s="21"/>
      <c r="Q5539" s="4"/>
      <c r="R5539" s="10"/>
      <c r="S5539" s="16"/>
      <c r="T5539" s="21"/>
      <c r="V5539" s="4"/>
      <c r="W5539" s="10"/>
      <c r="X5539" s="16"/>
      <c r="Y5539" s="21"/>
    </row>
    <row r="5540" spans="1:25" ht="13.5" customHeight="1">
      <c r="A5540" s="5"/>
      <c r="B5540" s="11"/>
      <c r="C5540" s="17"/>
      <c r="D5540" s="22"/>
      <c r="E5540" s="5"/>
      <c r="F5540" s="11"/>
      <c r="G5540" s="17"/>
      <c r="H5540" s="22"/>
      <c r="I5540" s="5"/>
      <c r="J5540" s="11"/>
      <c r="K5540" s="17"/>
      <c r="L5540" s="22"/>
      <c r="M5540" s="5"/>
      <c r="N5540" s="11"/>
      <c r="O5540" s="17"/>
      <c r="P5540" s="22"/>
      <c r="Q5540" s="5"/>
      <c r="R5540" s="11"/>
      <c r="S5540" s="17"/>
      <c r="T5540" s="22"/>
      <c r="V5540" s="5"/>
      <c r="W5540" s="11"/>
      <c r="X5540" s="17"/>
      <c r="Y5540" s="22"/>
    </row>
    <row r="5541" spans="1:25" ht="13.5" customHeight="1">
      <c r="A5541" s="6" t="s">
        <v>39</v>
      </c>
      <c r="B5541" s="12">
        <v>3</v>
      </c>
      <c r="C5541" s="18">
        <v>1</v>
      </c>
      <c r="D5541" s="23">
        <v>4</v>
      </c>
      <c r="E5541" s="6" t="s">
        <v>43</v>
      </c>
      <c r="F5541" s="12">
        <v>3</v>
      </c>
      <c r="G5541" s="18">
        <v>6</v>
      </c>
      <c r="H5541" s="23">
        <v>9</v>
      </c>
      <c r="I5541" s="6" t="s">
        <v>45</v>
      </c>
      <c r="J5541" s="12">
        <v>1</v>
      </c>
      <c r="K5541" s="18">
        <v>4</v>
      </c>
      <c r="L5541" s="23">
        <v>5</v>
      </c>
      <c r="M5541" s="6" t="s">
        <v>47</v>
      </c>
      <c r="N5541" s="12">
        <v>5</v>
      </c>
      <c r="O5541" s="18">
        <v>5</v>
      </c>
      <c r="P5541" s="23">
        <v>10</v>
      </c>
      <c r="Q5541" s="6" t="s">
        <v>8</v>
      </c>
      <c r="R5541" s="12">
        <v>0</v>
      </c>
      <c r="S5541" s="18">
        <v>0</v>
      </c>
      <c r="T5541" s="23">
        <v>0</v>
      </c>
      <c r="V5541" s="6" t="s">
        <v>48</v>
      </c>
      <c r="W5541" s="12">
        <v>12</v>
      </c>
      <c r="X5541" s="18">
        <v>15</v>
      </c>
      <c r="Y5541" s="23">
        <v>27</v>
      </c>
    </row>
    <row r="5542" spans="1:25" ht="13.5" customHeight="1">
      <c r="A5542" s="4"/>
      <c r="B5542" s="10"/>
      <c r="C5542" s="16"/>
      <c r="D5542" s="21"/>
      <c r="E5542" s="4"/>
      <c r="F5542" s="10"/>
      <c r="G5542" s="16"/>
      <c r="H5542" s="21"/>
      <c r="I5542" s="4"/>
      <c r="J5542" s="10"/>
      <c r="K5542" s="16"/>
      <c r="L5542" s="21"/>
      <c r="M5542" s="4"/>
      <c r="N5542" s="10"/>
      <c r="O5542" s="16"/>
      <c r="P5542" s="21"/>
      <c r="Q5542" s="4"/>
      <c r="R5542" s="10"/>
      <c r="S5542" s="16"/>
      <c r="T5542" s="21"/>
      <c r="V5542" s="4"/>
      <c r="W5542" s="10"/>
      <c r="X5542" s="16"/>
      <c r="Y5542" s="21"/>
    </row>
    <row r="5543" spans="1:25" ht="13.5" customHeight="1">
      <c r="A5543" s="5"/>
      <c r="B5543" s="11"/>
      <c r="C5543" s="17"/>
      <c r="D5543" s="22"/>
      <c r="E5543" s="5"/>
      <c r="F5543" s="11"/>
      <c r="G5543" s="17"/>
      <c r="H5543" s="22"/>
      <c r="I5543" s="5"/>
      <c r="J5543" s="11"/>
      <c r="K5543" s="17"/>
      <c r="L5543" s="22"/>
      <c r="M5543" s="5"/>
      <c r="N5543" s="11"/>
      <c r="O5543" s="17"/>
      <c r="P5543" s="22"/>
      <c r="Q5543" s="5"/>
      <c r="R5543" s="11"/>
      <c r="S5543" s="17"/>
      <c r="T5543" s="22"/>
      <c r="V5543" s="5"/>
      <c r="W5543" s="11"/>
      <c r="X5543" s="17"/>
      <c r="Y5543" s="22"/>
    </row>
    <row r="5544" spans="1:25" ht="13.5" customHeight="1">
      <c r="A5544" s="6" t="s">
        <v>50</v>
      </c>
      <c r="B5544" s="12">
        <v>1</v>
      </c>
      <c r="C5544" s="18">
        <v>0</v>
      </c>
      <c r="D5544" s="23">
        <v>1</v>
      </c>
      <c r="E5544" s="6" t="s">
        <v>52</v>
      </c>
      <c r="F5544" s="12">
        <v>4</v>
      </c>
      <c r="G5544" s="18">
        <v>5</v>
      </c>
      <c r="H5544" s="23">
        <v>9</v>
      </c>
      <c r="I5544" s="6" t="s">
        <v>42</v>
      </c>
      <c r="J5544" s="12">
        <v>4</v>
      </c>
      <c r="K5544" s="18">
        <v>2</v>
      </c>
      <c r="L5544" s="23">
        <v>6</v>
      </c>
      <c r="M5544" s="6" t="s">
        <v>54</v>
      </c>
      <c r="N5544" s="12">
        <v>1</v>
      </c>
      <c r="O5544" s="18">
        <v>0</v>
      </c>
      <c r="P5544" s="23">
        <v>1</v>
      </c>
      <c r="Q5544" s="6" t="s">
        <v>55</v>
      </c>
      <c r="R5544" s="12">
        <v>0</v>
      </c>
      <c r="S5544" s="18">
        <v>0</v>
      </c>
      <c r="T5544" s="23">
        <v>0</v>
      </c>
      <c r="V5544" s="6" t="s">
        <v>32</v>
      </c>
      <c r="W5544" s="12">
        <v>10</v>
      </c>
      <c r="X5544" s="18">
        <v>15</v>
      </c>
      <c r="Y5544" s="23">
        <v>25</v>
      </c>
    </row>
    <row r="5545" spans="1:25" ht="13.5" customHeight="1">
      <c r="A5545" s="4"/>
      <c r="B5545" s="10"/>
      <c r="C5545" s="16"/>
      <c r="D5545" s="21"/>
      <c r="E5545" s="4"/>
      <c r="F5545" s="10"/>
      <c r="G5545" s="16"/>
      <c r="H5545" s="21"/>
      <c r="I5545" s="4"/>
      <c r="J5545" s="10"/>
      <c r="K5545" s="16"/>
      <c r="L5545" s="21"/>
      <c r="M5545" s="4"/>
      <c r="N5545" s="10"/>
      <c r="O5545" s="16"/>
      <c r="P5545" s="21"/>
      <c r="Q5545" s="4"/>
      <c r="R5545" s="10"/>
      <c r="S5545" s="16"/>
      <c r="T5545" s="21"/>
      <c r="V5545" s="4"/>
      <c r="W5545" s="10"/>
      <c r="X5545" s="16"/>
      <c r="Y5545" s="21"/>
    </row>
    <row r="5546" spans="1:25" ht="13.5" customHeight="1">
      <c r="A5546" s="5"/>
      <c r="B5546" s="11"/>
      <c r="C5546" s="17"/>
      <c r="D5546" s="22"/>
      <c r="E5546" s="5"/>
      <c r="F5546" s="11"/>
      <c r="G5546" s="17"/>
      <c r="H5546" s="22"/>
      <c r="I5546" s="5"/>
      <c r="J5546" s="11"/>
      <c r="K5546" s="17"/>
      <c r="L5546" s="22"/>
      <c r="M5546" s="5"/>
      <c r="N5546" s="11"/>
      <c r="O5546" s="17"/>
      <c r="P5546" s="22"/>
      <c r="Q5546" s="5"/>
      <c r="R5546" s="11"/>
      <c r="S5546" s="17"/>
      <c r="T5546" s="22"/>
      <c r="V5546" s="5"/>
      <c r="W5546" s="11"/>
      <c r="X5546" s="17"/>
      <c r="Y5546" s="22"/>
    </row>
    <row r="5547" spans="1:25" ht="13.5" customHeight="1">
      <c r="A5547" s="6" t="s">
        <v>56</v>
      </c>
      <c r="B5547" s="12">
        <v>3</v>
      </c>
      <c r="C5547" s="18">
        <v>0</v>
      </c>
      <c r="D5547" s="23">
        <v>3</v>
      </c>
      <c r="E5547" s="6" t="s">
        <v>58</v>
      </c>
      <c r="F5547" s="12">
        <v>1</v>
      </c>
      <c r="G5547" s="18">
        <v>2</v>
      </c>
      <c r="H5547" s="23">
        <v>3</v>
      </c>
      <c r="I5547" s="6" t="s">
        <v>61</v>
      </c>
      <c r="J5547" s="12">
        <v>3</v>
      </c>
      <c r="K5547" s="18">
        <v>1</v>
      </c>
      <c r="L5547" s="23">
        <v>4</v>
      </c>
      <c r="M5547" s="6" t="s">
        <v>3</v>
      </c>
      <c r="N5547" s="12">
        <v>0</v>
      </c>
      <c r="O5547" s="18">
        <v>0</v>
      </c>
      <c r="P5547" s="23">
        <v>0</v>
      </c>
      <c r="Q5547" s="6" t="s">
        <v>63</v>
      </c>
      <c r="R5547" s="12">
        <v>0</v>
      </c>
      <c r="S5547" s="18">
        <v>0</v>
      </c>
      <c r="T5547" s="23">
        <v>0</v>
      </c>
      <c r="V5547" s="6" t="s">
        <v>64</v>
      </c>
      <c r="W5547" s="12">
        <v>14</v>
      </c>
      <c r="X5547" s="18">
        <v>13</v>
      </c>
      <c r="Y5547" s="23">
        <v>27</v>
      </c>
    </row>
    <row r="5548" spans="1:25" ht="13.5" customHeight="1">
      <c r="A5548" s="4"/>
      <c r="B5548" s="10"/>
      <c r="C5548" s="16"/>
      <c r="D5548" s="21"/>
      <c r="E5548" s="4"/>
      <c r="F5548" s="10"/>
      <c r="G5548" s="16"/>
      <c r="H5548" s="21"/>
      <c r="I5548" s="4"/>
      <c r="J5548" s="10"/>
      <c r="K5548" s="16"/>
      <c r="L5548" s="21"/>
      <c r="M5548" s="4"/>
      <c r="N5548" s="10"/>
      <c r="O5548" s="16"/>
      <c r="P5548" s="21"/>
      <c r="Q5548" s="4"/>
      <c r="R5548" s="10"/>
      <c r="S5548" s="16"/>
      <c r="T5548" s="21"/>
      <c r="V5548" s="4"/>
      <c r="W5548" s="10"/>
      <c r="X5548" s="16"/>
      <c r="Y5548" s="21"/>
    </row>
    <row r="5549" spans="1:25" ht="13.5" customHeight="1">
      <c r="A5549" s="5"/>
      <c r="B5549" s="11"/>
      <c r="C5549" s="17"/>
      <c r="D5549" s="22"/>
      <c r="E5549" s="5"/>
      <c r="F5549" s="11"/>
      <c r="G5549" s="17"/>
      <c r="H5549" s="22"/>
      <c r="I5549" s="5"/>
      <c r="J5549" s="11"/>
      <c r="K5549" s="17"/>
      <c r="L5549" s="22"/>
      <c r="M5549" s="5"/>
      <c r="N5549" s="11"/>
      <c r="O5549" s="17"/>
      <c r="P5549" s="22"/>
      <c r="Q5549" s="5"/>
      <c r="R5549" s="11"/>
      <c r="S5549" s="17"/>
      <c r="T5549" s="22"/>
      <c r="V5549" s="5"/>
      <c r="W5549" s="11"/>
      <c r="X5549" s="17"/>
      <c r="Y5549" s="22"/>
    </row>
    <row r="5550" spans="1:25" ht="13.5" customHeight="1">
      <c r="A5550" s="6" t="s">
        <v>66</v>
      </c>
      <c r="B5550" s="12">
        <v>2</v>
      </c>
      <c r="C5550" s="18">
        <v>2</v>
      </c>
      <c r="D5550" s="23">
        <v>4</v>
      </c>
      <c r="E5550" s="6" t="s">
        <v>67</v>
      </c>
      <c r="F5550" s="12">
        <v>2</v>
      </c>
      <c r="G5550" s="18">
        <v>2</v>
      </c>
      <c r="H5550" s="23">
        <v>4</v>
      </c>
      <c r="I5550" s="6" t="s">
        <v>41</v>
      </c>
      <c r="J5550" s="12">
        <v>4</v>
      </c>
      <c r="K5550" s="18">
        <v>1</v>
      </c>
      <c r="L5550" s="23">
        <v>5</v>
      </c>
      <c r="M5550" s="6" t="s">
        <v>70</v>
      </c>
      <c r="N5550" s="12">
        <v>0</v>
      </c>
      <c r="O5550" s="18">
        <v>3</v>
      </c>
      <c r="P5550" s="23">
        <v>3</v>
      </c>
      <c r="Q5550" s="6" t="s">
        <v>71</v>
      </c>
      <c r="R5550" s="12">
        <v>0</v>
      </c>
      <c r="S5550" s="18">
        <v>0</v>
      </c>
      <c r="T5550" s="23">
        <v>0</v>
      </c>
      <c r="V5550" s="6" t="s">
        <v>72</v>
      </c>
      <c r="W5550" s="12">
        <v>15</v>
      </c>
      <c r="X5550" s="18">
        <v>16</v>
      </c>
      <c r="Y5550" s="23">
        <v>31</v>
      </c>
    </row>
    <row r="5551" spans="1:25" ht="13.5" customHeight="1">
      <c r="A5551" s="4"/>
      <c r="B5551" s="10"/>
      <c r="C5551" s="16"/>
      <c r="D5551" s="21"/>
      <c r="E5551" s="4"/>
      <c r="F5551" s="10"/>
      <c r="G5551" s="16"/>
      <c r="H5551" s="21"/>
      <c r="I5551" s="4"/>
      <c r="J5551" s="10"/>
      <c r="K5551" s="16"/>
      <c r="L5551" s="21"/>
      <c r="M5551" s="4"/>
      <c r="N5551" s="10"/>
      <c r="O5551" s="16"/>
      <c r="P5551" s="21"/>
      <c r="Q5551" s="4"/>
      <c r="R5551" s="10"/>
      <c r="S5551" s="16"/>
      <c r="T5551" s="21"/>
      <c r="V5551" s="4"/>
      <c r="W5551" s="10"/>
      <c r="X5551" s="16"/>
      <c r="Y5551" s="21"/>
    </row>
    <row r="5552" spans="1:25" ht="13.5" customHeight="1">
      <c r="A5552" s="5"/>
      <c r="B5552" s="11"/>
      <c r="C5552" s="17"/>
      <c r="D5552" s="22"/>
      <c r="E5552" s="5"/>
      <c r="F5552" s="11"/>
      <c r="G5552" s="17"/>
      <c r="H5552" s="22"/>
      <c r="I5552" s="5"/>
      <c r="J5552" s="11"/>
      <c r="K5552" s="17"/>
      <c r="L5552" s="22"/>
      <c r="M5552" s="5"/>
      <c r="N5552" s="11"/>
      <c r="O5552" s="17"/>
      <c r="P5552" s="22"/>
      <c r="Q5552" s="5"/>
      <c r="R5552" s="11"/>
      <c r="S5552" s="17"/>
      <c r="T5552" s="22"/>
      <c r="V5552" s="5"/>
      <c r="W5552" s="11"/>
      <c r="X5552" s="17"/>
      <c r="Y5552" s="22"/>
    </row>
    <row r="5553" spans="1:25" ht="13.5" customHeight="1">
      <c r="A5553" s="6" t="s">
        <v>73</v>
      </c>
      <c r="B5553" s="12">
        <v>3</v>
      </c>
      <c r="C5553" s="18">
        <v>1</v>
      </c>
      <c r="D5553" s="23">
        <v>4</v>
      </c>
      <c r="E5553" s="6" t="s">
        <v>13</v>
      </c>
      <c r="F5553" s="12">
        <v>1</v>
      </c>
      <c r="G5553" s="18">
        <v>2</v>
      </c>
      <c r="H5553" s="23">
        <v>3</v>
      </c>
      <c r="I5553" s="6" t="s">
        <v>49</v>
      </c>
      <c r="J5553" s="12">
        <v>2</v>
      </c>
      <c r="K5553" s="18">
        <v>5</v>
      </c>
      <c r="L5553" s="23">
        <v>7</v>
      </c>
      <c r="M5553" s="6" t="s">
        <v>60</v>
      </c>
      <c r="N5553" s="12">
        <v>2</v>
      </c>
      <c r="O5553" s="18">
        <v>2</v>
      </c>
      <c r="P5553" s="23">
        <v>4</v>
      </c>
      <c r="Q5553" s="6" t="s">
        <v>57</v>
      </c>
      <c r="R5553" s="12">
        <v>0</v>
      </c>
      <c r="S5553" s="18">
        <v>0</v>
      </c>
      <c r="T5553" s="23">
        <v>0</v>
      </c>
      <c r="V5553" s="6" t="s">
        <v>10</v>
      </c>
      <c r="W5553" s="12">
        <v>13</v>
      </c>
      <c r="X5553" s="18">
        <v>10</v>
      </c>
      <c r="Y5553" s="23">
        <v>23</v>
      </c>
    </row>
    <row r="5554" spans="1:25" ht="13.5" customHeight="1">
      <c r="A5554" s="4"/>
      <c r="B5554" s="10"/>
      <c r="C5554" s="16"/>
      <c r="D5554" s="21"/>
      <c r="E5554" s="4"/>
      <c r="F5554" s="10"/>
      <c r="G5554" s="16"/>
      <c r="H5554" s="21"/>
      <c r="I5554" s="4"/>
      <c r="J5554" s="10"/>
      <c r="K5554" s="16"/>
      <c r="L5554" s="21"/>
      <c r="M5554" s="4"/>
      <c r="N5554" s="10"/>
      <c r="O5554" s="16"/>
      <c r="P5554" s="21"/>
      <c r="Q5554" s="4"/>
      <c r="R5554" s="10"/>
      <c r="S5554" s="16"/>
      <c r="T5554" s="21"/>
      <c r="V5554" s="4"/>
      <c r="W5554" s="10"/>
      <c r="X5554" s="16"/>
      <c r="Y5554" s="21"/>
    </row>
    <row r="5555" spans="1:25" ht="13.5" customHeight="1">
      <c r="A5555" s="5"/>
      <c r="B5555" s="11"/>
      <c r="C5555" s="17"/>
      <c r="D5555" s="22"/>
      <c r="E5555" s="5"/>
      <c r="F5555" s="11"/>
      <c r="G5555" s="17"/>
      <c r="H5555" s="22"/>
      <c r="I5555" s="5"/>
      <c r="J5555" s="11"/>
      <c r="K5555" s="17"/>
      <c r="L5555" s="22"/>
      <c r="M5555" s="5"/>
      <c r="N5555" s="11"/>
      <c r="O5555" s="17"/>
      <c r="P5555" s="22"/>
      <c r="Q5555" s="5"/>
      <c r="R5555" s="11"/>
      <c r="S5555" s="17"/>
      <c r="T5555" s="22"/>
      <c r="V5555" s="5"/>
      <c r="W5555" s="11"/>
      <c r="X5555" s="17"/>
      <c r="Y5555" s="22"/>
    </row>
    <row r="5556" spans="1:25" ht="13.5" customHeight="1">
      <c r="A5556" s="6" t="s">
        <v>62</v>
      </c>
      <c r="B5556" s="12">
        <v>1</v>
      </c>
      <c r="C5556" s="18">
        <v>2</v>
      </c>
      <c r="D5556" s="23">
        <v>3</v>
      </c>
      <c r="E5556" s="6" t="s">
        <v>30</v>
      </c>
      <c r="F5556" s="12">
        <v>3</v>
      </c>
      <c r="G5556" s="18">
        <v>3</v>
      </c>
      <c r="H5556" s="23">
        <v>6</v>
      </c>
      <c r="I5556" s="6" t="s">
        <v>74</v>
      </c>
      <c r="J5556" s="12">
        <v>3</v>
      </c>
      <c r="K5556" s="18">
        <v>1</v>
      </c>
      <c r="L5556" s="23">
        <v>4</v>
      </c>
      <c r="M5556" s="6" t="s">
        <v>68</v>
      </c>
      <c r="N5556" s="12">
        <v>0</v>
      </c>
      <c r="O5556" s="18">
        <v>1</v>
      </c>
      <c r="P5556" s="23">
        <v>1</v>
      </c>
      <c r="Q5556" s="6" t="s">
        <v>35</v>
      </c>
      <c r="R5556" s="12">
        <v>0</v>
      </c>
      <c r="S5556" s="18">
        <v>0</v>
      </c>
      <c r="T5556" s="23">
        <v>0</v>
      </c>
      <c r="V5556" s="6" t="s">
        <v>75</v>
      </c>
      <c r="W5556" s="12">
        <v>11</v>
      </c>
      <c r="X5556" s="18">
        <v>14</v>
      </c>
      <c r="Y5556" s="23">
        <v>25</v>
      </c>
    </row>
    <row r="5557" spans="1:25" ht="13.5" customHeight="1">
      <c r="A5557" s="4"/>
      <c r="B5557" s="10"/>
      <c r="C5557" s="16"/>
      <c r="D5557" s="21"/>
      <c r="E5557" s="4"/>
      <c r="F5557" s="10"/>
      <c r="G5557" s="16"/>
      <c r="H5557" s="21"/>
      <c r="I5557" s="4"/>
      <c r="J5557" s="10"/>
      <c r="K5557" s="16"/>
      <c r="L5557" s="21"/>
      <c r="M5557" s="4"/>
      <c r="N5557" s="10"/>
      <c r="O5557" s="16"/>
      <c r="P5557" s="21"/>
      <c r="Q5557" s="4"/>
      <c r="R5557" s="10"/>
      <c r="S5557" s="16"/>
      <c r="T5557" s="21"/>
      <c r="V5557" s="4"/>
      <c r="W5557" s="10"/>
      <c r="X5557" s="16"/>
      <c r="Y5557" s="21"/>
    </row>
    <row r="5558" spans="1:25" ht="13.5" customHeight="1">
      <c r="A5558" s="5"/>
      <c r="B5558" s="11"/>
      <c r="C5558" s="17"/>
      <c r="D5558" s="22"/>
      <c r="E5558" s="5"/>
      <c r="F5558" s="11"/>
      <c r="G5558" s="17"/>
      <c r="H5558" s="22"/>
      <c r="I5558" s="5"/>
      <c r="J5558" s="11"/>
      <c r="K5558" s="17"/>
      <c r="L5558" s="22"/>
      <c r="M5558" s="5"/>
      <c r="N5558" s="11"/>
      <c r="O5558" s="17"/>
      <c r="P5558" s="22"/>
      <c r="Q5558" s="5"/>
      <c r="R5558" s="11"/>
      <c r="S5558" s="17"/>
      <c r="T5558" s="22"/>
      <c r="V5558" s="5"/>
      <c r="W5558" s="11"/>
      <c r="X5558" s="17"/>
      <c r="Y5558" s="22"/>
    </row>
    <row r="5559" spans="1:25" ht="13.5" customHeight="1">
      <c r="A5559" s="6" t="s">
        <v>53</v>
      </c>
      <c r="B5559" s="12">
        <v>2</v>
      </c>
      <c r="C5559" s="18">
        <v>2</v>
      </c>
      <c r="D5559" s="23">
        <v>4</v>
      </c>
      <c r="E5559" s="6" t="s">
        <v>24</v>
      </c>
      <c r="F5559" s="12">
        <v>1</v>
      </c>
      <c r="G5559" s="18">
        <v>1</v>
      </c>
      <c r="H5559" s="23">
        <v>2</v>
      </c>
      <c r="I5559" s="6" t="s">
        <v>77</v>
      </c>
      <c r="J5559" s="12">
        <v>3</v>
      </c>
      <c r="K5559" s="18">
        <v>1</v>
      </c>
      <c r="L5559" s="23">
        <v>4</v>
      </c>
      <c r="M5559" s="6" t="s">
        <v>44</v>
      </c>
      <c r="N5559" s="12">
        <v>3</v>
      </c>
      <c r="O5559" s="18">
        <v>3</v>
      </c>
      <c r="P5559" s="23">
        <v>6</v>
      </c>
      <c r="Q5559" s="6" t="s">
        <v>46</v>
      </c>
      <c r="R5559" s="12">
        <v>0</v>
      </c>
      <c r="S5559" s="18">
        <v>0</v>
      </c>
      <c r="T5559" s="23">
        <v>0</v>
      </c>
      <c r="V5559" s="6" t="s">
        <v>29</v>
      </c>
      <c r="W5559" s="12">
        <v>21</v>
      </c>
      <c r="X5559" s="18">
        <v>29</v>
      </c>
      <c r="Y5559" s="23">
        <v>50</v>
      </c>
    </row>
    <row r="5560" spans="1:25" ht="13.5" customHeight="1">
      <c r="A5560" s="4"/>
      <c r="B5560" s="10"/>
      <c r="C5560" s="16"/>
      <c r="D5560" s="21"/>
      <c r="E5560" s="4"/>
      <c r="F5560" s="10"/>
      <c r="G5560" s="16"/>
      <c r="H5560" s="21"/>
      <c r="I5560" s="4"/>
      <c r="J5560" s="10"/>
      <c r="K5560" s="16"/>
      <c r="L5560" s="21"/>
      <c r="M5560" s="4"/>
      <c r="N5560" s="10"/>
      <c r="O5560" s="16"/>
      <c r="P5560" s="21"/>
      <c r="Q5560" s="4"/>
      <c r="R5560" s="10"/>
      <c r="S5560" s="16"/>
      <c r="T5560" s="21"/>
      <c r="V5560" s="4"/>
      <c r="W5560" s="10"/>
      <c r="X5560" s="16"/>
      <c r="Y5560" s="21"/>
    </row>
    <row r="5561" spans="1:25" ht="13.5" customHeight="1">
      <c r="A5561" s="5"/>
      <c r="B5561" s="11"/>
      <c r="C5561" s="17"/>
      <c r="D5561" s="22"/>
      <c r="E5561" s="5"/>
      <c r="F5561" s="11"/>
      <c r="G5561" s="17"/>
      <c r="H5561" s="22"/>
      <c r="I5561" s="5"/>
      <c r="J5561" s="11"/>
      <c r="K5561" s="17"/>
      <c r="L5561" s="22"/>
      <c r="M5561" s="5"/>
      <c r="N5561" s="11"/>
      <c r="O5561" s="17"/>
      <c r="P5561" s="22"/>
      <c r="Q5561" s="5"/>
      <c r="R5561" s="11"/>
      <c r="S5561" s="17"/>
      <c r="T5561" s="22"/>
      <c r="V5561" s="5"/>
      <c r="W5561" s="11"/>
      <c r="X5561" s="17"/>
      <c r="Y5561" s="22"/>
    </row>
    <row r="5562" spans="1:25" ht="13.5" customHeight="1">
      <c r="A5562" s="6" t="s">
        <v>78</v>
      </c>
      <c r="B5562" s="12">
        <v>5</v>
      </c>
      <c r="C5562" s="18">
        <v>5</v>
      </c>
      <c r="D5562" s="23">
        <v>10</v>
      </c>
      <c r="E5562" s="6" t="s">
        <v>79</v>
      </c>
      <c r="F5562" s="12">
        <v>6</v>
      </c>
      <c r="G5562" s="18">
        <v>2</v>
      </c>
      <c r="H5562" s="23">
        <v>8</v>
      </c>
      <c r="I5562" s="6" t="s">
        <v>7</v>
      </c>
      <c r="J5562" s="12">
        <v>1</v>
      </c>
      <c r="K5562" s="18">
        <v>5</v>
      </c>
      <c r="L5562" s="23">
        <v>6</v>
      </c>
      <c r="M5562" s="6" t="s">
        <v>59</v>
      </c>
      <c r="N5562" s="12">
        <v>0</v>
      </c>
      <c r="O5562" s="18">
        <v>1</v>
      </c>
      <c r="P5562" s="23">
        <v>1</v>
      </c>
      <c r="Q5562" s="6" t="s">
        <v>80</v>
      </c>
      <c r="R5562" s="12">
        <v>0</v>
      </c>
      <c r="S5562" s="18">
        <v>0</v>
      </c>
      <c r="T5562" s="23">
        <v>0</v>
      </c>
      <c r="V5562" s="6" t="s">
        <v>82</v>
      </c>
      <c r="W5562" s="12">
        <v>16</v>
      </c>
      <c r="X5562" s="18">
        <v>21</v>
      </c>
      <c r="Y5562" s="23">
        <v>37</v>
      </c>
    </row>
    <row r="5563" spans="1:25" ht="13.5" customHeight="1">
      <c r="A5563" s="4"/>
      <c r="B5563" s="10"/>
      <c r="C5563" s="16"/>
      <c r="D5563" s="21"/>
      <c r="E5563" s="4"/>
      <c r="F5563" s="10"/>
      <c r="G5563" s="16"/>
      <c r="H5563" s="21"/>
      <c r="I5563" s="4"/>
      <c r="J5563" s="10"/>
      <c r="K5563" s="16"/>
      <c r="L5563" s="21"/>
      <c r="M5563" s="4"/>
      <c r="N5563" s="10"/>
      <c r="O5563" s="16"/>
      <c r="P5563" s="21"/>
      <c r="Q5563" s="4"/>
      <c r="R5563" s="10"/>
      <c r="S5563" s="16"/>
      <c r="T5563" s="21"/>
      <c r="V5563" s="4"/>
      <c r="W5563" s="10"/>
      <c r="X5563" s="16"/>
      <c r="Y5563" s="21"/>
    </row>
    <row r="5564" spans="1:25" ht="13.5" customHeight="1">
      <c r="A5564" s="5"/>
      <c r="B5564" s="11"/>
      <c r="C5564" s="17"/>
      <c r="D5564" s="22"/>
      <c r="E5564" s="5"/>
      <c r="F5564" s="11"/>
      <c r="G5564" s="17"/>
      <c r="H5564" s="22"/>
      <c r="I5564" s="5"/>
      <c r="J5564" s="11"/>
      <c r="K5564" s="17"/>
      <c r="L5564" s="22"/>
      <c r="M5564" s="5"/>
      <c r="N5564" s="11"/>
      <c r="O5564" s="17"/>
      <c r="P5564" s="22"/>
      <c r="Q5564" s="5"/>
      <c r="R5564" s="11"/>
      <c r="S5564" s="17"/>
      <c r="T5564" s="22"/>
      <c r="V5564" s="5"/>
      <c r="W5564" s="11"/>
      <c r="X5564" s="17"/>
      <c r="Y5564" s="22"/>
    </row>
    <row r="5565" spans="1:25" ht="13.5" customHeight="1">
      <c r="A5565" s="6" t="s">
        <v>83</v>
      </c>
      <c r="B5565" s="12">
        <v>3</v>
      </c>
      <c r="C5565" s="18">
        <v>1</v>
      </c>
      <c r="D5565" s="23">
        <v>4</v>
      </c>
      <c r="E5565" s="6" t="s">
        <v>85</v>
      </c>
      <c r="F5565" s="12">
        <v>0</v>
      </c>
      <c r="G5565" s="18">
        <v>0</v>
      </c>
      <c r="H5565" s="23">
        <v>0</v>
      </c>
      <c r="I5565" s="6" t="s">
        <v>86</v>
      </c>
      <c r="J5565" s="12">
        <v>2</v>
      </c>
      <c r="K5565" s="18">
        <v>5</v>
      </c>
      <c r="L5565" s="23">
        <v>7</v>
      </c>
      <c r="M5565" s="6" t="s">
        <v>69</v>
      </c>
      <c r="N5565" s="12">
        <v>1</v>
      </c>
      <c r="O5565" s="18">
        <v>2</v>
      </c>
      <c r="P5565" s="23">
        <v>3</v>
      </c>
      <c r="Q5565" s="6" t="s">
        <v>87</v>
      </c>
      <c r="R5565" s="12">
        <v>0</v>
      </c>
      <c r="S5565" s="18">
        <v>0</v>
      </c>
      <c r="T5565" s="23">
        <v>0</v>
      </c>
      <c r="V5565" s="6" t="s">
        <v>51</v>
      </c>
      <c r="W5565" s="12">
        <v>11</v>
      </c>
      <c r="X5565" s="18">
        <v>16</v>
      </c>
      <c r="Y5565" s="23">
        <v>27</v>
      </c>
    </row>
    <row r="5566" spans="1:25" ht="13.5" customHeight="1">
      <c r="A5566" s="4"/>
      <c r="B5566" s="10"/>
      <c r="C5566" s="16"/>
      <c r="D5566" s="21"/>
      <c r="E5566" s="4"/>
      <c r="F5566" s="10"/>
      <c r="G5566" s="16"/>
      <c r="H5566" s="21"/>
      <c r="I5566" s="4"/>
      <c r="J5566" s="10"/>
      <c r="K5566" s="16"/>
      <c r="L5566" s="21"/>
      <c r="M5566" s="4"/>
      <c r="N5566" s="10"/>
      <c r="O5566" s="16"/>
      <c r="P5566" s="21"/>
      <c r="Q5566" s="4"/>
      <c r="R5566" s="10"/>
      <c r="S5566" s="16"/>
      <c r="T5566" s="21"/>
      <c r="V5566" s="4"/>
      <c r="W5566" s="10"/>
      <c r="X5566" s="16"/>
      <c r="Y5566" s="21"/>
    </row>
    <row r="5567" spans="1:25" ht="13.5" customHeight="1">
      <c r="A5567" s="5"/>
      <c r="B5567" s="11"/>
      <c r="C5567" s="17"/>
      <c r="D5567" s="22"/>
      <c r="E5567" s="5"/>
      <c r="F5567" s="11"/>
      <c r="G5567" s="17"/>
      <c r="H5567" s="22"/>
      <c r="I5567" s="5"/>
      <c r="J5567" s="11"/>
      <c r="K5567" s="17"/>
      <c r="L5567" s="22"/>
      <c r="M5567" s="5"/>
      <c r="N5567" s="11"/>
      <c r="O5567" s="17"/>
      <c r="P5567" s="22"/>
      <c r="Q5567" s="5"/>
      <c r="R5567" s="11"/>
      <c r="S5567" s="17"/>
      <c r="T5567" s="22"/>
      <c r="V5567" s="5"/>
      <c r="W5567" s="11"/>
      <c r="X5567" s="17"/>
      <c r="Y5567" s="22"/>
    </row>
    <row r="5568" spans="1:25" ht="13.5" customHeight="1">
      <c r="A5568" s="6" t="s">
        <v>89</v>
      </c>
      <c r="B5568" s="12">
        <v>1</v>
      </c>
      <c r="C5568" s="18">
        <v>2</v>
      </c>
      <c r="D5568" s="23">
        <v>3</v>
      </c>
      <c r="E5568" s="6" t="s">
        <v>91</v>
      </c>
      <c r="F5568" s="12">
        <v>0</v>
      </c>
      <c r="G5568" s="18">
        <v>3</v>
      </c>
      <c r="H5568" s="23">
        <v>3</v>
      </c>
      <c r="I5568" s="6" t="s">
        <v>92</v>
      </c>
      <c r="J5568" s="12">
        <v>4</v>
      </c>
      <c r="K5568" s="18">
        <v>7</v>
      </c>
      <c r="L5568" s="23">
        <v>11</v>
      </c>
      <c r="M5568" s="6" t="s">
        <v>94</v>
      </c>
      <c r="N5568" s="12">
        <v>0</v>
      </c>
      <c r="O5568" s="18">
        <v>1</v>
      </c>
      <c r="P5568" s="23">
        <v>1</v>
      </c>
      <c r="Q5568" s="6" t="s">
        <v>95</v>
      </c>
      <c r="R5568" s="12">
        <v>0</v>
      </c>
      <c r="S5568" s="18">
        <v>0</v>
      </c>
      <c r="T5568" s="23">
        <v>0</v>
      </c>
      <c r="V5568" s="6" t="s">
        <v>96</v>
      </c>
      <c r="W5568" s="12">
        <v>13</v>
      </c>
      <c r="X5568" s="18">
        <v>13</v>
      </c>
      <c r="Y5568" s="23">
        <v>26</v>
      </c>
    </row>
    <row r="5569" spans="1:25" ht="13.5" customHeight="1">
      <c r="A5569" s="4"/>
      <c r="B5569" s="10"/>
      <c r="C5569" s="16"/>
      <c r="D5569" s="21"/>
      <c r="E5569" s="4"/>
      <c r="F5569" s="10"/>
      <c r="G5569" s="16"/>
      <c r="H5569" s="21"/>
      <c r="I5569" s="4"/>
      <c r="J5569" s="10"/>
      <c r="K5569" s="16"/>
      <c r="L5569" s="21"/>
      <c r="M5569" s="4"/>
      <c r="N5569" s="10"/>
      <c r="O5569" s="16"/>
      <c r="P5569" s="21"/>
      <c r="Q5569" s="4"/>
      <c r="R5569" s="10"/>
      <c r="S5569" s="16"/>
      <c r="T5569" s="21"/>
      <c r="V5569" s="4"/>
      <c r="W5569" s="10"/>
      <c r="X5569" s="16"/>
      <c r="Y5569" s="21"/>
    </row>
    <row r="5570" spans="1:25" ht="13.5" customHeight="1">
      <c r="A5570" s="5"/>
      <c r="B5570" s="11"/>
      <c r="C5570" s="17"/>
      <c r="D5570" s="22"/>
      <c r="E5570" s="5"/>
      <c r="F5570" s="11"/>
      <c r="G5570" s="17"/>
      <c r="H5570" s="22"/>
      <c r="I5570" s="5"/>
      <c r="J5570" s="11"/>
      <c r="K5570" s="17"/>
      <c r="L5570" s="22"/>
      <c r="M5570" s="5"/>
      <c r="N5570" s="11"/>
      <c r="O5570" s="17"/>
      <c r="P5570" s="22"/>
      <c r="Q5570" s="5"/>
      <c r="R5570" s="11"/>
      <c r="S5570" s="17"/>
      <c r="T5570" s="22"/>
      <c r="V5570" s="5"/>
      <c r="W5570" s="11"/>
      <c r="X5570" s="17"/>
      <c r="Y5570" s="22"/>
    </row>
    <row r="5571" spans="1:25" ht="13.5" customHeight="1">
      <c r="A5571" s="6" t="s">
        <v>40</v>
      </c>
      <c r="B5571" s="12">
        <v>3</v>
      </c>
      <c r="C5571" s="18">
        <v>6</v>
      </c>
      <c r="D5571" s="23">
        <v>9</v>
      </c>
      <c r="E5571" s="6" t="s">
        <v>97</v>
      </c>
      <c r="F5571" s="12">
        <v>1</v>
      </c>
      <c r="G5571" s="18">
        <v>3</v>
      </c>
      <c r="H5571" s="23">
        <v>4</v>
      </c>
      <c r="I5571" s="6" t="s">
        <v>98</v>
      </c>
      <c r="J5571" s="12">
        <v>5</v>
      </c>
      <c r="K5571" s="18">
        <v>3</v>
      </c>
      <c r="L5571" s="23">
        <v>8</v>
      </c>
      <c r="M5571" s="6" t="s">
        <v>99</v>
      </c>
      <c r="N5571" s="12">
        <v>0</v>
      </c>
      <c r="O5571" s="18">
        <v>2</v>
      </c>
      <c r="P5571" s="23">
        <v>2</v>
      </c>
      <c r="Q5571" s="6" t="s">
        <v>100</v>
      </c>
      <c r="R5571" s="12">
        <v>0</v>
      </c>
      <c r="S5571" s="18">
        <v>0</v>
      </c>
      <c r="T5571" s="23">
        <v>0</v>
      </c>
      <c r="V5571" s="6" t="s">
        <v>101</v>
      </c>
      <c r="W5571" s="12">
        <v>19</v>
      </c>
      <c r="X5571" s="18">
        <v>22</v>
      </c>
      <c r="Y5571" s="23">
        <v>41</v>
      </c>
    </row>
    <row r="5572" spans="1:25" ht="13.5" customHeight="1">
      <c r="A5572" s="4"/>
      <c r="B5572" s="10"/>
      <c r="C5572" s="16"/>
      <c r="D5572" s="21"/>
      <c r="E5572" s="4"/>
      <c r="F5572" s="10"/>
      <c r="G5572" s="16"/>
      <c r="H5572" s="21"/>
      <c r="I5572" s="4"/>
      <c r="J5572" s="10"/>
      <c r="K5572" s="16"/>
      <c r="L5572" s="21"/>
      <c r="M5572" s="4"/>
      <c r="N5572" s="10"/>
      <c r="O5572" s="16"/>
      <c r="P5572" s="21"/>
      <c r="Q5572" s="4"/>
      <c r="R5572" s="10"/>
      <c r="S5572" s="16"/>
      <c r="T5572" s="21"/>
      <c r="V5572" s="4"/>
      <c r="W5572" s="10"/>
      <c r="X5572" s="16"/>
      <c r="Y5572" s="21"/>
    </row>
    <row r="5573" spans="1:25" ht="13.5" customHeight="1">
      <c r="A5573" s="5"/>
      <c r="B5573" s="11"/>
      <c r="C5573" s="17"/>
      <c r="D5573" s="22"/>
      <c r="E5573" s="5"/>
      <c r="F5573" s="11"/>
      <c r="G5573" s="17"/>
      <c r="H5573" s="22"/>
      <c r="I5573" s="5"/>
      <c r="J5573" s="11"/>
      <c r="K5573" s="17"/>
      <c r="L5573" s="22"/>
      <c r="M5573" s="5"/>
      <c r="N5573" s="11"/>
      <c r="O5573" s="17"/>
      <c r="P5573" s="22"/>
      <c r="Q5573" s="5"/>
      <c r="R5573" s="11"/>
      <c r="S5573" s="17"/>
      <c r="T5573" s="22"/>
      <c r="V5573" s="5"/>
      <c r="W5573" s="11"/>
      <c r="X5573" s="17"/>
      <c r="Y5573" s="22"/>
    </row>
    <row r="5574" spans="1:25" ht="13.5" customHeight="1">
      <c r="A5574" s="6" t="s">
        <v>103</v>
      </c>
      <c r="B5574" s="12">
        <v>1</v>
      </c>
      <c r="C5574" s="18">
        <v>1</v>
      </c>
      <c r="D5574" s="23">
        <v>2</v>
      </c>
      <c r="E5574" s="6" t="s">
        <v>106</v>
      </c>
      <c r="F5574" s="12">
        <v>4</v>
      </c>
      <c r="G5574" s="18">
        <v>5</v>
      </c>
      <c r="H5574" s="23">
        <v>9</v>
      </c>
      <c r="I5574" s="6" t="s">
        <v>107</v>
      </c>
      <c r="J5574" s="12">
        <v>2</v>
      </c>
      <c r="K5574" s="18">
        <v>5</v>
      </c>
      <c r="L5574" s="23">
        <v>7</v>
      </c>
      <c r="M5574" s="6" t="s">
        <v>108</v>
      </c>
      <c r="N5574" s="12">
        <v>1</v>
      </c>
      <c r="O5574" s="18">
        <v>1</v>
      </c>
      <c r="P5574" s="23">
        <v>2</v>
      </c>
      <c r="Q5574" s="6" t="s">
        <v>109</v>
      </c>
      <c r="R5574" s="12">
        <v>0</v>
      </c>
      <c r="S5574" s="18">
        <v>0</v>
      </c>
      <c r="T5574" s="23">
        <v>0</v>
      </c>
      <c r="V5574" s="6" t="s">
        <v>111</v>
      </c>
      <c r="W5574" s="12">
        <v>17</v>
      </c>
      <c r="X5574" s="18">
        <v>19</v>
      </c>
      <c r="Y5574" s="23">
        <v>36</v>
      </c>
    </row>
    <row r="5575" spans="1:25" ht="13.5" customHeight="1">
      <c r="A5575" s="4"/>
      <c r="B5575" s="10"/>
      <c r="C5575" s="16"/>
      <c r="D5575" s="21"/>
      <c r="E5575" s="4"/>
      <c r="F5575" s="10"/>
      <c r="G5575" s="16"/>
      <c r="H5575" s="21"/>
      <c r="I5575" s="4"/>
      <c r="J5575" s="10"/>
      <c r="K5575" s="16"/>
      <c r="L5575" s="21"/>
      <c r="M5575" s="4"/>
      <c r="N5575" s="10"/>
      <c r="O5575" s="16"/>
      <c r="P5575" s="21"/>
      <c r="Q5575" s="4"/>
      <c r="R5575" s="10"/>
      <c r="S5575" s="16"/>
      <c r="T5575" s="21"/>
      <c r="V5575" s="4"/>
      <c r="W5575" s="10"/>
      <c r="X5575" s="16"/>
      <c r="Y5575" s="21"/>
    </row>
    <row r="5576" spans="1:25" ht="13.5" customHeight="1">
      <c r="A5576" s="5"/>
      <c r="B5576" s="11"/>
      <c r="C5576" s="17"/>
      <c r="D5576" s="22"/>
      <c r="E5576" s="5"/>
      <c r="F5576" s="11"/>
      <c r="G5576" s="17"/>
      <c r="H5576" s="22"/>
      <c r="I5576" s="5"/>
      <c r="J5576" s="11"/>
      <c r="K5576" s="17"/>
      <c r="L5576" s="22"/>
      <c r="M5576" s="5"/>
      <c r="N5576" s="11"/>
      <c r="O5576" s="17"/>
      <c r="P5576" s="22"/>
      <c r="Q5576" s="5"/>
      <c r="R5576" s="11"/>
      <c r="S5576" s="17"/>
      <c r="T5576" s="22"/>
      <c r="V5576" s="5"/>
      <c r="W5576" s="11"/>
      <c r="X5576" s="17"/>
      <c r="Y5576" s="22"/>
    </row>
    <row r="5577" spans="1:25" ht="13.5" customHeight="1">
      <c r="A5577" s="6" t="s">
        <v>14</v>
      </c>
      <c r="B5577" s="12">
        <v>4</v>
      </c>
      <c r="C5577" s="18">
        <v>5</v>
      </c>
      <c r="D5577" s="23">
        <v>9</v>
      </c>
      <c r="E5577" s="6" t="s">
        <v>112</v>
      </c>
      <c r="F5577" s="12">
        <v>6</v>
      </c>
      <c r="G5577" s="18">
        <v>3</v>
      </c>
      <c r="H5577" s="23">
        <v>9</v>
      </c>
      <c r="I5577" s="6" t="s">
        <v>38</v>
      </c>
      <c r="J5577" s="12">
        <v>6</v>
      </c>
      <c r="K5577" s="18">
        <v>2</v>
      </c>
      <c r="L5577" s="23">
        <v>8</v>
      </c>
      <c r="M5577" s="6" t="s">
        <v>113</v>
      </c>
      <c r="N5577" s="12">
        <v>0</v>
      </c>
      <c r="O5577" s="18">
        <v>1</v>
      </c>
      <c r="P5577" s="23">
        <v>1</v>
      </c>
      <c r="Q5577" s="6" t="s">
        <v>114</v>
      </c>
      <c r="R5577" s="12">
        <v>0</v>
      </c>
      <c r="S5577" s="18">
        <v>0</v>
      </c>
      <c r="T5577" s="23">
        <v>0</v>
      </c>
      <c r="V5577" s="6" t="s">
        <v>115</v>
      </c>
      <c r="W5577" s="12">
        <v>16</v>
      </c>
      <c r="X5577" s="18">
        <v>20</v>
      </c>
      <c r="Y5577" s="23">
        <v>36</v>
      </c>
    </row>
    <row r="5578" spans="1:25" ht="13.5" customHeight="1">
      <c r="A5578" s="4"/>
      <c r="B5578" s="10"/>
      <c r="C5578" s="16"/>
      <c r="D5578" s="21"/>
      <c r="E5578" s="4"/>
      <c r="F5578" s="10"/>
      <c r="G5578" s="16"/>
      <c r="H5578" s="21"/>
      <c r="I5578" s="4"/>
      <c r="J5578" s="10"/>
      <c r="K5578" s="16"/>
      <c r="L5578" s="21"/>
      <c r="M5578" s="4"/>
      <c r="N5578" s="10"/>
      <c r="O5578" s="16"/>
      <c r="P5578" s="21"/>
      <c r="Q5578" s="4"/>
      <c r="R5578" s="10"/>
      <c r="S5578" s="16"/>
      <c r="T5578" s="21"/>
      <c r="V5578" s="4"/>
      <c r="W5578" s="10"/>
      <c r="X5578" s="16"/>
      <c r="Y5578" s="21"/>
    </row>
    <row r="5579" spans="1:25" ht="13.5" customHeight="1">
      <c r="A5579" s="5"/>
      <c r="B5579" s="11"/>
      <c r="C5579" s="17"/>
      <c r="D5579" s="22"/>
      <c r="E5579" s="5"/>
      <c r="F5579" s="11"/>
      <c r="G5579" s="17"/>
      <c r="H5579" s="22"/>
      <c r="I5579" s="5"/>
      <c r="J5579" s="11"/>
      <c r="K5579" s="17"/>
      <c r="L5579" s="22"/>
      <c r="M5579" s="5"/>
      <c r="N5579" s="11"/>
      <c r="O5579" s="17"/>
      <c r="P5579" s="22"/>
      <c r="Q5579" s="5"/>
      <c r="R5579" s="11"/>
      <c r="S5579" s="17"/>
      <c r="T5579" s="22"/>
      <c r="V5579" s="5"/>
      <c r="W5579" s="11"/>
      <c r="X5579" s="17"/>
      <c r="Y5579" s="22"/>
    </row>
    <row r="5580" spans="1:25" ht="13.5" customHeight="1">
      <c r="A5580" s="6" t="s">
        <v>116</v>
      </c>
      <c r="B5580" s="12">
        <v>2</v>
      </c>
      <c r="C5580" s="18">
        <v>2</v>
      </c>
      <c r="D5580" s="23">
        <v>4</v>
      </c>
      <c r="E5580" s="6" t="s">
        <v>117</v>
      </c>
      <c r="F5580" s="12">
        <v>7</v>
      </c>
      <c r="G5580" s="18">
        <v>7</v>
      </c>
      <c r="H5580" s="23">
        <v>14</v>
      </c>
      <c r="I5580" s="6" t="s">
        <v>102</v>
      </c>
      <c r="J5580" s="12">
        <v>4</v>
      </c>
      <c r="K5580" s="18">
        <v>4</v>
      </c>
      <c r="L5580" s="23">
        <v>8</v>
      </c>
      <c r="M5580" s="6" t="s">
        <v>118</v>
      </c>
      <c r="N5580" s="12">
        <v>0</v>
      </c>
      <c r="O5580" s="18">
        <v>1</v>
      </c>
      <c r="P5580" s="23">
        <v>1</v>
      </c>
      <c r="Q5580" s="6" t="s">
        <v>119</v>
      </c>
      <c r="R5580" s="12">
        <v>0</v>
      </c>
      <c r="S5580" s="18">
        <v>0</v>
      </c>
      <c r="T5580" s="23">
        <v>0</v>
      </c>
      <c r="V5580" s="6" t="s">
        <v>121</v>
      </c>
      <c r="W5580" s="12">
        <v>14</v>
      </c>
      <c r="X5580" s="18">
        <v>8</v>
      </c>
      <c r="Y5580" s="23">
        <v>22</v>
      </c>
    </row>
    <row r="5581" spans="1:25" ht="13.5" customHeight="1">
      <c r="A5581" s="4"/>
      <c r="B5581" s="10"/>
      <c r="C5581" s="16"/>
      <c r="D5581" s="21"/>
      <c r="E5581" s="4"/>
      <c r="F5581" s="10"/>
      <c r="G5581" s="16"/>
      <c r="H5581" s="21"/>
      <c r="I5581" s="4"/>
      <c r="J5581" s="10"/>
      <c r="K5581" s="16"/>
      <c r="L5581" s="21"/>
      <c r="M5581" s="4"/>
      <c r="N5581" s="10"/>
      <c r="O5581" s="16"/>
      <c r="P5581" s="21"/>
      <c r="Q5581" s="4"/>
      <c r="R5581" s="10"/>
      <c r="S5581" s="16"/>
      <c r="T5581" s="21"/>
      <c r="V5581" s="4"/>
      <c r="W5581" s="10"/>
      <c r="X5581" s="16"/>
      <c r="Y5581" s="21"/>
    </row>
    <row r="5582" spans="1:25" ht="13.5" customHeight="1">
      <c r="A5582" s="5"/>
      <c r="B5582" s="11"/>
      <c r="C5582" s="17"/>
      <c r="D5582" s="22"/>
      <c r="E5582" s="5"/>
      <c r="F5582" s="11"/>
      <c r="G5582" s="17"/>
      <c r="H5582" s="22"/>
      <c r="I5582" s="5"/>
      <c r="J5582" s="11"/>
      <c r="K5582" s="17"/>
      <c r="L5582" s="22"/>
      <c r="M5582" s="5"/>
      <c r="N5582" s="11"/>
      <c r="O5582" s="17"/>
      <c r="P5582" s="22"/>
      <c r="Q5582" s="5"/>
      <c r="R5582" s="11"/>
      <c r="S5582" s="17"/>
      <c r="T5582" s="22"/>
      <c r="V5582" s="5"/>
      <c r="W5582" s="11"/>
      <c r="X5582" s="17"/>
      <c r="Y5582" s="22"/>
    </row>
    <row r="5583" spans="1:25" ht="13.5" customHeight="1">
      <c r="A5583" s="6" t="s">
        <v>122</v>
      </c>
      <c r="B5583" s="12">
        <v>2</v>
      </c>
      <c r="C5583" s="18">
        <v>2</v>
      </c>
      <c r="D5583" s="23">
        <v>4</v>
      </c>
      <c r="E5583" s="6" t="s">
        <v>123</v>
      </c>
      <c r="F5583" s="12">
        <v>2</v>
      </c>
      <c r="G5583" s="18">
        <v>3</v>
      </c>
      <c r="H5583" s="23">
        <v>5</v>
      </c>
      <c r="I5583" s="6" t="s">
        <v>124</v>
      </c>
      <c r="J5583" s="12">
        <v>4</v>
      </c>
      <c r="K5583" s="18">
        <v>6</v>
      </c>
      <c r="L5583" s="23">
        <v>10</v>
      </c>
      <c r="M5583" s="6" t="s">
        <v>125</v>
      </c>
      <c r="N5583" s="12">
        <v>1</v>
      </c>
      <c r="O5583" s="18">
        <v>2</v>
      </c>
      <c r="P5583" s="23">
        <v>3</v>
      </c>
      <c r="Q5583" s="6" t="s">
        <v>126</v>
      </c>
      <c r="R5583" s="12">
        <v>0</v>
      </c>
      <c r="S5583" s="18">
        <v>0</v>
      </c>
      <c r="T5583" s="23">
        <v>0</v>
      </c>
      <c r="V5583" s="6" t="s">
        <v>127</v>
      </c>
      <c r="W5583" s="12">
        <v>5</v>
      </c>
      <c r="X5583" s="18">
        <v>10</v>
      </c>
      <c r="Y5583" s="23">
        <v>15</v>
      </c>
    </row>
    <row r="5584" spans="1:25" ht="13.5" customHeight="1">
      <c r="A5584" s="4"/>
      <c r="B5584" s="10"/>
      <c r="C5584" s="16"/>
      <c r="D5584" s="21"/>
      <c r="E5584" s="4"/>
      <c r="F5584" s="10"/>
      <c r="G5584" s="16"/>
      <c r="H5584" s="21"/>
      <c r="I5584" s="4"/>
      <c r="J5584" s="10"/>
      <c r="K5584" s="16"/>
      <c r="L5584" s="21"/>
      <c r="M5584" s="4"/>
      <c r="N5584" s="10"/>
      <c r="O5584" s="16"/>
      <c r="P5584" s="21"/>
      <c r="Q5584" s="4"/>
      <c r="R5584" s="10"/>
      <c r="S5584" s="16"/>
      <c r="T5584" s="21"/>
      <c r="V5584" s="4"/>
      <c r="W5584" s="10"/>
      <c r="X5584" s="16"/>
      <c r="Y5584" s="21"/>
    </row>
    <row r="5585" spans="1:25" ht="13.5" customHeight="1">
      <c r="A5585" s="5"/>
      <c r="B5585" s="11"/>
      <c r="C5585" s="17"/>
      <c r="D5585" s="22"/>
      <c r="E5585" s="5"/>
      <c r="F5585" s="11"/>
      <c r="G5585" s="17"/>
      <c r="H5585" s="22"/>
      <c r="I5585" s="5"/>
      <c r="J5585" s="11"/>
      <c r="K5585" s="17"/>
      <c r="L5585" s="22"/>
      <c r="M5585" s="5"/>
      <c r="N5585" s="11"/>
      <c r="O5585" s="17"/>
      <c r="P5585" s="22"/>
      <c r="Q5585" s="5"/>
      <c r="R5585" s="11"/>
      <c r="S5585" s="17"/>
      <c r="T5585" s="22"/>
      <c r="V5585" s="5"/>
      <c r="W5585" s="11"/>
      <c r="X5585" s="17"/>
      <c r="Y5585" s="22"/>
    </row>
    <row r="5586" spans="1:25" ht="13.5" customHeight="1">
      <c r="A5586" s="6" t="s">
        <v>128</v>
      </c>
      <c r="B5586" s="12">
        <v>4</v>
      </c>
      <c r="C5586" s="18">
        <v>2</v>
      </c>
      <c r="D5586" s="23">
        <v>6</v>
      </c>
      <c r="E5586" s="6" t="s">
        <v>129</v>
      </c>
      <c r="F5586" s="12">
        <v>1</v>
      </c>
      <c r="G5586" s="18">
        <v>6</v>
      </c>
      <c r="H5586" s="23">
        <v>7</v>
      </c>
      <c r="I5586" s="6" t="s">
        <v>130</v>
      </c>
      <c r="J5586" s="12">
        <v>4</v>
      </c>
      <c r="K5586" s="18">
        <v>2</v>
      </c>
      <c r="L5586" s="23">
        <v>6</v>
      </c>
      <c r="M5586" s="6" t="s">
        <v>131</v>
      </c>
      <c r="N5586" s="12">
        <v>0</v>
      </c>
      <c r="O5586" s="18">
        <v>1</v>
      </c>
      <c r="P5586" s="23">
        <v>1</v>
      </c>
      <c r="Q5586" s="6" t="s">
        <v>27</v>
      </c>
      <c r="R5586" s="12">
        <v>0</v>
      </c>
      <c r="S5586" s="18">
        <v>0</v>
      </c>
      <c r="T5586" s="23">
        <v>0</v>
      </c>
      <c r="V5586" s="6" t="s">
        <v>84</v>
      </c>
      <c r="W5586" s="12">
        <v>2</v>
      </c>
      <c r="X5586" s="18">
        <v>7</v>
      </c>
      <c r="Y5586" s="23">
        <v>9</v>
      </c>
    </row>
    <row r="5587" spans="1:25" ht="13.5" customHeight="1">
      <c r="A5587" s="4"/>
      <c r="B5587" s="10"/>
      <c r="C5587" s="16"/>
      <c r="D5587" s="21"/>
      <c r="E5587" s="4"/>
      <c r="F5587" s="10"/>
      <c r="G5587" s="16"/>
      <c r="H5587" s="21"/>
      <c r="I5587" s="4"/>
      <c r="J5587" s="10"/>
      <c r="K5587" s="16"/>
      <c r="L5587" s="21"/>
      <c r="M5587" s="4"/>
      <c r="N5587" s="10"/>
      <c r="O5587" s="16"/>
      <c r="P5587" s="21"/>
      <c r="Q5587" s="4"/>
      <c r="R5587" s="10"/>
      <c r="S5587" s="16"/>
      <c r="T5587" s="21"/>
      <c r="V5587" s="4"/>
      <c r="W5587" s="10"/>
      <c r="X5587" s="16"/>
      <c r="Y5587" s="21"/>
    </row>
    <row r="5588" spans="1:25" ht="13.5" customHeight="1">
      <c r="A5588" s="5"/>
      <c r="B5588" s="11"/>
      <c r="C5588" s="17"/>
      <c r="D5588" s="22"/>
      <c r="E5588" s="5"/>
      <c r="F5588" s="11"/>
      <c r="G5588" s="17"/>
      <c r="H5588" s="22"/>
      <c r="I5588" s="5"/>
      <c r="J5588" s="11"/>
      <c r="K5588" s="17"/>
      <c r="L5588" s="22"/>
      <c r="M5588" s="5"/>
      <c r="N5588" s="11"/>
      <c r="O5588" s="17"/>
      <c r="P5588" s="22"/>
      <c r="Q5588" s="5"/>
      <c r="R5588" s="11"/>
      <c r="S5588" s="17"/>
      <c r="T5588" s="22"/>
      <c r="V5588" s="5"/>
      <c r="W5588" s="11"/>
      <c r="X5588" s="17"/>
      <c r="Y5588" s="22"/>
    </row>
    <row r="5589" spans="1:25" ht="13.5" customHeight="1">
      <c r="A5589" s="6" t="s">
        <v>132</v>
      </c>
      <c r="B5589" s="12">
        <v>0</v>
      </c>
      <c r="C5589" s="18">
        <v>3</v>
      </c>
      <c r="D5589" s="23">
        <v>3</v>
      </c>
      <c r="E5589" s="6" t="s">
        <v>133</v>
      </c>
      <c r="F5589" s="12">
        <v>5</v>
      </c>
      <c r="G5589" s="18">
        <v>5</v>
      </c>
      <c r="H5589" s="23">
        <v>10</v>
      </c>
      <c r="I5589" s="6" t="s">
        <v>134</v>
      </c>
      <c r="J5589" s="12">
        <v>3</v>
      </c>
      <c r="K5589" s="18">
        <v>4</v>
      </c>
      <c r="L5589" s="23">
        <v>7</v>
      </c>
      <c r="M5589" s="6" t="s">
        <v>105</v>
      </c>
      <c r="N5589" s="12">
        <v>0</v>
      </c>
      <c r="O5589" s="18">
        <v>0</v>
      </c>
      <c r="P5589" s="23">
        <v>0</v>
      </c>
      <c r="Q5589" s="6" t="s">
        <v>76</v>
      </c>
      <c r="R5589" s="12">
        <v>0</v>
      </c>
      <c r="S5589" s="18">
        <v>0</v>
      </c>
      <c r="T5589" s="23">
        <v>0</v>
      </c>
      <c r="V5589" s="6" t="s">
        <v>135</v>
      </c>
      <c r="W5589" s="12">
        <v>1</v>
      </c>
      <c r="X5589" s="18">
        <v>4</v>
      </c>
      <c r="Y5589" s="23">
        <v>5</v>
      </c>
    </row>
    <row r="5590" spans="1:25" ht="13.5" customHeight="1">
      <c r="A5590" s="4"/>
      <c r="B5590" s="10"/>
      <c r="C5590" s="16"/>
      <c r="D5590" s="21"/>
      <c r="E5590" s="4"/>
      <c r="F5590" s="10"/>
      <c r="G5590" s="16"/>
      <c r="H5590" s="21"/>
      <c r="I5590" s="4"/>
      <c r="J5590" s="10"/>
      <c r="K5590" s="16"/>
      <c r="L5590" s="21"/>
      <c r="M5590" s="4"/>
      <c r="N5590" s="10"/>
      <c r="O5590" s="16"/>
      <c r="P5590" s="21"/>
      <c r="Q5590" s="4"/>
      <c r="R5590" s="10"/>
      <c r="S5590" s="16"/>
      <c r="T5590" s="21"/>
      <c r="V5590" s="4"/>
      <c r="W5590" s="10"/>
      <c r="X5590" s="16"/>
      <c r="Y5590" s="21"/>
    </row>
    <row r="5591" spans="1:25" ht="13.5" customHeight="1">
      <c r="A5591" s="5"/>
      <c r="B5591" s="11"/>
      <c r="C5591" s="17"/>
      <c r="D5591" s="22"/>
      <c r="E5591" s="5"/>
      <c r="F5591" s="11"/>
      <c r="G5591" s="17"/>
      <c r="H5591" s="22"/>
      <c r="I5591" s="5"/>
      <c r="J5591" s="11"/>
      <c r="K5591" s="17"/>
      <c r="L5591" s="22"/>
      <c r="M5591" s="5"/>
      <c r="N5591" s="11"/>
      <c r="O5591" s="17"/>
      <c r="P5591" s="22"/>
      <c r="Q5591" s="5"/>
      <c r="R5591" s="11"/>
      <c r="S5591" s="17"/>
      <c r="T5591" s="22"/>
      <c r="V5591" s="5"/>
      <c r="W5591" s="11"/>
      <c r="X5591" s="17"/>
      <c r="Y5591" s="22"/>
    </row>
    <row r="5592" spans="1:25" ht="13.5" customHeight="1">
      <c r="A5592" s="6" t="s">
        <v>136</v>
      </c>
      <c r="B5592" s="12">
        <v>2</v>
      </c>
      <c r="C5592" s="18">
        <v>6</v>
      </c>
      <c r="D5592" s="23">
        <v>8</v>
      </c>
      <c r="E5592" s="6" t="s">
        <v>104</v>
      </c>
      <c r="F5592" s="12">
        <v>6</v>
      </c>
      <c r="G5592" s="18">
        <v>8</v>
      </c>
      <c r="H5592" s="23">
        <v>14</v>
      </c>
      <c r="I5592" s="6" t="s">
        <v>137</v>
      </c>
      <c r="J5592" s="12">
        <v>2</v>
      </c>
      <c r="K5592" s="18">
        <v>3</v>
      </c>
      <c r="L5592" s="23">
        <v>5</v>
      </c>
      <c r="M5592" s="6" t="s">
        <v>138</v>
      </c>
      <c r="N5592" s="12">
        <v>0</v>
      </c>
      <c r="O5592" s="18">
        <v>0</v>
      </c>
      <c r="P5592" s="23">
        <v>0</v>
      </c>
      <c r="Q5592" s="6" t="s">
        <v>139</v>
      </c>
      <c r="R5592" s="12">
        <v>0</v>
      </c>
      <c r="S5592" s="18">
        <v>0</v>
      </c>
      <c r="T5592" s="23">
        <v>0</v>
      </c>
      <c r="V5592" s="6" t="s">
        <v>140</v>
      </c>
      <c r="W5592" s="12">
        <v>0</v>
      </c>
      <c r="X5592" s="18">
        <v>1</v>
      </c>
      <c r="Y5592" s="23">
        <v>1</v>
      </c>
    </row>
    <row r="5593" spans="1:25" ht="13.5" customHeight="1">
      <c r="A5593" s="4"/>
      <c r="B5593" s="10"/>
      <c r="C5593" s="16"/>
      <c r="D5593" s="21"/>
      <c r="E5593" s="4"/>
      <c r="F5593" s="10"/>
      <c r="G5593" s="16"/>
      <c r="H5593" s="21"/>
      <c r="I5593" s="4"/>
      <c r="J5593" s="10"/>
      <c r="K5593" s="16"/>
      <c r="L5593" s="21"/>
      <c r="M5593" s="4"/>
      <c r="N5593" s="10"/>
      <c r="O5593" s="16"/>
      <c r="P5593" s="21"/>
      <c r="Q5593" s="4"/>
      <c r="R5593" s="10"/>
      <c r="S5593" s="16"/>
      <c r="T5593" s="21"/>
      <c r="V5593" s="4"/>
      <c r="W5593" s="10"/>
      <c r="X5593" s="16"/>
      <c r="Y5593" s="21"/>
    </row>
    <row r="5594" spans="1:25" ht="13.5" customHeight="1">
      <c r="A5594" s="5"/>
      <c r="B5594" s="11"/>
      <c r="C5594" s="17"/>
      <c r="D5594" s="22"/>
      <c r="E5594" s="5"/>
      <c r="F5594" s="11"/>
      <c r="G5594" s="17"/>
      <c r="H5594" s="22"/>
      <c r="I5594" s="5"/>
      <c r="J5594" s="11"/>
      <c r="K5594" s="17"/>
      <c r="L5594" s="22"/>
      <c r="M5594" s="5"/>
      <c r="N5594" s="11"/>
      <c r="O5594" s="17"/>
      <c r="P5594" s="22"/>
      <c r="Q5594" s="5"/>
      <c r="R5594" s="11"/>
      <c r="S5594" s="17"/>
      <c r="T5594" s="22"/>
      <c r="V5594" s="5"/>
      <c r="W5594" s="11"/>
      <c r="X5594" s="17"/>
      <c r="Y5594" s="22"/>
    </row>
    <row r="5595" spans="1:25" ht="13.5" customHeight="1">
      <c r="A5595" s="6" t="s">
        <v>141</v>
      </c>
      <c r="B5595" s="12">
        <v>2</v>
      </c>
      <c r="C5595" s="18">
        <v>3</v>
      </c>
      <c r="D5595" s="23">
        <v>5</v>
      </c>
      <c r="E5595" s="6" t="s">
        <v>143</v>
      </c>
      <c r="F5595" s="12">
        <v>3</v>
      </c>
      <c r="G5595" s="18">
        <v>2</v>
      </c>
      <c r="H5595" s="23">
        <v>5</v>
      </c>
      <c r="I5595" s="6" t="s">
        <v>144</v>
      </c>
      <c r="J5595" s="12">
        <v>3</v>
      </c>
      <c r="K5595" s="18">
        <v>1</v>
      </c>
      <c r="L5595" s="23">
        <v>4</v>
      </c>
      <c r="M5595" s="6" t="s">
        <v>145</v>
      </c>
      <c r="N5595" s="12">
        <v>0</v>
      </c>
      <c r="O5595" s="18">
        <v>0</v>
      </c>
      <c r="P5595" s="23">
        <v>0</v>
      </c>
      <c r="Q5595" s="6" t="s">
        <v>146</v>
      </c>
      <c r="R5595" s="12">
        <v>0</v>
      </c>
      <c r="S5595" s="18">
        <v>0</v>
      </c>
      <c r="T5595" s="23">
        <v>0</v>
      </c>
      <c r="V5595" s="6" t="s">
        <v>81</v>
      </c>
      <c r="W5595" s="12">
        <v>0</v>
      </c>
      <c r="X5595" s="18">
        <v>0</v>
      </c>
      <c r="Y5595" s="23">
        <v>0</v>
      </c>
    </row>
    <row r="5596" spans="1:25" ht="13.5" customHeight="1">
      <c r="A5596" s="4"/>
      <c r="B5596" s="10"/>
      <c r="C5596" s="16"/>
      <c r="D5596" s="21"/>
      <c r="E5596" s="4"/>
      <c r="F5596" s="10"/>
      <c r="G5596" s="16"/>
      <c r="H5596" s="21"/>
      <c r="I5596" s="4"/>
      <c r="J5596" s="10"/>
      <c r="K5596" s="16"/>
      <c r="L5596" s="21"/>
      <c r="M5596" s="4"/>
      <c r="N5596" s="10"/>
      <c r="O5596" s="16"/>
      <c r="P5596" s="21"/>
      <c r="Q5596" s="4"/>
      <c r="R5596" s="10"/>
      <c r="S5596" s="16"/>
      <c r="T5596" s="21"/>
      <c r="V5596" s="4"/>
      <c r="W5596" s="10"/>
      <c r="X5596" s="16"/>
      <c r="Y5596" s="21"/>
    </row>
    <row r="5597" spans="1:25" ht="13.5" customHeight="1">
      <c r="A5597" s="5"/>
      <c r="B5597" s="11"/>
      <c r="C5597" s="17"/>
      <c r="D5597" s="22"/>
      <c r="E5597" s="5"/>
      <c r="F5597" s="11"/>
      <c r="G5597" s="17"/>
      <c r="H5597" s="22"/>
      <c r="I5597" s="5"/>
      <c r="J5597" s="11"/>
      <c r="K5597" s="17"/>
      <c r="L5597" s="22"/>
      <c r="M5597" s="5"/>
      <c r="N5597" s="11"/>
      <c r="O5597" s="17"/>
      <c r="P5597" s="22"/>
      <c r="Q5597" s="7"/>
      <c r="R5597" s="13"/>
      <c r="S5597" s="19"/>
      <c r="T5597" s="24"/>
      <c r="V5597" s="7"/>
      <c r="W5597" s="13"/>
      <c r="X5597" s="19"/>
      <c r="Y5597" s="24"/>
    </row>
    <row r="5598" spans="1:25" ht="13.5" customHeight="1">
      <c r="A5598" s="6" t="s">
        <v>147</v>
      </c>
      <c r="B5598" s="12">
        <v>1</v>
      </c>
      <c r="C5598" s="18">
        <v>2</v>
      </c>
      <c r="D5598" s="23">
        <v>3</v>
      </c>
      <c r="E5598" s="6" t="s">
        <v>148</v>
      </c>
      <c r="F5598" s="12">
        <v>2</v>
      </c>
      <c r="G5598" s="18">
        <v>7</v>
      </c>
      <c r="H5598" s="23">
        <v>9</v>
      </c>
      <c r="I5598" s="6" t="s">
        <v>149</v>
      </c>
      <c r="J5598" s="12">
        <v>2</v>
      </c>
      <c r="K5598" s="18">
        <v>5</v>
      </c>
      <c r="L5598" s="23">
        <v>7</v>
      </c>
      <c r="M5598" s="6" t="s">
        <v>150</v>
      </c>
      <c r="N5598" s="12">
        <v>0</v>
      </c>
      <c r="O5598" s="18">
        <v>1</v>
      </c>
      <c r="P5598" s="23">
        <v>1</v>
      </c>
      <c r="Q5598" s="25" t="s">
        <v>151</v>
      </c>
      <c r="R5598" s="28">
        <v>236</v>
      </c>
      <c r="S5598" s="28">
        <v>270</v>
      </c>
      <c r="T5598" s="28">
        <v>506</v>
      </c>
      <c r="V5598" s="25" t="s">
        <v>151</v>
      </c>
      <c r="W5598" s="28">
        <v>236</v>
      </c>
      <c r="X5598" s="28">
        <v>270</v>
      </c>
      <c r="Y5598" s="28">
        <v>506</v>
      </c>
    </row>
    <row r="5599" spans="1:25" ht="13.5" customHeight="1">
      <c r="A5599" s="4"/>
      <c r="B5599" s="10"/>
      <c r="C5599" s="16"/>
      <c r="D5599" s="21"/>
      <c r="E5599" s="4"/>
      <c r="F5599" s="10"/>
      <c r="G5599" s="16"/>
      <c r="H5599" s="21"/>
      <c r="I5599" s="4"/>
      <c r="J5599" s="10"/>
      <c r="K5599" s="16"/>
      <c r="L5599" s="21"/>
      <c r="M5599" s="4"/>
      <c r="N5599" s="10"/>
      <c r="O5599" s="16"/>
      <c r="P5599" s="21"/>
      <c r="Q5599" s="26"/>
      <c r="R5599" s="40"/>
      <c r="S5599" s="40"/>
      <c r="T5599" s="40"/>
      <c r="V5599" s="26"/>
      <c r="W5599" s="40"/>
      <c r="X5599" s="40"/>
      <c r="Y5599" s="40"/>
    </row>
    <row r="5600" spans="1:25" ht="13.5" customHeight="1">
      <c r="A5600" s="5"/>
      <c r="B5600" s="11"/>
      <c r="C5600" s="17"/>
      <c r="D5600" s="22"/>
      <c r="E5600" s="5"/>
      <c r="F5600" s="11"/>
      <c r="G5600" s="17"/>
      <c r="H5600" s="22"/>
      <c r="I5600" s="5"/>
      <c r="J5600" s="11"/>
      <c r="K5600" s="17"/>
      <c r="L5600" s="22"/>
      <c r="M5600" s="5"/>
      <c r="N5600" s="11"/>
      <c r="O5600" s="17"/>
      <c r="P5600" s="22"/>
      <c r="Q5600" s="25" t="s">
        <v>36</v>
      </c>
      <c r="R5600" s="32">
        <v>55</v>
      </c>
      <c r="S5600" s="32">
        <v>69</v>
      </c>
      <c r="T5600" s="32">
        <v>124</v>
      </c>
    </row>
    <row r="5601" spans="1:25" ht="13.5" customHeight="1">
      <c r="A5601" s="6" t="s">
        <v>152</v>
      </c>
      <c r="B5601" s="12">
        <v>6</v>
      </c>
      <c r="C5601" s="18">
        <v>2</v>
      </c>
      <c r="D5601" s="23">
        <v>8</v>
      </c>
      <c r="E5601" s="6" t="s">
        <v>154</v>
      </c>
      <c r="F5601" s="12">
        <v>4</v>
      </c>
      <c r="G5601" s="18">
        <v>2</v>
      </c>
      <c r="H5601" s="23">
        <v>6</v>
      </c>
      <c r="I5601" s="6" t="s">
        <v>156</v>
      </c>
      <c r="J5601" s="12">
        <v>3</v>
      </c>
      <c r="K5601" s="18">
        <v>4</v>
      </c>
      <c r="L5601" s="23">
        <v>7</v>
      </c>
      <c r="M5601" s="6" t="s">
        <v>157</v>
      </c>
      <c r="N5601" s="12">
        <v>0</v>
      </c>
      <c r="O5601" s="18">
        <v>0</v>
      </c>
      <c r="P5601" s="23">
        <v>0</v>
      </c>
      <c r="Q5601" s="26"/>
      <c r="R5601" s="33"/>
      <c r="S5601" s="33"/>
      <c r="T5601" s="33"/>
    </row>
    <row r="5602" spans="1:25" ht="13.5" customHeight="1">
      <c r="A5602" s="4"/>
      <c r="B5602" s="10"/>
      <c r="C5602" s="16"/>
      <c r="D5602" s="21"/>
      <c r="E5602" s="4"/>
      <c r="F5602" s="10"/>
      <c r="G5602" s="16"/>
      <c r="H5602" s="21"/>
      <c r="I5602" s="4"/>
      <c r="J5602" s="10"/>
      <c r="K5602" s="16"/>
      <c r="L5602" s="21"/>
      <c r="M5602" s="4"/>
      <c r="N5602" s="10"/>
      <c r="O5602" s="16"/>
      <c r="P5602" s="21"/>
      <c r="Q5602" s="25" t="s">
        <v>153</v>
      </c>
      <c r="R5602" s="32">
        <v>43</v>
      </c>
      <c r="S5602" s="32">
        <v>46</v>
      </c>
      <c r="T5602" s="32">
        <v>44</v>
      </c>
    </row>
    <row r="5603" spans="1:25" ht="13.5" customHeight="1">
      <c r="A5603" s="5"/>
      <c r="B5603" s="11"/>
      <c r="C5603" s="17"/>
      <c r="D5603" s="22"/>
      <c r="E5603" s="5"/>
      <c r="F5603" s="11"/>
      <c r="G5603" s="17"/>
      <c r="H5603" s="22"/>
      <c r="I5603" s="5"/>
      <c r="J5603" s="11"/>
      <c r="K5603" s="17"/>
      <c r="L5603" s="22"/>
      <c r="M5603" s="5"/>
      <c r="N5603" s="11"/>
      <c r="O5603" s="17"/>
      <c r="P5603" s="22"/>
      <c r="Q5603" s="26"/>
      <c r="R5603" s="33"/>
      <c r="S5603" s="33"/>
      <c r="T5603" s="33"/>
    </row>
    <row r="5604" spans="1:25" ht="13.5" customHeight="1">
      <c r="A5604" s="6" t="s">
        <v>158</v>
      </c>
      <c r="B5604" s="12">
        <v>3</v>
      </c>
      <c r="C5604" s="18">
        <v>4</v>
      </c>
      <c r="D5604" s="23">
        <v>7</v>
      </c>
      <c r="E5604" s="6" t="s">
        <v>88</v>
      </c>
      <c r="F5604" s="12">
        <v>5</v>
      </c>
      <c r="G5604" s="18">
        <v>5</v>
      </c>
      <c r="H5604" s="23">
        <v>10</v>
      </c>
      <c r="I5604" s="6" t="s">
        <v>159</v>
      </c>
      <c r="J5604" s="12">
        <v>5</v>
      </c>
      <c r="K5604" s="18">
        <v>3</v>
      </c>
      <c r="L5604" s="23">
        <v>8</v>
      </c>
      <c r="M5604" s="6" t="s">
        <v>160</v>
      </c>
      <c r="N5604" s="12">
        <v>0</v>
      </c>
      <c r="O5604" s="18">
        <v>0</v>
      </c>
      <c r="P5604" s="23">
        <v>0</v>
      </c>
    </row>
    <row r="5605" spans="1:25" ht="13.5" customHeight="1">
      <c r="A5605" s="4"/>
      <c r="B5605" s="10"/>
      <c r="C5605" s="16"/>
      <c r="D5605" s="21"/>
      <c r="E5605" s="4"/>
      <c r="F5605" s="10"/>
      <c r="G5605" s="16"/>
      <c r="H5605" s="21"/>
      <c r="I5605" s="4"/>
      <c r="J5605" s="10"/>
      <c r="K5605" s="16"/>
      <c r="L5605" s="21"/>
      <c r="M5605" s="4"/>
      <c r="N5605" s="10"/>
      <c r="O5605" s="16"/>
      <c r="P5605" s="21"/>
      <c r="Q5605" s="27" t="s">
        <v>161</v>
      </c>
      <c r="R5605" s="34"/>
      <c r="S5605" s="34"/>
      <c r="T5605" s="34"/>
    </row>
    <row r="5606" spans="1:25" ht="13.5" customHeight="1">
      <c r="A5606" s="5"/>
      <c r="B5606" s="11"/>
      <c r="C5606" s="17"/>
      <c r="D5606" s="22"/>
      <c r="E5606" s="5"/>
      <c r="F5606" s="11"/>
      <c r="G5606" s="17"/>
      <c r="H5606" s="22"/>
      <c r="I5606" s="5"/>
      <c r="J5606" s="11"/>
      <c r="K5606" s="17"/>
      <c r="L5606" s="22"/>
      <c r="M5606" s="5"/>
      <c r="N5606" s="11"/>
      <c r="O5606" s="17"/>
      <c r="P5606" s="22"/>
      <c r="Q5606" s="25" t="s">
        <v>151</v>
      </c>
      <c r="R5606" s="32">
        <v>1</v>
      </c>
      <c r="S5606" s="32">
        <v>1</v>
      </c>
      <c r="T5606" s="32">
        <v>2</v>
      </c>
    </row>
    <row r="5607" spans="1:25" ht="13.5" customHeight="1">
      <c r="A5607" s="6" t="s">
        <v>155</v>
      </c>
      <c r="B5607" s="12">
        <v>2</v>
      </c>
      <c r="C5607" s="18">
        <v>2</v>
      </c>
      <c r="D5607" s="23">
        <v>4</v>
      </c>
      <c r="E5607" s="6" t="s">
        <v>163</v>
      </c>
      <c r="F5607" s="12">
        <v>2</v>
      </c>
      <c r="G5607" s="18">
        <v>5</v>
      </c>
      <c r="H5607" s="23">
        <v>7</v>
      </c>
      <c r="I5607" s="6" t="s">
        <v>93</v>
      </c>
      <c r="J5607" s="12">
        <v>3</v>
      </c>
      <c r="K5607" s="18">
        <v>7</v>
      </c>
      <c r="L5607" s="23">
        <v>10</v>
      </c>
      <c r="M5607" s="6" t="s">
        <v>164</v>
      </c>
      <c r="N5607" s="12">
        <v>0</v>
      </c>
      <c r="O5607" s="18">
        <v>0</v>
      </c>
      <c r="P5607" s="23">
        <v>0</v>
      </c>
      <c r="Q5607" s="26"/>
      <c r="R5607" s="33"/>
      <c r="S5607" s="33"/>
      <c r="T5607" s="33"/>
    </row>
    <row r="5608" spans="1:25" ht="13.5" customHeight="1">
      <c r="A5608" s="4"/>
      <c r="B5608" s="10"/>
      <c r="C5608" s="16"/>
      <c r="D5608" s="21"/>
      <c r="E5608" s="4"/>
      <c r="F5608" s="10"/>
      <c r="G5608" s="16"/>
      <c r="H5608" s="21"/>
      <c r="I5608" s="4"/>
      <c r="J5608" s="10"/>
      <c r="K5608" s="16"/>
      <c r="L5608" s="21"/>
      <c r="M5608" s="4"/>
      <c r="N5608" s="10"/>
      <c r="O5608" s="16"/>
      <c r="P5608" s="21"/>
    </row>
    <row r="5609" spans="1:25" ht="13.5" customHeight="1">
      <c r="A5609" s="7"/>
      <c r="B5609" s="13"/>
      <c r="C5609" s="19"/>
      <c r="D5609" s="24"/>
      <c r="E5609" s="7"/>
      <c r="F5609" s="13"/>
      <c r="G5609" s="19"/>
      <c r="H5609" s="24"/>
      <c r="I5609" s="7"/>
      <c r="J5609" s="13"/>
      <c r="K5609" s="19"/>
      <c r="L5609" s="24"/>
      <c r="M5609" s="7"/>
      <c r="N5609" s="13"/>
      <c r="O5609" s="19"/>
      <c r="P5609" s="24"/>
    </row>
    <row r="5610" spans="1:25">
      <c r="V5610" t="s">
        <v>179</v>
      </c>
    </row>
    <row r="5611" spans="1:25">
      <c r="A5611" t="s">
        <v>238</v>
      </c>
    </row>
    <row r="5612" spans="1:25">
      <c r="A5612" s="1" t="s">
        <v>5</v>
      </c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</row>
    <row r="5613" spans="1:25">
      <c r="A5613" s="2" t="s">
        <v>15</v>
      </c>
      <c r="B5613" s="8" t="s">
        <v>17</v>
      </c>
      <c r="C5613" s="14" t="s">
        <v>16</v>
      </c>
      <c r="D5613" s="2" t="s">
        <v>12</v>
      </c>
      <c r="E5613" s="2" t="s">
        <v>15</v>
      </c>
      <c r="F5613" s="8" t="s">
        <v>17</v>
      </c>
      <c r="G5613" s="14" t="s">
        <v>16</v>
      </c>
      <c r="H5613" s="2" t="s">
        <v>12</v>
      </c>
      <c r="I5613" s="2" t="s">
        <v>15</v>
      </c>
      <c r="J5613" s="8" t="s">
        <v>17</v>
      </c>
      <c r="K5613" s="14" t="s">
        <v>16</v>
      </c>
      <c r="L5613" s="2" t="s">
        <v>12</v>
      </c>
      <c r="M5613" s="2" t="s">
        <v>15</v>
      </c>
      <c r="N5613" s="8" t="s">
        <v>17</v>
      </c>
      <c r="O5613" s="14" t="s">
        <v>16</v>
      </c>
      <c r="P5613" s="2" t="s">
        <v>12</v>
      </c>
      <c r="Q5613" s="2" t="s">
        <v>15</v>
      </c>
      <c r="R5613" s="8" t="s">
        <v>17</v>
      </c>
      <c r="S5613" s="14" t="s">
        <v>16</v>
      </c>
      <c r="T5613" s="2" t="s">
        <v>12</v>
      </c>
      <c r="V5613" s="2" t="s">
        <v>9</v>
      </c>
      <c r="W5613" s="8" t="s">
        <v>17</v>
      </c>
      <c r="X5613" s="14" t="s">
        <v>16</v>
      </c>
      <c r="Y5613" s="2" t="s">
        <v>12</v>
      </c>
    </row>
    <row r="5614" spans="1:25" ht="13.5" customHeight="1">
      <c r="A5614" s="3" t="s">
        <v>19</v>
      </c>
      <c r="B5614" s="9">
        <v>2</v>
      </c>
      <c r="C5614" s="15">
        <v>1</v>
      </c>
      <c r="D5614" s="20">
        <v>3</v>
      </c>
      <c r="E5614" s="3" t="s">
        <v>2</v>
      </c>
      <c r="F5614" s="9">
        <v>3</v>
      </c>
      <c r="G5614" s="15">
        <v>2</v>
      </c>
      <c r="H5614" s="20">
        <v>5</v>
      </c>
      <c r="I5614" s="3" t="s">
        <v>20</v>
      </c>
      <c r="J5614" s="9">
        <v>0</v>
      </c>
      <c r="K5614" s="15">
        <v>4</v>
      </c>
      <c r="L5614" s="20">
        <v>4</v>
      </c>
      <c r="M5614" s="3" t="s">
        <v>21</v>
      </c>
      <c r="N5614" s="9">
        <v>3</v>
      </c>
      <c r="O5614" s="15">
        <v>3</v>
      </c>
      <c r="P5614" s="20">
        <v>6</v>
      </c>
      <c r="Q5614" s="3" t="s">
        <v>23</v>
      </c>
      <c r="R5614" s="9">
        <v>0</v>
      </c>
      <c r="S5614" s="15">
        <v>0</v>
      </c>
      <c r="T5614" s="20">
        <v>0</v>
      </c>
      <c r="V5614" s="3" t="s">
        <v>25</v>
      </c>
      <c r="W5614" s="9">
        <v>15</v>
      </c>
      <c r="X5614" s="15">
        <v>24</v>
      </c>
      <c r="Y5614" s="20">
        <v>39</v>
      </c>
    </row>
    <row r="5615" spans="1:25" ht="13.5" customHeight="1">
      <c r="A5615" s="4"/>
      <c r="B5615" s="10"/>
      <c r="C5615" s="16"/>
      <c r="D5615" s="21"/>
      <c r="E5615" s="4"/>
      <c r="F5615" s="10"/>
      <c r="G5615" s="16"/>
      <c r="H5615" s="21"/>
      <c r="I5615" s="4"/>
      <c r="J5615" s="10"/>
      <c r="K5615" s="16"/>
      <c r="L5615" s="21"/>
      <c r="M5615" s="4"/>
      <c r="N5615" s="10"/>
      <c r="O5615" s="16"/>
      <c r="P5615" s="21"/>
      <c r="Q5615" s="4"/>
      <c r="R5615" s="10"/>
      <c r="S5615" s="16"/>
      <c r="T5615" s="21"/>
      <c r="V5615" s="4"/>
      <c r="W5615" s="10"/>
      <c r="X5615" s="16"/>
      <c r="Y5615" s="21"/>
    </row>
    <row r="5616" spans="1:25" ht="13.5" customHeight="1">
      <c r="A5616" s="5"/>
      <c r="B5616" s="11"/>
      <c r="C5616" s="17"/>
      <c r="D5616" s="22"/>
      <c r="E5616" s="5"/>
      <c r="F5616" s="11"/>
      <c r="G5616" s="17"/>
      <c r="H5616" s="22"/>
      <c r="I5616" s="5"/>
      <c r="J5616" s="11"/>
      <c r="K5616" s="17"/>
      <c r="L5616" s="22"/>
      <c r="M5616" s="5"/>
      <c r="N5616" s="11"/>
      <c r="O5616" s="17"/>
      <c r="P5616" s="22"/>
      <c r="Q5616" s="5"/>
      <c r="R5616" s="11"/>
      <c r="S5616" s="17"/>
      <c r="T5616" s="22"/>
      <c r="V5616" s="5"/>
      <c r="W5616" s="11"/>
      <c r="X5616" s="17"/>
      <c r="Y5616" s="22"/>
    </row>
    <row r="5617" spans="1:25" ht="13.5" customHeight="1">
      <c r="A5617" s="6" t="s">
        <v>26</v>
      </c>
      <c r="B5617" s="12">
        <v>4</v>
      </c>
      <c r="C5617" s="18">
        <v>2</v>
      </c>
      <c r="D5617" s="23">
        <v>6</v>
      </c>
      <c r="E5617" s="6" t="s">
        <v>18</v>
      </c>
      <c r="F5617" s="12">
        <v>4</v>
      </c>
      <c r="G5617" s="18">
        <v>6</v>
      </c>
      <c r="H5617" s="23">
        <v>10</v>
      </c>
      <c r="I5617" s="6" t="s">
        <v>28</v>
      </c>
      <c r="J5617" s="12">
        <v>7</v>
      </c>
      <c r="K5617" s="18">
        <v>4</v>
      </c>
      <c r="L5617" s="23">
        <v>11</v>
      </c>
      <c r="M5617" s="6" t="s">
        <v>4</v>
      </c>
      <c r="N5617" s="12">
        <v>1</v>
      </c>
      <c r="O5617" s="18">
        <v>7</v>
      </c>
      <c r="P5617" s="23">
        <v>8</v>
      </c>
      <c r="Q5617" s="6" t="s">
        <v>33</v>
      </c>
      <c r="R5617" s="12">
        <v>0</v>
      </c>
      <c r="S5617" s="18">
        <v>1</v>
      </c>
      <c r="T5617" s="23">
        <v>1</v>
      </c>
      <c r="V5617" s="6" t="s">
        <v>37</v>
      </c>
      <c r="W5617" s="12">
        <v>16</v>
      </c>
      <c r="X5617" s="18">
        <v>15</v>
      </c>
      <c r="Y5617" s="23">
        <v>31</v>
      </c>
    </row>
    <row r="5618" spans="1:25" ht="13.5" customHeight="1">
      <c r="A5618" s="4"/>
      <c r="B5618" s="10"/>
      <c r="C5618" s="16"/>
      <c r="D5618" s="21"/>
      <c r="E5618" s="4"/>
      <c r="F5618" s="10"/>
      <c r="G5618" s="16"/>
      <c r="H5618" s="21"/>
      <c r="I5618" s="4"/>
      <c r="J5618" s="10"/>
      <c r="K5618" s="16"/>
      <c r="L5618" s="21"/>
      <c r="M5618" s="4"/>
      <c r="N5618" s="10"/>
      <c r="O5618" s="16"/>
      <c r="P5618" s="21"/>
      <c r="Q5618" s="4"/>
      <c r="R5618" s="10"/>
      <c r="S5618" s="16"/>
      <c r="T5618" s="21"/>
      <c r="V5618" s="4"/>
      <c r="W5618" s="10"/>
      <c r="X5618" s="16"/>
      <c r="Y5618" s="21"/>
    </row>
    <row r="5619" spans="1:25" ht="13.5" customHeight="1">
      <c r="A5619" s="5"/>
      <c r="B5619" s="11"/>
      <c r="C5619" s="17"/>
      <c r="D5619" s="22"/>
      <c r="E5619" s="5"/>
      <c r="F5619" s="11"/>
      <c r="G5619" s="17"/>
      <c r="H5619" s="22"/>
      <c r="I5619" s="5"/>
      <c r="J5619" s="11"/>
      <c r="K5619" s="17"/>
      <c r="L5619" s="22"/>
      <c r="M5619" s="5"/>
      <c r="N5619" s="11"/>
      <c r="O5619" s="17"/>
      <c r="P5619" s="22"/>
      <c r="Q5619" s="5"/>
      <c r="R5619" s="11"/>
      <c r="S5619" s="17"/>
      <c r="T5619" s="22"/>
      <c r="V5619" s="5"/>
      <c r="W5619" s="11"/>
      <c r="X5619" s="17"/>
      <c r="Y5619" s="22"/>
    </row>
    <row r="5620" spans="1:25" ht="13.5" customHeight="1">
      <c r="A5620" s="6" t="s">
        <v>39</v>
      </c>
      <c r="B5620" s="12">
        <v>2</v>
      </c>
      <c r="C5620" s="18">
        <v>10</v>
      </c>
      <c r="D5620" s="23">
        <v>12</v>
      </c>
      <c r="E5620" s="6" t="s">
        <v>43</v>
      </c>
      <c r="F5620" s="12">
        <v>6</v>
      </c>
      <c r="G5620" s="18">
        <v>2</v>
      </c>
      <c r="H5620" s="23">
        <v>8</v>
      </c>
      <c r="I5620" s="6" t="s">
        <v>45</v>
      </c>
      <c r="J5620" s="12">
        <v>8</v>
      </c>
      <c r="K5620" s="18">
        <v>7</v>
      </c>
      <c r="L5620" s="23">
        <v>15</v>
      </c>
      <c r="M5620" s="6" t="s">
        <v>47</v>
      </c>
      <c r="N5620" s="12">
        <v>5</v>
      </c>
      <c r="O5620" s="18">
        <v>3</v>
      </c>
      <c r="P5620" s="23">
        <v>8</v>
      </c>
      <c r="Q5620" s="6" t="s">
        <v>8</v>
      </c>
      <c r="R5620" s="12">
        <v>0</v>
      </c>
      <c r="S5620" s="18">
        <v>0</v>
      </c>
      <c r="T5620" s="23">
        <v>0</v>
      </c>
      <c r="V5620" s="6" t="s">
        <v>48</v>
      </c>
      <c r="W5620" s="12">
        <v>9</v>
      </c>
      <c r="X5620" s="18">
        <v>14</v>
      </c>
      <c r="Y5620" s="23">
        <v>23</v>
      </c>
    </row>
    <row r="5621" spans="1:25" ht="13.5" customHeight="1">
      <c r="A5621" s="4"/>
      <c r="B5621" s="10"/>
      <c r="C5621" s="16"/>
      <c r="D5621" s="21"/>
      <c r="E5621" s="4"/>
      <c r="F5621" s="10"/>
      <c r="G5621" s="16"/>
      <c r="H5621" s="21"/>
      <c r="I5621" s="4"/>
      <c r="J5621" s="10"/>
      <c r="K5621" s="16"/>
      <c r="L5621" s="21"/>
      <c r="M5621" s="4"/>
      <c r="N5621" s="10"/>
      <c r="O5621" s="16"/>
      <c r="P5621" s="21"/>
      <c r="Q5621" s="4"/>
      <c r="R5621" s="10"/>
      <c r="S5621" s="16"/>
      <c r="T5621" s="21"/>
      <c r="V5621" s="4"/>
      <c r="W5621" s="10"/>
      <c r="X5621" s="16"/>
      <c r="Y5621" s="21"/>
    </row>
    <row r="5622" spans="1:25" ht="13.5" customHeight="1">
      <c r="A5622" s="5"/>
      <c r="B5622" s="11"/>
      <c r="C5622" s="17"/>
      <c r="D5622" s="22"/>
      <c r="E5622" s="5"/>
      <c r="F5622" s="11"/>
      <c r="G5622" s="17"/>
      <c r="H5622" s="22"/>
      <c r="I5622" s="5"/>
      <c r="J5622" s="11"/>
      <c r="K5622" s="17"/>
      <c r="L5622" s="22"/>
      <c r="M5622" s="5"/>
      <c r="N5622" s="11"/>
      <c r="O5622" s="17"/>
      <c r="P5622" s="22"/>
      <c r="Q5622" s="5"/>
      <c r="R5622" s="11"/>
      <c r="S5622" s="17"/>
      <c r="T5622" s="22"/>
      <c r="V5622" s="5"/>
      <c r="W5622" s="11"/>
      <c r="X5622" s="17"/>
      <c r="Y5622" s="22"/>
    </row>
    <row r="5623" spans="1:25" ht="13.5" customHeight="1">
      <c r="A5623" s="6" t="s">
        <v>50</v>
      </c>
      <c r="B5623" s="12">
        <v>2</v>
      </c>
      <c r="C5623" s="18">
        <v>5</v>
      </c>
      <c r="D5623" s="23">
        <v>7</v>
      </c>
      <c r="E5623" s="6" t="s">
        <v>52</v>
      </c>
      <c r="F5623" s="12">
        <v>5</v>
      </c>
      <c r="G5623" s="18">
        <v>3</v>
      </c>
      <c r="H5623" s="23">
        <v>8</v>
      </c>
      <c r="I5623" s="6" t="s">
        <v>42</v>
      </c>
      <c r="J5623" s="12">
        <v>7</v>
      </c>
      <c r="K5623" s="18">
        <v>3</v>
      </c>
      <c r="L5623" s="23">
        <v>10</v>
      </c>
      <c r="M5623" s="6" t="s">
        <v>54</v>
      </c>
      <c r="N5623" s="12">
        <v>2</v>
      </c>
      <c r="O5623" s="18">
        <v>2</v>
      </c>
      <c r="P5623" s="23">
        <v>4</v>
      </c>
      <c r="Q5623" s="6" t="s">
        <v>55</v>
      </c>
      <c r="R5623" s="12">
        <v>0</v>
      </c>
      <c r="S5623" s="18">
        <v>0</v>
      </c>
      <c r="T5623" s="23">
        <v>0</v>
      </c>
      <c r="V5623" s="6" t="s">
        <v>32</v>
      </c>
      <c r="W5623" s="12">
        <v>13</v>
      </c>
      <c r="X5623" s="18">
        <v>8</v>
      </c>
      <c r="Y5623" s="23">
        <v>21</v>
      </c>
    </row>
    <row r="5624" spans="1:25" ht="13.5" customHeight="1">
      <c r="A5624" s="4"/>
      <c r="B5624" s="10"/>
      <c r="C5624" s="16"/>
      <c r="D5624" s="21"/>
      <c r="E5624" s="4"/>
      <c r="F5624" s="10"/>
      <c r="G5624" s="16"/>
      <c r="H5624" s="21"/>
      <c r="I5624" s="4"/>
      <c r="J5624" s="10"/>
      <c r="K5624" s="16"/>
      <c r="L5624" s="21"/>
      <c r="M5624" s="4"/>
      <c r="N5624" s="10"/>
      <c r="O5624" s="16"/>
      <c r="P5624" s="21"/>
      <c r="Q5624" s="4"/>
      <c r="R5624" s="10"/>
      <c r="S5624" s="16"/>
      <c r="T5624" s="21"/>
      <c r="V5624" s="4"/>
      <c r="W5624" s="10"/>
      <c r="X5624" s="16"/>
      <c r="Y5624" s="21"/>
    </row>
    <row r="5625" spans="1:25" ht="13.5" customHeight="1">
      <c r="A5625" s="5"/>
      <c r="B5625" s="11"/>
      <c r="C5625" s="17"/>
      <c r="D5625" s="22"/>
      <c r="E5625" s="5"/>
      <c r="F5625" s="11"/>
      <c r="G5625" s="17"/>
      <c r="H5625" s="22"/>
      <c r="I5625" s="5"/>
      <c r="J5625" s="11"/>
      <c r="K5625" s="17"/>
      <c r="L5625" s="22"/>
      <c r="M5625" s="5"/>
      <c r="N5625" s="11"/>
      <c r="O5625" s="17"/>
      <c r="P5625" s="22"/>
      <c r="Q5625" s="5"/>
      <c r="R5625" s="11"/>
      <c r="S5625" s="17"/>
      <c r="T5625" s="22"/>
      <c r="V5625" s="5"/>
      <c r="W5625" s="11"/>
      <c r="X5625" s="17"/>
      <c r="Y5625" s="22"/>
    </row>
    <row r="5626" spans="1:25" ht="13.5" customHeight="1">
      <c r="A5626" s="6" t="s">
        <v>56</v>
      </c>
      <c r="B5626" s="12">
        <v>5</v>
      </c>
      <c r="C5626" s="18">
        <v>6</v>
      </c>
      <c r="D5626" s="23">
        <v>11</v>
      </c>
      <c r="E5626" s="6" t="s">
        <v>58</v>
      </c>
      <c r="F5626" s="12">
        <v>7</v>
      </c>
      <c r="G5626" s="18">
        <v>6</v>
      </c>
      <c r="H5626" s="23">
        <v>13</v>
      </c>
      <c r="I5626" s="6" t="s">
        <v>61</v>
      </c>
      <c r="J5626" s="12">
        <v>3</v>
      </c>
      <c r="K5626" s="18">
        <v>7</v>
      </c>
      <c r="L5626" s="23">
        <v>10</v>
      </c>
      <c r="M5626" s="6" t="s">
        <v>3</v>
      </c>
      <c r="N5626" s="12">
        <v>1</v>
      </c>
      <c r="O5626" s="18">
        <v>1</v>
      </c>
      <c r="P5626" s="23">
        <v>2</v>
      </c>
      <c r="Q5626" s="6" t="s">
        <v>63</v>
      </c>
      <c r="R5626" s="12">
        <v>0</v>
      </c>
      <c r="S5626" s="18">
        <v>0</v>
      </c>
      <c r="T5626" s="23">
        <v>0</v>
      </c>
      <c r="V5626" s="6" t="s">
        <v>64</v>
      </c>
      <c r="W5626" s="12">
        <v>24</v>
      </c>
      <c r="X5626" s="18">
        <v>15</v>
      </c>
      <c r="Y5626" s="23">
        <v>39</v>
      </c>
    </row>
    <row r="5627" spans="1:25" ht="13.5" customHeight="1">
      <c r="A5627" s="4"/>
      <c r="B5627" s="10"/>
      <c r="C5627" s="16"/>
      <c r="D5627" s="21"/>
      <c r="E5627" s="4"/>
      <c r="F5627" s="10"/>
      <c r="G5627" s="16"/>
      <c r="H5627" s="21"/>
      <c r="I5627" s="4"/>
      <c r="J5627" s="10"/>
      <c r="K5627" s="16"/>
      <c r="L5627" s="21"/>
      <c r="M5627" s="4"/>
      <c r="N5627" s="10"/>
      <c r="O5627" s="16"/>
      <c r="P5627" s="21"/>
      <c r="Q5627" s="4"/>
      <c r="R5627" s="10"/>
      <c r="S5627" s="16"/>
      <c r="T5627" s="21"/>
      <c r="V5627" s="4"/>
      <c r="W5627" s="10"/>
      <c r="X5627" s="16"/>
      <c r="Y5627" s="21"/>
    </row>
    <row r="5628" spans="1:25" ht="13.5" customHeight="1">
      <c r="A5628" s="5"/>
      <c r="B5628" s="11"/>
      <c r="C5628" s="17"/>
      <c r="D5628" s="22"/>
      <c r="E5628" s="5"/>
      <c r="F5628" s="11"/>
      <c r="G5628" s="17"/>
      <c r="H5628" s="22"/>
      <c r="I5628" s="5"/>
      <c r="J5628" s="11"/>
      <c r="K5628" s="17"/>
      <c r="L5628" s="22"/>
      <c r="M5628" s="5"/>
      <c r="N5628" s="11"/>
      <c r="O5628" s="17"/>
      <c r="P5628" s="22"/>
      <c r="Q5628" s="5"/>
      <c r="R5628" s="11"/>
      <c r="S5628" s="17"/>
      <c r="T5628" s="22"/>
      <c r="V5628" s="5"/>
      <c r="W5628" s="11"/>
      <c r="X5628" s="17"/>
      <c r="Y5628" s="22"/>
    </row>
    <row r="5629" spans="1:25" ht="13.5" customHeight="1">
      <c r="A5629" s="6" t="s">
        <v>66</v>
      </c>
      <c r="B5629" s="12">
        <v>3</v>
      </c>
      <c r="C5629" s="18">
        <v>4</v>
      </c>
      <c r="D5629" s="23">
        <v>7</v>
      </c>
      <c r="E5629" s="6" t="s">
        <v>67</v>
      </c>
      <c r="F5629" s="12">
        <v>3</v>
      </c>
      <c r="G5629" s="18">
        <v>3</v>
      </c>
      <c r="H5629" s="23">
        <v>6</v>
      </c>
      <c r="I5629" s="6" t="s">
        <v>41</v>
      </c>
      <c r="J5629" s="12">
        <v>3</v>
      </c>
      <c r="K5629" s="18">
        <v>3</v>
      </c>
      <c r="L5629" s="23">
        <v>6</v>
      </c>
      <c r="M5629" s="6" t="s">
        <v>70</v>
      </c>
      <c r="N5629" s="12">
        <v>2</v>
      </c>
      <c r="O5629" s="18">
        <v>5</v>
      </c>
      <c r="P5629" s="23">
        <v>7</v>
      </c>
      <c r="Q5629" s="6" t="s">
        <v>71</v>
      </c>
      <c r="R5629" s="12">
        <v>0</v>
      </c>
      <c r="S5629" s="18">
        <v>0</v>
      </c>
      <c r="T5629" s="23">
        <v>0</v>
      </c>
      <c r="V5629" s="6" t="s">
        <v>72</v>
      </c>
      <c r="W5629" s="12">
        <v>25</v>
      </c>
      <c r="X5629" s="18">
        <v>19</v>
      </c>
      <c r="Y5629" s="23">
        <v>44</v>
      </c>
    </row>
    <row r="5630" spans="1:25" ht="13.5" customHeight="1">
      <c r="A5630" s="4"/>
      <c r="B5630" s="10"/>
      <c r="C5630" s="16"/>
      <c r="D5630" s="21"/>
      <c r="E5630" s="4"/>
      <c r="F5630" s="10"/>
      <c r="G5630" s="16"/>
      <c r="H5630" s="21"/>
      <c r="I5630" s="4"/>
      <c r="J5630" s="10"/>
      <c r="K5630" s="16"/>
      <c r="L5630" s="21"/>
      <c r="M5630" s="4"/>
      <c r="N5630" s="10"/>
      <c r="O5630" s="16"/>
      <c r="P5630" s="21"/>
      <c r="Q5630" s="4"/>
      <c r="R5630" s="10"/>
      <c r="S5630" s="16"/>
      <c r="T5630" s="21"/>
      <c r="V5630" s="4"/>
      <c r="W5630" s="10"/>
      <c r="X5630" s="16"/>
      <c r="Y5630" s="21"/>
    </row>
    <row r="5631" spans="1:25" ht="13.5" customHeight="1">
      <c r="A5631" s="5"/>
      <c r="B5631" s="11"/>
      <c r="C5631" s="17"/>
      <c r="D5631" s="22"/>
      <c r="E5631" s="5"/>
      <c r="F5631" s="11"/>
      <c r="G5631" s="17"/>
      <c r="H5631" s="22"/>
      <c r="I5631" s="5"/>
      <c r="J5631" s="11"/>
      <c r="K5631" s="17"/>
      <c r="L5631" s="22"/>
      <c r="M5631" s="5"/>
      <c r="N5631" s="11"/>
      <c r="O5631" s="17"/>
      <c r="P5631" s="22"/>
      <c r="Q5631" s="5"/>
      <c r="R5631" s="11"/>
      <c r="S5631" s="17"/>
      <c r="T5631" s="22"/>
      <c r="V5631" s="5"/>
      <c r="W5631" s="11"/>
      <c r="X5631" s="17"/>
      <c r="Y5631" s="22"/>
    </row>
    <row r="5632" spans="1:25" ht="13.5" customHeight="1">
      <c r="A5632" s="6" t="s">
        <v>73</v>
      </c>
      <c r="B5632" s="12">
        <v>3</v>
      </c>
      <c r="C5632" s="18">
        <v>4</v>
      </c>
      <c r="D5632" s="23">
        <v>7</v>
      </c>
      <c r="E5632" s="6" t="s">
        <v>13</v>
      </c>
      <c r="F5632" s="12">
        <v>2</v>
      </c>
      <c r="G5632" s="18">
        <v>1</v>
      </c>
      <c r="H5632" s="23">
        <v>3</v>
      </c>
      <c r="I5632" s="6" t="s">
        <v>49</v>
      </c>
      <c r="J5632" s="12">
        <v>4</v>
      </c>
      <c r="K5632" s="18">
        <v>12</v>
      </c>
      <c r="L5632" s="23">
        <v>16</v>
      </c>
      <c r="M5632" s="6" t="s">
        <v>60</v>
      </c>
      <c r="N5632" s="12">
        <v>3</v>
      </c>
      <c r="O5632" s="18">
        <v>3</v>
      </c>
      <c r="P5632" s="23">
        <v>6</v>
      </c>
      <c r="Q5632" s="6" t="s">
        <v>57</v>
      </c>
      <c r="R5632" s="12">
        <v>0</v>
      </c>
      <c r="S5632" s="18">
        <v>0</v>
      </c>
      <c r="T5632" s="23">
        <v>0</v>
      </c>
      <c r="V5632" s="6" t="s">
        <v>10</v>
      </c>
      <c r="W5632" s="12">
        <v>17</v>
      </c>
      <c r="X5632" s="18">
        <v>10</v>
      </c>
      <c r="Y5632" s="23">
        <v>27</v>
      </c>
    </row>
    <row r="5633" spans="1:25" ht="13.5" customHeight="1">
      <c r="A5633" s="4"/>
      <c r="B5633" s="10"/>
      <c r="C5633" s="16"/>
      <c r="D5633" s="21"/>
      <c r="E5633" s="4"/>
      <c r="F5633" s="10"/>
      <c r="G5633" s="16"/>
      <c r="H5633" s="21"/>
      <c r="I5633" s="4"/>
      <c r="J5633" s="10"/>
      <c r="K5633" s="16"/>
      <c r="L5633" s="21"/>
      <c r="M5633" s="4"/>
      <c r="N5633" s="10"/>
      <c r="O5633" s="16"/>
      <c r="P5633" s="21"/>
      <c r="Q5633" s="4"/>
      <c r="R5633" s="10"/>
      <c r="S5633" s="16"/>
      <c r="T5633" s="21"/>
      <c r="V5633" s="4"/>
      <c r="W5633" s="10"/>
      <c r="X5633" s="16"/>
      <c r="Y5633" s="21"/>
    </row>
    <row r="5634" spans="1:25" ht="13.5" customHeight="1">
      <c r="A5634" s="5"/>
      <c r="B5634" s="11"/>
      <c r="C5634" s="17"/>
      <c r="D5634" s="22"/>
      <c r="E5634" s="5"/>
      <c r="F5634" s="11"/>
      <c r="G5634" s="17"/>
      <c r="H5634" s="22"/>
      <c r="I5634" s="5"/>
      <c r="J5634" s="11"/>
      <c r="K5634" s="17"/>
      <c r="L5634" s="22"/>
      <c r="M5634" s="5"/>
      <c r="N5634" s="11"/>
      <c r="O5634" s="17"/>
      <c r="P5634" s="22"/>
      <c r="Q5634" s="5"/>
      <c r="R5634" s="11"/>
      <c r="S5634" s="17"/>
      <c r="T5634" s="22"/>
      <c r="V5634" s="5"/>
      <c r="W5634" s="11"/>
      <c r="X5634" s="17"/>
      <c r="Y5634" s="22"/>
    </row>
    <row r="5635" spans="1:25" ht="13.5" customHeight="1">
      <c r="A5635" s="6" t="s">
        <v>62</v>
      </c>
      <c r="B5635" s="12">
        <v>2</v>
      </c>
      <c r="C5635" s="18">
        <v>2</v>
      </c>
      <c r="D5635" s="23">
        <v>4</v>
      </c>
      <c r="E5635" s="6" t="s">
        <v>30</v>
      </c>
      <c r="F5635" s="12">
        <v>3</v>
      </c>
      <c r="G5635" s="18">
        <v>1</v>
      </c>
      <c r="H5635" s="23">
        <v>4</v>
      </c>
      <c r="I5635" s="6" t="s">
        <v>74</v>
      </c>
      <c r="J5635" s="12">
        <v>1</v>
      </c>
      <c r="K5635" s="18">
        <v>3</v>
      </c>
      <c r="L5635" s="23">
        <v>4</v>
      </c>
      <c r="M5635" s="6" t="s">
        <v>68</v>
      </c>
      <c r="N5635" s="12">
        <v>1</v>
      </c>
      <c r="O5635" s="18">
        <v>3</v>
      </c>
      <c r="P5635" s="23">
        <v>4</v>
      </c>
      <c r="Q5635" s="6" t="s">
        <v>35</v>
      </c>
      <c r="R5635" s="12">
        <v>0</v>
      </c>
      <c r="S5635" s="18">
        <v>0</v>
      </c>
      <c r="T5635" s="23">
        <v>0</v>
      </c>
      <c r="V5635" s="6" t="s">
        <v>75</v>
      </c>
      <c r="W5635" s="12">
        <v>16</v>
      </c>
      <c r="X5635" s="18">
        <v>19</v>
      </c>
      <c r="Y5635" s="23">
        <v>35</v>
      </c>
    </row>
    <row r="5636" spans="1:25" ht="13.5" customHeight="1">
      <c r="A5636" s="4"/>
      <c r="B5636" s="10"/>
      <c r="C5636" s="16"/>
      <c r="D5636" s="21"/>
      <c r="E5636" s="4"/>
      <c r="F5636" s="10"/>
      <c r="G5636" s="16"/>
      <c r="H5636" s="21"/>
      <c r="I5636" s="4"/>
      <c r="J5636" s="10"/>
      <c r="K5636" s="16"/>
      <c r="L5636" s="21"/>
      <c r="M5636" s="4"/>
      <c r="N5636" s="10"/>
      <c r="O5636" s="16"/>
      <c r="P5636" s="21"/>
      <c r="Q5636" s="4"/>
      <c r="R5636" s="10"/>
      <c r="S5636" s="16"/>
      <c r="T5636" s="21"/>
      <c r="V5636" s="4"/>
      <c r="W5636" s="10"/>
      <c r="X5636" s="16"/>
      <c r="Y5636" s="21"/>
    </row>
    <row r="5637" spans="1:25" ht="13.5" customHeight="1">
      <c r="A5637" s="5"/>
      <c r="B5637" s="11"/>
      <c r="C5637" s="17"/>
      <c r="D5637" s="22"/>
      <c r="E5637" s="5"/>
      <c r="F5637" s="11"/>
      <c r="G5637" s="17"/>
      <c r="H5637" s="22"/>
      <c r="I5637" s="5"/>
      <c r="J5637" s="11"/>
      <c r="K5637" s="17"/>
      <c r="L5637" s="22"/>
      <c r="M5637" s="5"/>
      <c r="N5637" s="11"/>
      <c r="O5637" s="17"/>
      <c r="P5637" s="22"/>
      <c r="Q5637" s="5"/>
      <c r="R5637" s="11"/>
      <c r="S5637" s="17"/>
      <c r="T5637" s="22"/>
      <c r="V5637" s="5"/>
      <c r="W5637" s="11"/>
      <c r="X5637" s="17"/>
      <c r="Y5637" s="22"/>
    </row>
    <row r="5638" spans="1:25" ht="13.5" customHeight="1">
      <c r="A5638" s="6" t="s">
        <v>53</v>
      </c>
      <c r="B5638" s="12">
        <v>2</v>
      </c>
      <c r="C5638" s="18">
        <v>3</v>
      </c>
      <c r="D5638" s="23">
        <v>5</v>
      </c>
      <c r="E5638" s="6" t="s">
        <v>24</v>
      </c>
      <c r="F5638" s="12">
        <v>6</v>
      </c>
      <c r="G5638" s="18">
        <v>4</v>
      </c>
      <c r="H5638" s="23">
        <v>10</v>
      </c>
      <c r="I5638" s="6" t="s">
        <v>77</v>
      </c>
      <c r="J5638" s="12">
        <v>3</v>
      </c>
      <c r="K5638" s="18">
        <v>7</v>
      </c>
      <c r="L5638" s="23">
        <v>10</v>
      </c>
      <c r="M5638" s="6" t="s">
        <v>44</v>
      </c>
      <c r="N5638" s="12">
        <v>1</v>
      </c>
      <c r="O5638" s="18">
        <v>4</v>
      </c>
      <c r="P5638" s="23">
        <v>5</v>
      </c>
      <c r="Q5638" s="6" t="s">
        <v>46</v>
      </c>
      <c r="R5638" s="12">
        <v>0</v>
      </c>
      <c r="S5638" s="18">
        <v>0</v>
      </c>
      <c r="T5638" s="23">
        <v>0</v>
      </c>
      <c r="V5638" s="6" t="s">
        <v>29</v>
      </c>
      <c r="W5638" s="12">
        <v>18</v>
      </c>
      <c r="X5638" s="18">
        <v>12</v>
      </c>
      <c r="Y5638" s="23">
        <v>30</v>
      </c>
    </row>
    <row r="5639" spans="1:25" ht="13.5" customHeight="1">
      <c r="A5639" s="4"/>
      <c r="B5639" s="10"/>
      <c r="C5639" s="16"/>
      <c r="D5639" s="21"/>
      <c r="E5639" s="4"/>
      <c r="F5639" s="10"/>
      <c r="G5639" s="16"/>
      <c r="H5639" s="21"/>
      <c r="I5639" s="4"/>
      <c r="J5639" s="10"/>
      <c r="K5639" s="16"/>
      <c r="L5639" s="21"/>
      <c r="M5639" s="4"/>
      <c r="N5639" s="10"/>
      <c r="O5639" s="16"/>
      <c r="P5639" s="21"/>
      <c r="Q5639" s="4"/>
      <c r="R5639" s="10"/>
      <c r="S5639" s="16"/>
      <c r="T5639" s="21"/>
      <c r="V5639" s="4"/>
      <c r="W5639" s="10"/>
      <c r="X5639" s="16"/>
      <c r="Y5639" s="21"/>
    </row>
    <row r="5640" spans="1:25" ht="13.5" customHeight="1">
      <c r="A5640" s="5"/>
      <c r="B5640" s="11"/>
      <c r="C5640" s="17"/>
      <c r="D5640" s="22"/>
      <c r="E5640" s="5"/>
      <c r="F5640" s="11"/>
      <c r="G5640" s="17"/>
      <c r="H5640" s="22"/>
      <c r="I5640" s="5"/>
      <c r="J5640" s="11"/>
      <c r="K5640" s="17"/>
      <c r="L5640" s="22"/>
      <c r="M5640" s="5"/>
      <c r="N5640" s="11"/>
      <c r="O5640" s="17"/>
      <c r="P5640" s="22"/>
      <c r="Q5640" s="5"/>
      <c r="R5640" s="11"/>
      <c r="S5640" s="17"/>
      <c r="T5640" s="22"/>
      <c r="V5640" s="5"/>
      <c r="W5640" s="11"/>
      <c r="X5640" s="17"/>
      <c r="Y5640" s="22"/>
    </row>
    <row r="5641" spans="1:25" ht="13.5" customHeight="1">
      <c r="A5641" s="6" t="s">
        <v>78</v>
      </c>
      <c r="B5641" s="12">
        <v>6</v>
      </c>
      <c r="C5641" s="18">
        <v>2</v>
      </c>
      <c r="D5641" s="23">
        <v>8</v>
      </c>
      <c r="E5641" s="6" t="s">
        <v>79</v>
      </c>
      <c r="F5641" s="12">
        <v>3</v>
      </c>
      <c r="G5641" s="18">
        <v>1</v>
      </c>
      <c r="H5641" s="23">
        <v>4</v>
      </c>
      <c r="I5641" s="6" t="s">
        <v>7</v>
      </c>
      <c r="J5641" s="12">
        <v>5</v>
      </c>
      <c r="K5641" s="18">
        <v>8</v>
      </c>
      <c r="L5641" s="23">
        <v>13</v>
      </c>
      <c r="M5641" s="6" t="s">
        <v>59</v>
      </c>
      <c r="N5641" s="12">
        <v>3</v>
      </c>
      <c r="O5641" s="18">
        <v>1</v>
      </c>
      <c r="P5641" s="23">
        <v>4</v>
      </c>
      <c r="Q5641" s="6" t="s">
        <v>80</v>
      </c>
      <c r="R5641" s="12">
        <v>0</v>
      </c>
      <c r="S5641" s="18">
        <v>0</v>
      </c>
      <c r="T5641" s="23">
        <v>0</v>
      </c>
      <c r="V5641" s="6" t="s">
        <v>82</v>
      </c>
      <c r="W5641" s="12">
        <v>16</v>
      </c>
      <c r="X5641" s="18">
        <v>14</v>
      </c>
      <c r="Y5641" s="23">
        <v>30</v>
      </c>
    </row>
    <row r="5642" spans="1:25" ht="13.5" customHeight="1">
      <c r="A5642" s="4"/>
      <c r="B5642" s="10"/>
      <c r="C5642" s="16"/>
      <c r="D5642" s="21"/>
      <c r="E5642" s="4"/>
      <c r="F5642" s="10"/>
      <c r="G5642" s="16"/>
      <c r="H5642" s="21"/>
      <c r="I5642" s="4"/>
      <c r="J5642" s="10"/>
      <c r="K5642" s="16"/>
      <c r="L5642" s="21"/>
      <c r="M5642" s="4"/>
      <c r="N5642" s="10"/>
      <c r="O5642" s="16"/>
      <c r="P5642" s="21"/>
      <c r="Q5642" s="4"/>
      <c r="R5642" s="10"/>
      <c r="S5642" s="16"/>
      <c r="T5642" s="21"/>
      <c r="V5642" s="4"/>
      <c r="W5642" s="10"/>
      <c r="X5642" s="16"/>
      <c r="Y5642" s="21"/>
    </row>
    <row r="5643" spans="1:25" ht="13.5" customHeight="1">
      <c r="A5643" s="5"/>
      <c r="B5643" s="11"/>
      <c r="C5643" s="17"/>
      <c r="D5643" s="22"/>
      <c r="E5643" s="5"/>
      <c r="F5643" s="11"/>
      <c r="G5643" s="17"/>
      <c r="H5643" s="22"/>
      <c r="I5643" s="5"/>
      <c r="J5643" s="11"/>
      <c r="K5643" s="17"/>
      <c r="L5643" s="22"/>
      <c r="M5643" s="5"/>
      <c r="N5643" s="11"/>
      <c r="O5643" s="17"/>
      <c r="P5643" s="22"/>
      <c r="Q5643" s="5"/>
      <c r="R5643" s="11"/>
      <c r="S5643" s="17"/>
      <c r="T5643" s="22"/>
      <c r="V5643" s="5"/>
      <c r="W5643" s="11"/>
      <c r="X5643" s="17"/>
      <c r="Y5643" s="22"/>
    </row>
    <row r="5644" spans="1:25" ht="13.5" customHeight="1">
      <c r="A5644" s="6" t="s">
        <v>83</v>
      </c>
      <c r="B5644" s="12">
        <v>1</v>
      </c>
      <c r="C5644" s="18">
        <v>4</v>
      </c>
      <c r="D5644" s="23">
        <v>5</v>
      </c>
      <c r="E5644" s="6" t="s">
        <v>85</v>
      </c>
      <c r="F5644" s="12">
        <v>1</v>
      </c>
      <c r="G5644" s="18">
        <v>4</v>
      </c>
      <c r="H5644" s="23">
        <v>5</v>
      </c>
      <c r="I5644" s="6" t="s">
        <v>86</v>
      </c>
      <c r="J5644" s="12">
        <v>11</v>
      </c>
      <c r="K5644" s="18">
        <v>3</v>
      </c>
      <c r="L5644" s="23">
        <v>14</v>
      </c>
      <c r="M5644" s="6" t="s">
        <v>69</v>
      </c>
      <c r="N5644" s="12">
        <v>3</v>
      </c>
      <c r="O5644" s="18">
        <v>4</v>
      </c>
      <c r="P5644" s="23">
        <v>7</v>
      </c>
      <c r="Q5644" s="6" t="s">
        <v>87</v>
      </c>
      <c r="R5644" s="12">
        <v>0</v>
      </c>
      <c r="S5644" s="18">
        <v>0</v>
      </c>
      <c r="T5644" s="23">
        <v>0</v>
      </c>
      <c r="V5644" s="6" t="s">
        <v>51</v>
      </c>
      <c r="W5644" s="12">
        <v>25</v>
      </c>
      <c r="X5644" s="18">
        <v>25</v>
      </c>
      <c r="Y5644" s="23">
        <v>50</v>
      </c>
    </row>
    <row r="5645" spans="1:25" ht="13.5" customHeight="1">
      <c r="A5645" s="4"/>
      <c r="B5645" s="10"/>
      <c r="C5645" s="16"/>
      <c r="D5645" s="21"/>
      <c r="E5645" s="4"/>
      <c r="F5645" s="10"/>
      <c r="G5645" s="16"/>
      <c r="H5645" s="21"/>
      <c r="I5645" s="4"/>
      <c r="J5645" s="10"/>
      <c r="K5645" s="16"/>
      <c r="L5645" s="21"/>
      <c r="M5645" s="4"/>
      <c r="N5645" s="10"/>
      <c r="O5645" s="16"/>
      <c r="P5645" s="21"/>
      <c r="Q5645" s="4"/>
      <c r="R5645" s="10"/>
      <c r="S5645" s="16"/>
      <c r="T5645" s="21"/>
      <c r="V5645" s="4"/>
      <c r="W5645" s="10"/>
      <c r="X5645" s="16"/>
      <c r="Y5645" s="21"/>
    </row>
    <row r="5646" spans="1:25" ht="13.5" customHeight="1">
      <c r="A5646" s="5"/>
      <c r="B5646" s="11"/>
      <c r="C5646" s="17"/>
      <c r="D5646" s="22"/>
      <c r="E5646" s="5"/>
      <c r="F5646" s="11"/>
      <c r="G5646" s="17"/>
      <c r="H5646" s="22"/>
      <c r="I5646" s="5"/>
      <c r="J5646" s="11"/>
      <c r="K5646" s="17"/>
      <c r="L5646" s="22"/>
      <c r="M5646" s="5"/>
      <c r="N5646" s="11"/>
      <c r="O5646" s="17"/>
      <c r="P5646" s="22"/>
      <c r="Q5646" s="5"/>
      <c r="R5646" s="11"/>
      <c r="S5646" s="17"/>
      <c r="T5646" s="22"/>
      <c r="V5646" s="5"/>
      <c r="W5646" s="11"/>
      <c r="X5646" s="17"/>
      <c r="Y5646" s="22"/>
    </row>
    <row r="5647" spans="1:25" ht="13.5" customHeight="1">
      <c r="A5647" s="6" t="s">
        <v>89</v>
      </c>
      <c r="B5647" s="12">
        <v>1</v>
      </c>
      <c r="C5647" s="18">
        <v>3</v>
      </c>
      <c r="D5647" s="23">
        <v>4</v>
      </c>
      <c r="E5647" s="6" t="s">
        <v>91</v>
      </c>
      <c r="F5647" s="12">
        <v>6</v>
      </c>
      <c r="G5647" s="18">
        <v>5</v>
      </c>
      <c r="H5647" s="23">
        <v>11</v>
      </c>
      <c r="I5647" s="6" t="s">
        <v>92</v>
      </c>
      <c r="J5647" s="12">
        <v>7</v>
      </c>
      <c r="K5647" s="18">
        <v>6</v>
      </c>
      <c r="L5647" s="23">
        <v>13</v>
      </c>
      <c r="M5647" s="6" t="s">
        <v>94</v>
      </c>
      <c r="N5647" s="12">
        <v>0</v>
      </c>
      <c r="O5647" s="18">
        <v>2</v>
      </c>
      <c r="P5647" s="23">
        <v>2</v>
      </c>
      <c r="Q5647" s="6" t="s">
        <v>95</v>
      </c>
      <c r="R5647" s="12">
        <v>0</v>
      </c>
      <c r="S5647" s="18">
        <v>0</v>
      </c>
      <c r="T5647" s="23">
        <v>0</v>
      </c>
      <c r="V5647" s="6" t="s">
        <v>96</v>
      </c>
      <c r="W5647" s="12">
        <v>16</v>
      </c>
      <c r="X5647" s="18">
        <v>33</v>
      </c>
      <c r="Y5647" s="23">
        <v>49</v>
      </c>
    </row>
    <row r="5648" spans="1:25" ht="13.5" customHeight="1">
      <c r="A5648" s="4"/>
      <c r="B5648" s="10"/>
      <c r="C5648" s="16"/>
      <c r="D5648" s="21"/>
      <c r="E5648" s="4"/>
      <c r="F5648" s="10"/>
      <c r="G5648" s="16"/>
      <c r="H5648" s="21"/>
      <c r="I5648" s="4"/>
      <c r="J5648" s="10"/>
      <c r="K5648" s="16"/>
      <c r="L5648" s="21"/>
      <c r="M5648" s="4"/>
      <c r="N5648" s="10"/>
      <c r="O5648" s="16"/>
      <c r="P5648" s="21"/>
      <c r="Q5648" s="4"/>
      <c r="R5648" s="10"/>
      <c r="S5648" s="16"/>
      <c r="T5648" s="21"/>
      <c r="V5648" s="4"/>
      <c r="W5648" s="10"/>
      <c r="X5648" s="16"/>
      <c r="Y5648" s="21"/>
    </row>
    <row r="5649" spans="1:25" ht="13.5" customHeight="1">
      <c r="A5649" s="5"/>
      <c r="B5649" s="11"/>
      <c r="C5649" s="17"/>
      <c r="D5649" s="22"/>
      <c r="E5649" s="5"/>
      <c r="F5649" s="11"/>
      <c r="G5649" s="17"/>
      <c r="H5649" s="22"/>
      <c r="I5649" s="5"/>
      <c r="J5649" s="11"/>
      <c r="K5649" s="17"/>
      <c r="L5649" s="22"/>
      <c r="M5649" s="5"/>
      <c r="N5649" s="11"/>
      <c r="O5649" s="17"/>
      <c r="P5649" s="22"/>
      <c r="Q5649" s="5"/>
      <c r="R5649" s="11"/>
      <c r="S5649" s="17"/>
      <c r="T5649" s="22"/>
      <c r="V5649" s="5"/>
      <c r="W5649" s="11"/>
      <c r="X5649" s="17"/>
      <c r="Y5649" s="22"/>
    </row>
    <row r="5650" spans="1:25" ht="13.5" customHeight="1">
      <c r="A5650" s="6" t="s">
        <v>40</v>
      </c>
      <c r="B5650" s="12">
        <v>2</v>
      </c>
      <c r="C5650" s="18">
        <v>4</v>
      </c>
      <c r="D5650" s="23">
        <v>6</v>
      </c>
      <c r="E5650" s="6" t="s">
        <v>97</v>
      </c>
      <c r="F5650" s="12">
        <v>3</v>
      </c>
      <c r="G5650" s="18">
        <v>1</v>
      </c>
      <c r="H5650" s="23">
        <v>4</v>
      </c>
      <c r="I5650" s="6" t="s">
        <v>98</v>
      </c>
      <c r="J5650" s="12">
        <v>5</v>
      </c>
      <c r="K5650" s="18">
        <v>4</v>
      </c>
      <c r="L5650" s="23">
        <v>9</v>
      </c>
      <c r="M5650" s="6" t="s">
        <v>99</v>
      </c>
      <c r="N5650" s="12">
        <v>1</v>
      </c>
      <c r="O5650" s="18">
        <v>2</v>
      </c>
      <c r="P5650" s="23">
        <v>3</v>
      </c>
      <c r="Q5650" s="6" t="s">
        <v>100</v>
      </c>
      <c r="R5650" s="12">
        <v>0</v>
      </c>
      <c r="S5650" s="18">
        <v>0</v>
      </c>
      <c r="T5650" s="23">
        <v>0</v>
      </c>
      <c r="V5650" s="6" t="s">
        <v>101</v>
      </c>
      <c r="W5650" s="12">
        <v>29</v>
      </c>
      <c r="X5650" s="18">
        <v>23</v>
      </c>
      <c r="Y5650" s="23">
        <v>52</v>
      </c>
    </row>
    <row r="5651" spans="1:25" ht="13.5" customHeight="1">
      <c r="A5651" s="4"/>
      <c r="B5651" s="10"/>
      <c r="C5651" s="16"/>
      <c r="D5651" s="21"/>
      <c r="E5651" s="4"/>
      <c r="F5651" s="10"/>
      <c r="G5651" s="16"/>
      <c r="H5651" s="21"/>
      <c r="I5651" s="4"/>
      <c r="J5651" s="10"/>
      <c r="K5651" s="16"/>
      <c r="L5651" s="21"/>
      <c r="M5651" s="4"/>
      <c r="N5651" s="10"/>
      <c r="O5651" s="16"/>
      <c r="P5651" s="21"/>
      <c r="Q5651" s="4"/>
      <c r="R5651" s="10"/>
      <c r="S5651" s="16"/>
      <c r="T5651" s="21"/>
      <c r="V5651" s="4"/>
      <c r="W5651" s="10"/>
      <c r="X5651" s="16"/>
      <c r="Y5651" s="21"/>
    </row>
    <row r="5652" spans="1:25" ht="13.5" customHeight="1">
      <c r="A5652" s="5"/>
      <c r="B5652" s="11"/>
      <c r="C5652" s="17"/>
      <c r="D5652" s="22"/>
      <c r="E5652" s="5"/>
      <c r="F5652" s="11"/>
      <c r="G5652" s="17"/>
      <c r="H5652" s="22"/>
      <c r="I5652" s="5"/>
      <c r="J5652" s="11"/>
      <c r="K5652" s="17"/>
      <c r="L5652" s="22"/>
      <c r="M5652" s="5"/>
      <c r="N5652" s="11"/>
      <c r="O5652" s="17"/>
      <c r="P5652" s="22"/>
      <c r="Q5652" s="5"/>
      <c r="R5652" s="11"/>
      <c r="S5652" s="17"/>
      <c r="T5652" s="22"/>
      <c r="V5652" s="5"/>
      <c r="W5652" s="11"/>
      <c r="X5652" s="17"/>
      <c r="Y5652" s="22"/>
    </row>
    <row r="5653" spans="1:25" ht="13.5" customHeight="1">
      <c r="A5653" s="6" t="s">
        <v>103</v>
      </c>
      <c r="B5653" s="12">
        <v>4</v>
      </c>
      <c r="C5653" s="18">
        <v>2</v>
      </c>
      <c r="D5653" s="23">
        <v>6</v>
      </c>
      <c r="E5653" s="6" t="s">
        <v>106</v>
      </c>
      <c r="F5653" s="12">
        <v>4</v>
      </c>
      <c r="G5653" s="18">
        <v>5</v>
      </c>
      <c r="H5653" s="23">
        <v>9</v>
      </c>
      <c r="I5653" s="6" t="s">
        <v>107</v>
      </c>
      <c r="J5653" s="12">
        <v>3</v>
      </c>
      <c r="K5653" s="18">
        <v>5</v>
      </c>
      <c r="L5653" s="23">
        <v>8</v>
      </c>
      <c r="M5653" s="6" t="s">
        <v>108</v>
      </c>
      <c r="N5653" s="12">
        <v>2</v>
      </c>
      <c r="O5653" s="18">
        <v>3</v>
      </c>
      <c r="P5653" s="23">
        <v>5</v>
      </c>
      <c r="Q5653" s="6" t="s">
        <v>109</v>
      </c>
      <c r="R5653" s="12">
        <v>0</v>
      </c>
      <c r="S5653" s="18">
        <v>0</v>
      </c>
      <c r="T5653" s="23">
        <v>0</v>
      </c>
      <c r="V5653" s="6" t="s">
        <v>111</v>
      </c>
      <c r="W5653" s="12">
        <v>21</v>
      </c>
      <c r="X5653" s="18">
        <v>17</v>
      </c>
      <c r="Y5653" s="23">
        <v>38</v>
      </c>
    </row>
    <row r="5654" spans="1:25" ht="13.5" customHeight="1">
      <c r="A5654" s="4"/>
      <c r="B5654" s="10"/>
      <c r="C5654" s="16"/>
      <c r="D5654" s="21"/>
      <c r="E5654" s="4"/>
      <c r="F5654" s="10"/>
      <c r="G5654" s="16"/>
      <c r="H5654" s="21"/>
      <c r="I5654" s="4"/>
      <c r="J5654" s="10"/>
      <c r="K5654" s="16"/>
      <c r="L5654" s="21"/>
      <c r="M5654" s="4"/>
      <c r="N5654" s="10"/>
      <c r="O5654" s="16"/>
      <c r="P5654" s="21"/>
      <c r="Q5654" s="4"/>
      <c r="R5654" s="10"/>
      <c r="S5654" s="16"/>
      <c r="T5654" s="21"/>
      <c r="V5654" s="4"/>
      <c r="W5654" s="10"/>
      <c r="X5654" s="16"/>
      <c r="Y5654" s="21"/>
    </row>
    <row r="5655" spans="1:25" ht="13.5" customHeight="1">
      <c r="A5655" s="5"/>
      <c r="B5655" s="11"/>
      <c r="C5655" s="17"/>
      <c r="D5655" s="22"/>
      <c r="E5655" s="5"/>
      <c r="F5655" s="11"/>
      <c r="G5655" s="17"/>
      <c r="H5655" s="22"/>
      <c r="I5655" s="5"/>
      <c r="J5655" s="11"/>
      <c r="K5655" s="17"/>
      <c r="L5655" s="22"/>
      <c r="M5655" s="5"/>
      <c r="N5655" s="11"/>
      <c r="O5655" s="17"/>
      <c r="P5655" s="22"/>
      <c r="Q5655" s="5"/>
      <c r="R5655" s="11"/>
      <c r="S5655" s="17"/>
      <c r="T5655" s="22"/>
      <c r="V5655" s="5"/>
      <c r="W5655" s="11"/>
      <c r="X5655" s="17"/>
      <c r="Y5655" s="22"/>
    </row>
    <row r="5656" spans="1:25" ht="13.5" customHeight="1">
      <c r="A5656" s="6" t="s">
        <v>14</v>
      </c>
      <c r="B5656" s="12">
        <v>1</v>
      </c>
      <c r="C5656" s="18">
        <v>1</v>
      </c>
      <c r="D5656" s="23">
        <v>2</v>
      </c>
      <c r="E5656" s="6" t="s">
        <v>112</v>
      </c>
      <c r="F5656" s="12">
        <v>2</v>
      </c>
      <c r="G5656" s="18">
        <v>4</v>
      </c>
      <c r="H5656" s="23">
        <v>6</v>
      </c>
      <c r="I5656" s="6" t="s">
        <v>38</v>
      </c>
      <c r="J5656" s="12">
        <v>3</v>
      </c>
      <c r="K5656" s="18">
        <v>5</v>
      </c>
      <c r="L5656" s="23">
        <v>8</v>
      </c>
      <c r="M5656" s="6" t="s">
        <v>113</v>
      </c>
      <c r="N5656" s="12">
        <v>0</v>
      </c>
      <c r="O5656" s="18">
        <v>1</v>
      </c>
      <c r="P5656" s="23">
        <v>1</v>
      </c>
      <c r="Q5656" s="6" t="s">
        <v>114</v>
      </c>
      <c r="R5656" s="12">
        <v>0</v>
      </c>
      <c r="S5656" s="18">
        <v>0</v>
      </c>
      <c r="T5656" s="23">
        <v>0</v>
      </c>
      <c r="V5656" s="6" t="s">
        <v>115</v>
      </c>
      <c r="W5656" s="12">
        <v>13</v>
      </c>
      <c r="X5656" s="18">
        <v>19</v>
      </c>
      <c r="Y5656" s="23">
        <v>32</v>
      </c>
    </row>
    <row r="5657" spans="1:25" ht="13.5" customHeight="1">
      <c r="A5657" s="4"/>
      <c r="B5657" s="10"/>
      <c r="C5657" s="16"/>
      <c r="D5657" s="21"/>
      <c r="E5657" s="4"/>
      <c r="F5657" s="10"/>
      <c r="G5657" s="16"/>
      <c r="H5657" s="21"/>
      <c r="I5657" s="4"/>
      <c r="J5657" s="10"/>
      <c r="K5657" s="16"/>
      <c r="L5657" s="21"/>
      <c r="M5657" s="4"/>
      <c r="N5657" s="10"/>
      <c r="O5657" s="16"/>
      <c r="P5657" s="21"/>
      <c r="Q5657" s="4"/>
      <c r="R5657" s="10"/>
      <c r="S5657" s="16"/>
      <c r="T5657" s="21"/>
      <c r="V5657" s="4"/>
      <c r="W5657" s="10"/>
      <c r="X5657" s="16"/>
      <c r="Y5657" s="21"/>
    </row>
    <row r="5658" spans="1:25" ht="13.5" customHeight="1">
      <c r="A5658" s="5"/>
      <c r="B5658" s="11"/>
      <c r="C5658" s="17"/>
      <c r="D5658" s="22"/>
      <c r="E5658" s="5"/>
      <c r="F5658" s="11"/>
      <c r="G5658" s="17"/>
      <c r="H5658" s="22"/>
      <c r="I5658" s="5"/>
      <c r="J5658" s="11"/>
      <c r="K5658" s="17"/>
      <c r="L5658" s="22"/>
      <c r="M5658" s="5"/>
      <c r="N5658" s="11"/>
      <c r="O5658" s="17"/>
      <c r="P5658" s="22"/>
      <c r="Q5658" s="5"/>
      <c r="R5658" s="11"/>
      <c r="S5658" s="17"/>
      <c r="T5658" s="22"/>
      <c r="V5658" s="5"/>
      <c r="W5658" s="11"/>
      <c r="X5658" s="17"/>
      <c r="Y5658" s="22"/>
    </row>
    <row r="5659" spans="1:25" ht="13.5" customHeight="1">
      <c r="A5659" s="6" t="s">
        <v>116</v>
      </c>
      <c r="B5659" s="12">
        <v>3</v>
      </c>
      <c r="C5659" s="18">
        <v>2</v>
      </c>
      <c r="D5659" s="23">
        <v>5</v>
      </c>
      <c r="E5659" s="6" t="s">
        <v>117</v>
      </c>
      <c r="F5659" s="12">
        <v>4</v>
      </c>
      <c r="G5659" s="18">
        <v>2</v>
      </c>
      <c r="H5659" s="23">
        <v>6</v>
      </c>
      <c r="I5659" s="6" t="s">
        <v>102</v>
      </c>
      <c r="J5659" s="12">
        <v>7</v>
      </c>
      <c r="K5659" s="18">
        <v>3</v>
      </c>
      <c r="L5659" s="23">
        <v>10</v>
      </c>
      <c r="M5659" s="6" t="s">
        <v>118</v>
      </c>
      <c r="N5659" s="12">
        <v>0</v>
      </c>
      <c r="O5659" s="18">
        <v>2</v>
      </c>
      <c r="P5659" s="23">
        <v>2</v>
      </c>
      <c r="Q5659" s="6" t="s">
        <v>119</v>
      </c>
      <c r="R5659" s="12">
        <v>0</v>
      </c>
      <c r="S5659" s="18">
        <v>0</v>
      </c>
      <c r="T5659" s="23">
        <v>0</v>
      </c>
      <c r="V5659" s="6" t="s">
        <v>121</v>
      </c>
      <c r="W5659" s="12">
        <v>12</v>
      </c>
      <c r="X5659" s="18">
        <v>16</v>
      </c>
      <c r="Y5659" s="23">
        <v>28</v>
      </c>
    </row>
    <row r="5660" spans="1:25" ht="13.5" customHeight="1">
      <c r="A5660" s="4"/>
      <c r="B5660" s="10"/>
      <c r="C5660" s="16"/>
      <c r="D5660" s="21"/>
      <c r="E5660" s="4"/>
      <c r="F5660" s="10"/>
      <c r="G5660" s="16"/>
      <c r="H5660" s="21"/>
      <c r="I5660" s="4"/>
      <c r="J5660" s="10"/>
      <c r="K5660" s="16"/>
      <c r="L5660" s="21"/>
      <c r="M5660" s="4"/>
      <c r="N5660" s="10"/>
      <c r="O5660" s="16"/>
      <c r="P5660" s="21"/>
      <c r="Q5660" s="4"/>
      <c r="R5660" s="10"/>
      <c r="S5660" s="16"/>
      <c r="T5660" s="21"/>
      <c r="V5660" s="4"/>
      <c r="W5660" s="10"/>
      <c r="X5660" s="16"/>
      <c r="Y5660" s="21"/>
    </row>
    <row r="5661" spans="1:25" ht="13.5" customHeight="1">
      <c r="A5661" s="5"/>
      <c r="B5661" s="11"/>
      <c r="C5661" s="17"/>
      <c r="D5661" s="22"/>
      <c r="E5661" s="5"/>
      <c r="F5661" s="11"/>
      <c r="G5661" s="17"/>
      <c r="H5661" s="22"/>
      <c r="I5661" s="5"/>
      <c r="J5661" s="11"/>
      <c r="K5661" s="17"/>
      <c r="L5661" s="22"/>
      <c r="M5661" s="5"/>
      <c r="N5661" s="11"/>
      <c r="O5661" s="17"/>
      <c r="P5661" s="22"/>
      <c r="Q5661" s="5"/>
      <c r="R5661" s="11"/>
      <c r="S5661" s="17"/>
      <c r="T5661" s="22"/>
      <c r="V5661" s="5"/>
      <c r="W5661" s="11"/>
      <c r="X5661" s="17"/>
      <c r="Y5661" s="22"/>
    </row>
    <row r="5662" spans="1:25" ht="13.5" customHeight="1">
      <c r="A5662" s="6" t="s">
        <v>122</v>
      </c>
      <c r="B5662" s="12">
        <v>3</v>
      </c>
      <c r="C5662" s="18">
        <v>0</v>
      </c>
      <c r="D5662" s="23">
        <v>3</v>
      </c>
      <c r="E5662" s="6" t="s">
        <v>123</v>
      </c>
      <c r="F5662" s="12">
        <v>4</v>
      </c>
      <c r="G5662" s="18">
        <v>1</v>
      </c>
      <c r="H5662" s="23">
        <v>5</v>
      </c>
      <c r="I5662" s="6" t="s">
        <v>124</v>
      </c>
      <c r="J5662" s="12">
        <v>6</v>
      </c>
      <c r="K5662" s="18">
        <v>6</v>
      </c>
      <c r="L5662" s="23">
        <v>12</v>
      </c>
      <c r="M5662" s="6" t="s">
        <v>125</v>
      </c>
      <c r="N5662" s="12">
        <v>2</v>
      </c>
      <c r="O5662" s="18">
        <v>1</v>
      </c>
      <c r="P5662" s="23">
        <v>3</v>
      </c>
      <c r="Q5662" s="6" t="s">
        <v>126</v>
      </c>
      <c r="R5662" s="12">
        <v>0</v>
      </c>
      <c r="S5662" s="18">
        <v>0</v>
      </c>
      <c r="T5662" s="23">
        <v>0</v>
      </c>
      <c r="V5662" s="6" t="s">
        <v>127</v>
      </c>
      <c r="W5662" s="12">
        <v>10</v>
      </c>
      <c r="X5662" s="18">
        <v>16</v>
      </c>
      <c r="Y5662" s="23">
        <v>26</v>
      </c>
    </row>
    <row r="5663" spans="1:25" ht="13.5" customHeight="1">
      <c r="A5663" s="4"/>
      <c r="B5663" s="10"/>
      <c r="C5663" s="16"/>
      <c r="D5663" s="21"/>
      <c r="E5663" s="4"/>
      <c r="F5663" s="10"/>
      <c r="G5663" s="16"/>
      <c r="H5663" s="21"/>
      <c r="I5663" s="4"/>
      <c r="J5663" s="10"/>
      <c r="K5663" s="16"/>
      <c r="L5663" s="21"/>
      <c r="M5663" s="4"/>
      <c r="N5663" s="10"/>
      <c r="O5663" s="16"/>
      <c r="P5663" s="21"/>
      <c r="Q5663" s="4"/>
      <c r="R5663" s="10"/>
      <c r="S5663" s="16"/>
      <c r="T5663" s="21"/>
      <c r="V5663" s="4"/>
      <c r="W5663" s="10"/>
      <c r="X5663" s="16"/>
      <c r="Y5663" s="21"/>
    </row>
    <row r="5664" spans="1:25" ht="13.5" customHeight="1">
      <c r="A5664" s="5"/>
      <c r="B5664" s="11"/>
      <c r="C5664" s="17"/>
      <c r="D5664" s="22"/>
      <c r="E5664" s="5"/>
      <c r="F5664" s="11"/>
      <c r="G5664" s="17"/>
      <c r="H5664" s="22"/>
      <c r="I5664" s="5"/>
      <c r="J5664" s="11"/>
      <c r="K5664" s="17"/>
      <c r="L5664" s="22"/>
      <c r="M5664" s="5"/>
      <c r="N5664" s="11"/>
      <c r="O5664" s="17"/>
      <c r="P5664" s="22"/>
      <c r="Q5664" s="5"/>
      <c r="R5664" s="11"/>
      <c r="S5664" s="17"/>
      <c r="T5664" s="22"/>
      <c r="V5664" s="5"/>
      <c r="W5664" s="11"/>
      <c r="X5664" s="17"/>
      <c r="Y5664" s="22"/>
    </row>
    <row r="5665" spans="1:25" ht="13.5" customHeight="1">
      <c r="A5665" s="6" t="s">
        <v>128</v>
      </c>
      <c r="B5665" s="12">
        <v>4</v>
      </c>
      <c r="C5665" s="18">
        <v>1</v>
      </c>
      <c r="D5665" s="23">
        <v>5</v>
      </c>
      <c r="E5665" s="6" t="s">
        <v>129</v>
      </c>
      <c r="F5665" s="12">
        <v>3</v>
      </c>
      <c r="G5665" s="18">
        <v>4</v>
      </c>
      <c r="H5665" s="23">
        <v>7</v>
      </c>
      <c r="I5665" s="6" t="s">
        <v>130</v>
      </c>
      <c r="J5665" s="12">
        <v>3</v>
      </c>
      <c r="K5665" s="18">
        <v>5</v>
      </c>
      <c r="L5665" s="23">
        <v>8</v>
      </c>
      <c r="M5665" s="6" t="s">
        <v>131</v>
      </c>
      <c r="N5665" s="12">
        <v>0</v>
      </c>
      <c r="O5665" s="18">
        <v>4</v>
      </c>
      <c r="P5665" s="23">
        <v>4</v>
      </c>
      <c r="Q5665" s="6" t="s">
        <v>27</v>
      </c>
      <c r="R5665" s="12">
        <v>0</v>
      </c>
      <c r="S5665" s="18">
        <v>0</v>
      </c>
      <c r="T5665" s="23">
        <v>0</v>
      </c>
      <c r="V5665" s="6" t="s">
        <v>84</v>
      </c>
      <c r="W5665" s="12">
        <v>6</v>
      </c>
      <c r="X5665" s="18">
        <v>12</v>
      </c>
      <c r="Y5665" s="23">
        <v>18</v>
      </c>
    </row>
    <row r="5666" spans="1:25" ht="13.5" customHeight="1">
      <c r="A5666" s="4"/>
      <c r="B5666" s="10"/>
      <c r="C5666" s="16"/>
      <c r="D5666" s="21"/>
      <c r="E5666" s="4"/>
      <c r="F5666" s="10"/>
      <c r="G5666" s="16"/>
      <c r="H5666" s="21"/>
      <c r="I5666" s="4"/>
      <c r="J5666" s="10"/>
      <c r="K5666" s="16"/>
      <c r="L5666" s="21"/>
      <c r="M5666" s="4"/>
      <c r="N5666" s="10"/>
      <c r="O5666" s="16"/>
      <c r="P5666" s="21"/>
      <c r="Q5666" s="4"/>
      <c r="R5666" s="10"/>
      <c r="S5666" s="16"/>
      <c r="T5666" s="21"/>
      <c r="V5666" s="4"/>
      <c r="W5666" s="10"/>
      <c r="X5666" s="16"/>
      <c r="Y5666" s="21"/>
    </row>
    <row r="5667" spans="1:25" ht="13.5" customHeight="1">
      <c r="A5667" s="5"/>
      <c r="B5667" s="11"/>
      <c r="C5667" s="17"/>
      <c r="D5667" s="22"/>
      <c r="E5667" s="5"/>
      <c r="F5667" s="11"/>
      <c r="G5667" s="17"/>
      <c r="H5667" s="22"/>
      <c r="I5667" s="5"/>
      <c r="J5667" s="11"/>
      <c r="K5667" s="17"/>
      <c r="L5667" s="22"/>
      <c r="M5667" s="5"/>
      <c r="N5667" s="11"/>
      <c r="O5667" s="17"/>
      <c r="P5667" s="22"/>
      <c r="Q5667" s="5"/>
      <c r="R5667" s="11"/>
      <c r="S5667" s="17"/>
      <c r="T5667" s="22"/>
      <c r="V5667" s="5"/>
      <c r="W5667" s="11"/>
      <c r="X5667" s="17"/>
      <c r="Y5667" s="22"/>
    </row>
    <row r="5668" spans="1:25" ht="13.5" customHeight="1">
      <c r="A5668" s="6" t="s">
        <v>132</v>
      </c>
      <c r="B5668" s="12">
        <v>1</v>
      </c>
      <c r="C5668" s="18">
        <v>1</v>
      </c>
      <c r="D5668" s="23">
        <v>2</v>
      </c>
      <c r="E5668" s="6" t="s">
        <v>133</v>
      </c>
      <c r="F5668" s="12">
        <v>5</v>
      </c>
      <c r="G5668" s="18">
        <v>5</v>
      </c>
      <c r="H5668" s="23">
        <v>10</v>
      </c>
      <c r="I5668" s="6" t="s">
        <v>134</v>
      </c>
      <c r="J5668" s="12">
        <v>4</v>
      </c>
      <c r="K5668" s="18">
        <v>1</v>
      </c>
      <c r="L5668" s="23">
        <v>5</v>
      </c>
      <c r="M5668" s="6" t="s">
        <v>105</v>
      </c>
      <c r="N5668" s="12">
        <v>1</v>
      </c>
      <c r="O5668" s="18">
        <v>1</v>
      </c>
      <c r="P5668" s="23">
        <v>2</v>
      </c>
      <c r="Q5668" s="6" t="s">
        <v>76</v>
      </c>
      <c r="R5668" s="12">
        <v>0</v>
      </c>
      <c r="S5668" s="18">
        <v>0</v>
      </c>
      <c r="T5668" s="23">
        <v>0</v>
      </c>
      <c r="V5668" s="6" t="s">
        <v>135</v>
      </c>
      <c r="W5668" s="12">
        <v>3</v>
      </c>
      <c r="X5668" s="18">
        <v>8</v>
      </c>
      <c r="Y5668" s="23">
        <v>11</v>
      </c>
    </row>
    <row r="5669" spans="1:25" ht="13.5" customHeight="1">
      <c r="A5669" s="4"/>
      <c r="B5669" s="10"/>
      <c r="C5669" s="16"/>
      <c r="D5669" s="21"/>
      <c r="E5669" s="4"/>
      <c r="F5669" s="10"/>
      <c r="G5669" s="16"/>
      <c r="H5669" s="21"/>
      <c r="I5669" s="4"/>
      <c r="J5669" s="10"/>
      <c r="K5669" s="16"/>
      <c r="L5669" s="21"/>
      <c r="M5669" s="4"/>
      <c r="N5669" s="10"/>
      <c r="O5669" s="16"/>
      <c r="P5669" s="21"/>
      <c r="Q5669" s="4"/>
      <c r="R5669" s="10"/>
      <c r="S5669" s="16"/>
      <c r="T5669" s="21"/>
      <c r="V5669" s="4"/>
      <c r="W5669" s="10"/>
      <c r="X5669" s="16"/>
      <c r="Y5669" s="21"/>
    </row>
    <row r="5670" spans="1:25" ht="13.5" customHeight="1">
      <c r="A5670" s="5"/>
      <c r="B5670" s="11"/>
      <c r="C5670" s="17"/>
      <c r="D5670" s="22"/>
      <c r="E5670" s="5"/>
      <c r="F5670" s="11"/>
      <c r="G5670" s="17"/>
      <c r="H5670" s="22"/>
      <c r="I5670" s="5"/>
      <c r="J5670" s="11"/>
      <c r="K5670" s="17"/>
      <c r="L5670" s="22"/>
      <c r="M5670" s="5"/>
      <c r="N5670" s="11"/>
      <c r="O5670" s="17"/>
      <c r="P5670" s="22"/>
      <c r="Q5670" s="5"/>
      <c r="R5670" s="11"/>
      <c r="S5670" s="17"/>
      <c r="T5670" s="22"/>
      <c r="V5670" s="5"/>
      <c r="W5670" s="11"/>
      <c r="X5670" s="17"/>
      <c r="Y5670" s="22"/>
    </row>
    <row r="5671" spans="1:25" ht="13.5" customHeight="1">
      <c r="A5671" s="6" t="s">
        <v>136</v>
      </c>
      <c r="B5671" s="12">
        <v>2</v>
      </c>
      <c r="C5671" s="18">
        <v>4</v>
      </c>
      <c r="D5671" s="23">
        <v>6</v>
      </c>
      <c r="E5671" s="6" t="s">
        <v>104</v>
      </c>
      <c r="F5671" s="12">
        <v>2</v>
      </c>
      <c r="G5671" s="18">
        <v>0</v>
      </c>
      <c r="H5671" s="23">
        <v>2</v>
      </c>
      <c r="I5671" s="6" t="s">
        <v>137</v>
      </c>
      <c r="J5671" s="12">
        <v>1</v>
      </c>
      <c r="K5671" s="18">
        <v>2</v>
      </c>
      <c r="L5671" s="23">
        <v>3</v>
      </c>
      <c r="M5671" s="6" t="s">
        <v>138</v>
      </c>
      <c r="N5671" s="12">
        <v>0</v>
      </c>
      <c r="O5671" s="18">
        <v>0</v>
      </c>
      <c r="P5671" s="23">
        <v>0</v>
      </c>
      <c r="Q5671" s="6" t="s">
        <v>139</v>
      </c>
      <c r="R5671" s="12">
        <v>0</v>
      </c>
      <c r="S5671" s="18">
        <v>0</v>
      </c>
      <c r="T5671" s="23">
        <v>0</v>
      </c>
      <c r="V5671" s="6" t="s">
        <v>140</v>
      </c>
      <c r="W5671" s="12">
        <v>0</v>
      </c>
      <c r="X5671" s="18">
        <v>0</v>
      </c>
      <c r="Y5671" s="23">
        <v>0</v>
      </c>
    </row>
    <row r="5672" spans="1:25" ht="13.5" customHeight="1">
      <c r="A5672" s="4"/>
      <c r="B5672" s="10"/>
      <c r="C5672" s="16"/>
      <c r="D5672" s="21"/>
      <c r="E5672" s="4"/>
      <c r="F5672" s="10"/>
      <c r="G5672" s="16"/>
      <c r="H5672" s="21"/>
      <c r="I5672" s="4"/>
      <c r="J5672" s="10"/>
      <c r="K5672" s="16"/>
      <c r="L5672" s="21"/>
      <c r="M5672" s="4"/>
      <c r="N5672" s="10"/>
      <c r="O5672" s="16"/>
      <c r="P5672" s="21"/>
      <c r="Q5672" s="4"/>
      <c r="R5672" s="10"/>
      <c r="S5672" s="16"/>
      <c r="T5672" s="21"/>
      <c r="V5672" s="4"/>
      <c r="W5672" s="10"/>
      <c r="X5672" s="16"/>
      <c r="Y5672" s="21"/>
    </row>
    <row r="5673" spans="1:25" ht="13.5" customHeight="1">
      <c r="A5673" s="5"/>
      <c r="B5673" s="11"/>
      <c r="C5673" s="17"/>
      <c r="D5673" s="22"/>
      <c r="E5673" s="5"/>
      <c r="F5673" s="11"/>
      <c r="G5673" s="17"/>
      <c r="H5673" s="22"/>
      <c r="I5673" s="5"/>
      <c r="J5673" s="11"/>
      <c r="K5673" s="17"/>
      <c r="L5673" s="22"/>
      <c r="M5673" s="5"/>
      <c r="N5673" s="11"/>
      <c r="O5673" s="17"/>
      <c r="P5673" s="22"/>
      <c r="Q5673" s="5"/>
      <c r="R5673" s="11"/>
      <c r="S5673" s="17"/>
      <c r="T5673" s="22"/>
      <c r="V5673" s="5"/>
      <c r="W5673" s="11"/>
      <c r="X5673" s="17"/>
      <c r="Y5673" s="22"/>
    </row>
    <row r="5674" spans="1:25" ht="13.5" customHeight="1">
      <c r="A5674" s="6" t="s">
        <v>141</v>
      </c>
      <c r="B5674" s="12">
        <v>10</v>
      </c>
      <c r="C5674" s="18">
        <v>1</v>
      </c>
      <c r="D5674" s="23">
        <v>11</v>
      </c>
      <c r="E5674" s="6" t="s">
        <v>143</v>
      </c>
      <c r="F5674" s="12">
        <v>1</v>
      </c>
      <c r="G5674" s="18">
        <v>2</v>
      </c>
      <c r="H5674" s="23">
        <v>3</v>
      </c>
      <c r="I5674" s="6" t="s">
        <v>144</v>
      </c>
      <c r="J5674" s="12">
        <v>2</v>
      </c>
      <c r="K5674" s="18">
        <v>5</v>
      </c>
      <c r="L5674" s="23">
        <v>7</v>
      </c>
      <c r="M5674" s="6" t="s">
        <v>145</v>
      </c>
      <c r="N5674" s="12">
        <v>0</v>
      </c>
      <c r="O5674" s="18">
        <v>0</v>
      </c>
      <c r="P5674" s="23">
        <v>0</v>
      </c>
      <c r="Q5674" s="6" t="s">
        <v>146</v>
      </c>
      <c r="R5674" s="12">
        <v>0</v>
      </c>
      <c r="S5674" s="18">
        <v>0</v>
      </c>
      <c r="T5674" s="23">
        <v>0</v>
      </c>
      <c r="V5674" s="6" t="s">
        <v>81</v>
      </c>
      <c r="W5674" s="12">
        <v>0</v>
      </c>
      <c r="X5674" s="18">
        <v>1</v>
      </c>
      <c r="Y5674" s="23">
        <v>1</v>
      </c>
    </row>
    <row r="5675" spans="1:25" ht="13.5" customHeight="1">
      <c r="A5675" s="4"/>
      <c r="B5675" s="10"/>
      <c r="C5675" s="16"/>
      <c r="D5675" s="21"/>
      <c r="E5675" s="4"/>
      <c r="F5675" s="10"/>
      <c r="G5675" s="16"/>
      <c r="H5675" s="21"/>
      <c r="I5675" s="4"/>
      <c r="J5675" s="10"/>
      <c r="K5675" s="16"/>
      <c r="L5675" s="21"/>
      <c r="M5675" s="4"/>
      <c r="N5675" s="10"/>
      <c r="O5675" s="16"/>
      <c r="P5675" s="21"/>
      <c r="Q5675" s="4"/>
      <c r="R5675" s="10"/>
      <c r="S5675" s="16"/>
      <c r="T5675" s="21"/>
      <c r="V5675" s="4"/>
      <c r="W5675" s="10"/>
      <c r="X5675" s="16"/>
      <c r="Y5675" s="21"/>
    </row>
    <row r="5676" spans="1:25" ht="13.5" customHeight="1">
      <c r="A5676" s="5"/>
      <c r="B5676" s="11"/>
      <c r="C5676" s="17"/>
      <c r="D5676" s="22"/>
      <c r="E5676" s="5"/>
      <c r="F5676" s="11"/>
      <c r="G5676" s="17"/>
      <c r="H5676" s="22"/>
      <c r="I5676" s="5"/>
      <c r="J5676" s="11"/>
      <c r="K5676" s="17"/>
      <c r="L5676" s="22"/>
      <c r="M5676" s="5"/>
      <c r="N5676" s="11"/>
      <c r="O5676" s="17"/>
      <c r="P5676" s="22"/>
      <c r="Q5676" s="7"/>
      <c r="R5676" s="13"/>
      <c r="S5676" s="19"/>
      <c r="T5676" s="24"/>
      <c r="V5676" s="7"/>
      <c r="W5676" s="13"/>
      <c r="X5676" s="19"/>
      <c r="Y5676" s="24"/>
    </row>
    <row r="5677" spans="1:25" ht="13.5" customHeight="1">
      <c r="A5677" s="6" t="s">
        <v>147</v>
      </c>
      <c r="B5677" s="12">
        <v>1</v>
      </c>
      <c r="C5677" s="18">
        <v>2</v>
      </c>
      <c r="D5677" s="23">
        <v>3</v>
      </c>
      <c r="E5677" s="6" t="s">
        <v>148</v>
      </c>
      <c r="F5677" s="12">
        <v>5</v>
      </c>
      <c r="G5677" s="18">
        <v>3</v>
      </c>
      <c r="H5677" s="23">
        <v>8</v>
      </c>
      <c r="I5677" s="6" t="s">
        <v>149</v>
      </c>
      <c r="J5677" s="12">
        <v>1</v>
      </c>
      <c r="K5677" s="18">
        <v>2</v>
      </c>
      <c r="L5677" s="23">
        <v>3</v>
      </c>
      <c r="M5677" s="6" t="s">
        <v>150</v>
      </c>
      <c r="N5677" s="12">
        <v>0</v>
      </c>
      <c r="O5677" s="18">
        <v>0</v>
      </c>
      <c r="P5677" s="23">
        <v>0</v>
      </c>
      <c r="Q5677" s="25" t="s">
        <v>151</v>
      </c>
      <c r="R5677" s="28">
        <v>304</v>
      </c>
      <c r="S5677" s="28">
        <v>320</v>
      </c>
      <c r="T5677" s="28">
        <v>624</v>
      </c>
      <c r="V5677" s="25" t="s">
        <v>151</v>
      </c>
      <c r="W5677" s="28">
        <v>304</v>
      </c>
      <c r="X5677" s="28">
        <v>320</v>
      </c>
      <c r="Y5677" s="28">
        <v>624</v>
      </c>
    </row>
    <row r="5678" spans="1:25" ht="13.5" customHeight="1">
      <c r="A5678" s="4"/>
      <c r="B5678" s="10"/>
      <c r="C5678" s="16"/>
      <c r="D5678" s="21"/>
      <c r="E5678" s="4"/>
      <c r="F5678" s="10"/>
      <c r="G5678" s="16"/>
      <c r="H5678" s="21"/>
      <c r="I5678" s="4"/>
      <c r="J5678" s="10"/>
      <c r="K5678" s="16"/>
      <c r="L5678" s="21"/>
      <c r="M5678" s="4"/>
      <c r="N5678" s="10"/>
      <c r="O5678" s="16"/>
      <c r="P5678" s="21"/>
      <c r="Q5678" s="26"/>
      <c r="R5678" s="40"/>
      <c r="S5678" s="40"/>
      <c r="T5678" s="40"/>
      <c r="V5678" s="26"/>
      <c r="W5678" s="40"/>
      <c r="X5678" s="40"/>
      <c r="Y5678" s="40"/>
    </row>
    <row r="5679" spans="1:25" ht="13.5" customHeight="1">
      <c r="A5679" s="5"/>
      <c r="B5679" s="11"/>
      <c r="C5679" s="17"/>
      <c r="D5679" s="22"/>
      <c r="E5679" s="5"/>
      <c r="F5679" s="11"/>
      <c r="G5679" s="17"/>
      <c r="H5679" s="22"/>
      <c r="I5679" s="5"/>
      <c r="J5679" s="11"/>
      <c r="K5679" s="17"/>
      <c r="L5679" s="22"/>
      <c r="M5679" s="5"/>
      <c r="N5679" s="11"/>
      <c r="O5679" s="17"/>
      <c r="P5679" s="22"/>
      <c r="Q5679" s="25" t="s">
        <v>36</v>
      </c>
      <c r="R5679" s="32">
        <v>65</v>
      </c>
      <c r="S5679" s="32">
        <v>89</v>
      </c>
      <c r="T5679" s="32">
        <v>154</v>
      </c>
    </row>
    <row r="5680" spans="1:25" ht="13.5" customHeight="1">
      <c r="A5680" s="6" t="s">
        <v>152</v>
      </c>
      <c r="B5680" s="12">
        <v>6</v>
      </c>
      <c r="C5680" s="18">
        <v>7</v>
      </c>
      <c r="D5680" s="23">
        <v>13</v>
      </c>
      <c r="E5680" s="6" t="s">
        <v>154</v>
      </c>
      <c r="F5680" s="12">
        <v>4</v>
      </c>
      <c r="G5680" s="18">
        <v>1</v>
      </c>
      <c r="H5680" s="23">
        <v>5</v>
      </c>
      <c r="I5680" s="6" t="s">
        <v>156</v>
      </c>
      <c r="J5680" s="12">
        <v>5</v>
      </c>
      <c r="K5680" s="18">
        <v>6</v>
      </c>
      <c r="L5680" s="23">
        <v>11</v>
      </c>
      <c r="M5680" s="6" t="s">
        <v>157</v>
      </c>
      <c r="N5680" s="12">
        <v>0</v>
      </c>
      <c r="O5680" s="18">
        <v>0</v>
      </c>
      <c r="P5680" s="23">
        <v>0</v>
      </c>
      <c r="Q5680" s="26"/>
      <c r="R5680" s="33"/>
      <c r="S5680" s="33"/>
      <c r="T5680" s="33"/>
    </row>
    <row r="5681" spans="1:25" ht="13.5" customHeight="1">
      <c r="A5681" s="4"/>
      <c r="B5681" s="10"/>
      <c r="C5681" s="16"/>
      <c r="D5681" s="21"/>
      <c r="E5681" s="4"/>
      <c r="F5681" s="10"/>
      <c r="G5681" s="16"/>
      <c r="H5681" s="21"/>
      <c r="I5681" s="4"/>
      <c r="J5681" s="10"/>
      <c r="K5681" s="16"/>
      <c r="L5681" s="21"/>
      <c r="M5681" s="4"/>
      <c r="N5681" s="10"/>
      <c r="O5681" s="16"/>
      <c r="P5681" s="21"/>
      <c r="Q5681" s="25" t="s">
        <v>153</v>
      </c>
      <c r="R5681" s="32">
        <v>43</v>
      </c>
      <c r="S5681" s="32">
        <v>46</v>
      </c>
      <c r="T5681" s="32">
        <v>45</v>
      </c>
    </row>
    <row r="5682" spans="1:25" ht="13.5" customHeight="1">
      <c r="A5682" s="5"/>
      <c r="B5682" s="11"/>
      <c r="C5682" s="17"/>
      <c r="D5682" s="22"/>
      <c r="E5682" s="5"/>
      <c r="F5682" s="11"/>
      <c r="G5682" s="17"/>
      <c r="H5682" s="22"/>
      <c r="I5682" s="5"/>
      <c r="J5682" s="11"/>
      <c r="K5682" s="17"/>
      <c r="L5682" s="22"/>
      <c r="M5682" s="5"/>
      <c r="N5682" s="11"/>
      <c r="O5682" s="17"/>
      <c r="P5682" s="22"/>
      <c r="Q5682" s="26"/>
      <c r="R5682" s="33"/>
      <c r="S5682" s="33"/>
      <c r="T5682" s="33"/>
    </row>
    <row r="5683" spans="1:25" ht="13.5" customHeight="1">
      <c r="A5683" s="6" t="s">
        <v>158</v>
      </c>
      <c r="B5683" s="12">
        <v>6</v>
      </c>
      <c r="C5683" s="18">
        <v>3</v>
      </c>
      <c r="D5683" s="23">
        <v>9</v>
      </c>
      <c r="E5683" s="6" t="s">
        <v>88</v>
      </c>
      <c r="F5683" s="12">
        <v>4</v>
      </c>
      <c r="G5683" s="18">
        <v>3</v>
      </c>
      <c r="H5683" s="23">
        <v>7</v>
      </c>
      <c r="I5683" s="6" t="s">
        <v>159</v>
      </c>
      <c r="J5683" s="12">
        <v>3</v>
      </c>
      <c r="K5683" s="18">
        <v>3</v>
      </c>
      <c r="L5683" s="23">
        <v>6</v>
      </c>
      <c r="M5683" s="6" t="s">
        <v>160</v>
      </c>
      <c r="N5683" s="12">
        <v>0</v>
      </c>
      <c r="O5683" s="18">
        <v>0</v>
      </c>
      <c r="P5683" s="23">
        <v>0</v>
      </c>
    </row>
    <row r="5684" spans="1:25" ht="13.5" customHeight="1">
      <c r="A5684" s="4"/>
      <c r="B5684" s="10"/>
      <c r="C5684" s="16"/>
      <c r="D5684" s="21"/>
      <c r="E5684" s="4"/>
      <c r="F5684" s="10"/>
      <c r="G5684" s="16"/>
      <c r="H5684" s="21"/>
      <c r="I5684" s="4"/>
      <c r="J5684" s="10"/>
      <c r="K5684" s="16"/>
      <c r="L5684" s="21"/>
      <c r="M5684" s="4"/>
      <c r="N5684" s="10"/>
      <c r="O5684" s="16"/>
      <c r="P5684" s="21"/>
      <c r="Q5684" s="27" t="s">
        <v>161</v>
      </c>
      <c r="R5684" s="34"/>
      <c r="S5684" s="34"/>
      <c r="T5684" s="34"/>
    </row>
    <row r="5685" spans="1:25" ht="13.5" customHeight="1">
      <c r="A5685" s="5"/>
      <c r="B5685" s="11"/>
      <c r="C5685" s="17"/>
      <c r="D5685" s="22"/>
      <c r="E5685" s="5"/>
      <c r="F5685" s="11"/>
      <c r="G5685" s="17"/>
      <c r="H5685" s="22"/>
      <c r="I5685" s="5"/>
      <c r="J5685" s="11"/>
      <c r="K5685" s="17"/>
      <c r="L5685" s="22"/>
      <c r="M5685" s="5"/>
      <c r="N5685" s="11"/>
      <c r="O5685" s="17"/>
      <c r="P5685" s="22"/>
      <c r="Q5685" s="25" t="s">
        <v>151</v>
      </c>
      <c r="R5685" s="32">
        <v>23</v>
      </c>
      <c r="S5685" s="32">
        <v>4</v>
      </c>
      <c r="T5685" s="32">
        <v>27</v>
      </c>
    </row>
    <row r="5686" spans="1:25" ht="13.5" customHeight="1">
      <c r="A5686" s="6" t="s">
        <v>155</v>
      </c>
      <c r="B5686" s="12">
        <v>1</v>
      </c>
      <c r="C5686" s="18">
        <v>2</v>
      </c>
      <c r="D5686" s="23">
        <v>3</v>
      </c>
      <c r="E5686" s="6" t="s">
        <v>163</v>
      </c>
      <c r="F5686" s="12">
        <v>2</v>
      </c>
      <c r="G5686" s="18">
        <v>5</v>
      </c>
      <c r="H5686" s="23">
        <v>7</v>
      </c>
      <c r="I5686" s="6" t="s">
        <v>93</v>
      </c>
      <c r="J5686" s="12">
        <v>2</v>
      </c>
      <c r="K5686" s="18">
        <v>3</v>
      </c>
      <c r="L5686" s="23">
        <v>5</v>
      </c>
      <c r="M5686" s="6" t="s">
        <v>164</v>
      </c>
      <c r="N5686" s="12">
        <v>0</v>
      </c>
      <c r="O5686" s="18">
        <v>0</v>
      </c>
      <c r="P5686" s="23">
        <v>0</v>
      </c>
      <c r="Q5686" s="26"/>
      <c r="R5686" s="33"/>
      <c r="S5686" s="33"/>
      <c r="T5686" s="33"/>
    </row>
    <row r="5687" spans="1:25" ht="13.5" customHeight="1">
      <c r="A5687" s="4"/>
      <c r="B5687" s="10"/>
      <c r="C5687" s="16"/>
      <c r="D5687" s="21"/>
      <c r="E5687" s="4"/>
      <c r="F5687" s="10"/>
      <c r="G5687" s="16"/>
      <c r="H5687" s="21"/>
      <c r="I5687" s="4"/>
      <c r="J5687" s="10"/>
      <c r="K5687" s="16"/>
      <c r="L5687" s="21"/>
      <c r="M5687" s="4"/>
      <c r="N5687" s="10"/>
      <c r="O5687" s="16"/>
      <c r="P5687" s="21"/>
    </row>
    <row r="5688" spans="1:25" ht="13.5" customHeight="1">
      <c r="A5688" s="7"/>
      <c r="B5688" s="13"/>
      <c r="C5688" s="19"/>
      <c r="D5688" s="24"/>
      <c r="E5688" s="7"/>
      <c r="F5688" s="13"/>
      <c r="G5688" s="19"/>
      <c r="H5688" s="24"/>
      <c r="I5688" s="7"/>
      <c r="J5688" s="13"/>
      <c r="K5688" s="19"/>
      <c r="L5688" s="24"/>
      <c r="M5688" s="7"/>
      <c r="N5688" s="13"/>
      <c r="O5688" s="19"/>
      <c r="P5688" s="24"/>
    </row>
    <row r="5689" spans="1:25">
      <c r="V5689" t="s">
        <v>179</v>
      </c>
    </row>
    <row r="5690" spans="1:25">
      <c r="A5690" t="s">
        <v>65</v>
      </c>
    </row>
    <row r="5691" spans="1:25">
      <c r="A5691" s="1" t="s">
        <v>5</v>
      </c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</row>
    <row r="5692" spans="1:25">
      <c r="A5692" s="2" t="s">
        <v>15</v>
      </c>
      <c r="B5692" s="8" t="s">
        <v>17</v>
      </c>
      <c r="C5692" s="14" t="s">
        <v>16</v>
      </c>
      <c r="D5692" s="2" t="s">
        <v>12</v>
      </c>
      <c r="E5692" s="2" t="s">
        <v>15</v>
      </c>
      <c r="F5692" s="8" t="s">
        <v>17</v>
      </c>
      <c r="G5692" s="14" t="s">
        <v>16</v>
      </c>
      <c r="H5692" s="2" t="s">
        <v>12</v>
      </c>
      <c r="I5692" s="2" t="s">
        <v>15</v>
      </c>
      <c r="J5692" s="8" t="s">
        <v>17</v>
      </c>
      <c r="K5692" s="14" t="s">
        <v>16</v>
      </c>
      <c r="L5692" s="2" t="s">
        <v>12</v>
      </c>
      <c r="M5692" s="2" t="s">
        <v>15</v>
      </c>
      <c r="N5692" s="8" t="s">
        <v>17</v>
      </c>
      <c r="O5692" s="14" t="s">
        <v>16</v>
      </c>
      <c r="P5692" s="2" t="s">
        <v>12</v>
      </c>
      <c r="Q5692" s="2" t="s">
        <v>15</v>
      </c>
      <c r="R5692" s="8" t="s">
        <v>17</v>
      </c>
      <c r="S5692" s="14" t="s">
        <v>16</v>
      </c>
      <c r="T5692" s="2" t="s">
        <v>12</v>
      </c>
      <c r="V5692" s="2" t="s">
        <v>9</v>
      </c>
      <c r="W5692" s="8" t="s">
        <v>17</v>
      </c>
      <c r="X5692" s="14" t="s">
        <v>16</v>
      </c>
      <c r="Y5692" s="2" t="s">
        <v>12</v>
      </c>
    </row>
    <row r="5693" spans="1:25" ht="13.5" customHeight="1">
      <c r="A5693" s="3" t="s">
        <v>19</v>
      </c>
      <c r="B5693" s="9">
        <v>1</v>
      </c>
      <c r="C5693" s="15">
        <v>2</v>
      </c>
      <c r="D5693" s="20">
        <v>3</v>
      </c>
      <c r="E5693" s="3" t="s">
        <v>2</v>
      </c>
      <c r="F5693" s="9">
        <v>1</v>
      </c>
      <c r="G5693" s="15">
        <v>2</v>
      </c>
      <c r="H5693" s="20">
        <v>3</v>
      </c>
      <c r="I5693" s="3" t="s">
        <v>20</v>
      </c>
      <c r="J5693" s="9">
        <v>5</v>
      </c>
      <c r="K5693" s="15">
        <v>4</v>
      </c>
      <c r="L5693" s="20">
        <v>9</v>
      </c>
      <c r="M5693" s="3" t="s">
        <v>21</v>
      </c>
      <c r="N5693" s="9">
        <v>1</v>
      </c>
      <c r="O5693" s="15">
        <v>6</v>
      </c>
      <c r="P5693" s="20">
        <v>7</v>
      </c>
      <c r="Q5693" s="3" t="s">
        <v>23</v>
      </c>
      <c r="R5693" s="9">
        <v>0</v>
      </c>
      <c r="S5693" s="15">
        <v>0</v>
      </c>
      <c r="T5693" s="20">
        <v>0</v>
      </c>
      <c r="V5693" s="3" t="s">
        <v>25</v>
      </c>
      <c r="W5693" s="9">
        <v>3</v>
      </c>
      <c r="X5693" s="15">
        <v>8</v>
      </c>
      <c r="Y5693" s="20">
        <v>11</v>
      </c>
    </row>
    <row r="5694" spans="1:25" ht="13.5" customHeight="1">
      <c r="A5694" s="4"/>
      <c r="B5694" s="10"/>
      <c r="C5694" s="16"/>
      <c r="D5694" s="21"/>
      <c r="E5694" s="4"/>
      <c r="F5694" s="10"/>
      <c r="G5694" s="16"/>
      <c r="H5694" s="21"/>
      <c r="I5694" s="4"/>
      <c r="J5694" s="10"/>
      <c r="K5694" s="16"/>
      <c r="L5694" s="21"/>
      <c r="M5694" s="4"/>
      <c r="N5694" s="10"/>
      <c r="O5694" s="16"/>
      <c r="P5694" s="21"/>
      <c r="Q5694" s="4"/>
      <c r="R5694" s="10"/>
      <c r="S5694" s="16"/>
      <c r="T5694" s="21"/>
      <c r="V5694" s="4"/>
      <c r="W5694" s="10"/>
      <c r="X5694" s="16"/>
      <c r="Y5694" s="21"/>
    </row>
    <row r="5695" spans="1:25" ht="13.5" customHeight="1">
      <c r="A5695" s="5"/>
      <c r="B5695" s="11"/>
      <c r="C5695" s="17"/>
      <c r="D5695" s="22"/>
      <c r="E5695" s="5"/>
      <c r="F5695" s="11"/>
      <c r="G5695" s="17"/>
      <c r="H5695" s="22"/>
      <c r="I5695" s="5"/>
      <c r="J5695" s="11"/>
      <c r="K5695" s="17"/>
      <c r="L5695" s="22"/>
      <c r="M5695" s="5"/>
      <c r="N5695" s="11"/>
      <c r="O5695" s="17"/>
      <c r="P5695" s="22"/>
      <c r="Q5695" s="5"/>
      <c r="R5695" s="11"/>
      <c r="S5695" s="17"/>
      <c r="T5695" s="22"/>
      <c r="V5695" s="5"/>
      <c r="W5695" s="11"/>
      <c r="X5695" s="17"/>
      <c r="Y5695" s="22"/>
    </row>
    <row r="5696" spans="1:25" ht="13.5" customHeight="1">
      <c r="A5696" s="6" t="s">
        <v>26</v>
      </c>
      <c r="B5696" s="12">
        <v>0</v>
      </c>
      <c r="C5696" s="18">
        <v>1</v>
      </c>
      <c r="D5696" s="23">
        <v>1</v>
      </c>
      <c r="E5696" s="6" t="s">
        <v>18</v>
      </c>
      <c r="F5696" s="12">
        <v>1</v>
      </c>
      <c r="G5696" s="18">
        <v>3</v>
      </c>
      <c r="H5696" s="23">
        <v>4</v>
      </c>
      <c r="I5696" s="6" t="s">
        <v>28</v>
      </c>
      <c r="J5696" s="12">
        <v>3</v>
      </c>
      <c r="K5696" s="18">
        <v>4</v>
      </c>
      <c r="L5696" s="23">
        <v>7</v>
      </c>
      <c r="M5696" s="6" t="s">
        <v>4</v>
      </c>
      <c r="N5696" s="12">
        <v>5</v>
      </c>
      <c r="O5696" s="18">
        <v>7</v>
      </c>
      <c r="P5696" s="23">
        <v>12</v>
      </c>
      <c r="Q5696" s="6" t="s">
        <v>33</v>
      </c>
      <c r="R5696" s="12">
        <v>0</v>
      </c>
      <c r="S5696" s="18">
        <v>0</v>
      </c>
      <c r="T5696" s="23">
        <v>0</v>
      </c>
      <c r="V5696" s="6" t="s">
        <v>37</v>
      </c>
      <c r="W5696" s="12">
        <v>7</v>
      </c>
      <c r="X5696" s="18">
        <v>3</v>
      </c>
      <c r="Y5696" s="23">
        <v>10</v>
      </c>
    </row>
    <row r="5697" spans="1:25" ht="13.5" customHeight="1">
      <c r="A5697" s="4"/>
      <c r="B5697" s="10"/>
      <c r="C5697" s="16"/>
      <c r="D5697" s="21"/>
      <c r="E5697" s="4"/>
      <c r="F5697" s="10"/>
      <c r="G5697" s="16"/>
      <c r="H5697" s="21"/>
      <c r="I5697" s="4"/>
      <c r="J5697" s="10"/>
      <c r="K5697" s="16"/>
      <c r="L5697" s="21"/>
      <c r="M5697" s="4"/>
      <c r="N5697" s="10"/>
      <c r="O5697" s="16"/>
      <c r="P5697" s="21"/>
      <c r="Q5697" s="4"/>
      <c r="R5697" s="10"/>
      <c r="S5697" s="16"/>
      <c r="T5697" s="21"/>
      <c r="V5697" s="4"/>
      <c r="W5697" s="10"/>
      <c r="X5697" s="16"/>
      <c r="Y5697" s="21"/>
    </row>
    <row r="5698" spans="1:25" ht="13.5" customHeight="1">
      <c r="A5698" s="5"/>
      <c r="B5698" s="11"/>
      <c r="C5698" s="17"/>
      <c r="D5698" s="22"/>
      <c r="E5698" s="5"/>
      <c r="F5698" s="11"/>
      <c r="G5698" s="17"/>
      <c r="H5698" s="22"/>
      <c r="I5698" s="5"/>
      <c r="J5698" s="11"/>
      <c r="K5698" s="17"/>
      <c r="L5698" s="22"/>
      <c r="M5698" s="5"/>
      <c r="N5698" s="11"/>
      <c r="O5698" s="17"/>
      <c r="P5698" s="22"/>
      <c r="Q5698" s="5"/>
      <c r="R5698" s="11"/>
      <c r="S5698" s="17"/>
      <c r="T5698" s="22"/>
      <c r="V5698" s="5"/>
      <c r="W5698" s="11"/>
      <c r="X5698" s="17"/>
      <c r="Y5698" s="22"/>
    </row>
    <row r="5699" spans="1:25" ht="13.5" customHeight="1">
      <c r="A5699" s="6" t="s">
        <v>39</v>
      </c>
      <c r="B5699" s="12">
        <v>2</v>
      </c>
      <c r="C5699" s="18">
        <v>2</v>
      </c>
      <c r="D5699" s="23">
        <v>4</v>
      </c>
      <c r="E5699" s="6" t="s">
        <v>43</v>
      </c>
      <c r="F5699" s="12">
        <v>1</v>
      </c>
      <c r="G5699" s="18">
        <v>0</v>
      </c>
      <c r="H5699" s="23">
        <v>1</v>
      </c>
      <c r="I5699" s="6" t="s">
        <v>45</v>
      </c>
      <c r="J5699" s="12">
        <v>4</v>
      </c>
      <c r="K5699" s="18">
        <v>3</v>
      </c>
      <c r="L5699" s="23">
        <v>7</v>
      </c>
      <c r="M5699" s="6" t="s">
        <v>47</v>
      </c>
      <c r="N5699" s="12">
        <v>5</v>
      </c>
      <c r="O5699" s="18">
        <v>9</v>
      </c>
      <c r="P5699" s="23">
        <v>14</v>
      </c>
      <c r="Q5699" s="6" t="s">
        <v>8</v>
      </c>
      <c r="R5699" s="12">
        <v>0</v>
      </c>
      <c r="S5699" s="18">
        <v>0</v>
      </c>
      <c r="T5699" s="23">
        <v>0</v>
      </c>
      <c r="V5699" s="6" t="s">
        <v>48</v>
      </c>
      <c r="W5699" s="12">
        <v>12</v>
      </c>
      <c r="X5699" s="18">
        <v>6</v>
      </c>
      <c r="Y5699" s="23">
        <v>18</v>
      </c>
    </row>
    <row r="5700" spans="1:25" ht="13.5" customHeight="1">
      <c r="A5700" s="4"/>
      <c r="B5700" s="10"/>
      <c r="C5700" s="16"/>
      <c r="D5700" s="21"/>
      <c r="E5700" s="4"/>
      <c r="F5700" s="10"/>
      <c r="G5700" s="16"/>
      <c r="H5700" s="21"/>
      <c r="I5700" s="4"/>
      <c r="J5700" s="10"/>
      <c r="K5700" s="16"/>
      <c r="L5700" s="21"/>
      <c r="M5700" s="4"/>
      <c r="N5700" s="10"/>
      <c r="O5700" s="16"/>
      <c r="P5700" s="21"/>
      <c r="Q5700" s="4"/>
      <c r="R5700" s="10"/>
      <c r="S5700" s="16"/>
      <c r="T5700" s="21"/>
      <c r="V5700" s="4"/>
      <c r="W5700" s="10"/>
      <c r="X5700" s="16"/>
      <c r="Y5700" s="21"/>
    </row>
    <row r="5701" spans="1:25" ht="13.5" customHeight="1">
      <c r="A5701" s="5"/>
      <c r="B5701" s="11"/>
      <c r="C5701" s="17"/>
      <c r="D5701" s="22"/>
      <c r="E5701" s="5"/>
      <c r="F5701" s="11"/>
      <c r="G5701" s="17"/>
      <c r="H5701" s="22"/>
      <c r="I5701" s="5"/>
      <c r="J5701" s="11"/>
      <c r="K5701" s="17"/>
      <c r="L5701" s="22"/>
      <c r="M5701" s="5"/>
      <c r="N5701" s="11"/>
      <c r="O5701" s="17"/>
      <c r="P5701" s="22"/>
      <c r="Q5701" s="5"/>
      <c r="R5701" s="11"/>
      <c r="S5701" s="17"/>
      <c r="T5701" s="22"/>
      <c r="V5701" s="5"/>
      <c r="W5701" s="11"/>
      <c r="X5701" s="17"/>
      <c r="Y5701" s="22"/>
    </row>
    <row r="5702" spans="1:25" ht="13.5" customHeight="1">
      <c r="A5702" s="6" t="s">
        <v>50</v>
      </c>
      <c r="B5702" s="12">
        <v>0</v>
      </c>
      <c r="C5702" s="18">
        <v>2</v>
      </c>
      <c r="D5702" s="23">
        <v>2</v>
      </c>
      <c r="E5702" s="6" t="s">
        <v>52</v>
      </c>
      <c r="F5702" s="12">
        <v>1</v>
      </c>
      <c r="G5702" s="18">
        <v>0</v>
      </c>
      <c r="H5702" s="23">
        <v>1</v>
      </c>
      <c r="I5702" s="6" t="s">
        <v>42</v>
      </c>
      <c r="J5702" s="12">
        <v>3</v>
      </c>
      <c r="K5702" s="18">
        <v>1</v>
      </c>
      <c r="L5702" s="23">
        <v>4</v>
      </c>
      <c r="M5702" s="6" t="s">
        <v>54</v>
      </c>
      <c r="N5702" s="12">
        <v>2</v>
      </c>
      <c r="O5702" s="18">
        <v>2</v>
      </c>
      <c r="P5702" s="23">
        <v>4</v>
      </c>
      <c r="Q5702" s="6" t="s">
        <v>55</v>
      </c>
      <c r="R5702" s="12">
        <v>0</v>
      </c>
      <c r="S5702" s="18">
        <v>0</v>
      </c>
      <c r="T5702" s="23">
        <v>0</v>
      </c>
      <c r="V5702" s="6" t="s">
        <v>32</v>
      </c>
      <c r="W5702" s="12">
        <v>8</v>
      </c>
      <c r="X5702" s="18">
        <v>6</v>
      </c>
      <c r="Y5702" s="23">
        <v>14</v>
      </c>
    </row>
    <row r="5703" spans="1:25" ht="13.5" customHeight="1">
      <c r="A5703" s="4"/>
      <c r="B5703" s="10"/>
      <c r="C5703" s="16"/>
      <c r="D5703" s="21"/>
      <c r="E5703" s="4"/>
      <c r="F5703" s="10"/>
      <c r="G5703" s="16"/>
      <c r="H5703" s="21"/>
      <c r="I5703" s="4"/>
      <c r="J5703" s="10"/>
      <c r="K5703" s="16"/>
      <c r="L5703" s="21"/>
      <c r="M5703" s="4"/>
      <c r="N5703" s="10"/>
      <c r="O5703" s="16"/>
      <c r="P5703" s="21"/>
      <c r="Q5703" s="4"/>
      <c r="R5703" s="10"/>
      <c r="S5703" s="16"/>
      <c r="T5703" s="21"/>
      <c r="V5703" s="4"/>
      <c r="W5703" s="10"/>
      <c r="X5703" s="16"/>
      <c r="Y5703" s="21"/>
    </row>
    <row r="5704" spans="1:25" ht="13.5" customHeight="1">
      <c r="A5704" s="5"/>
      <c r="B5704" s="11"/>
      <c r="C5704" s="17"/>
      <c r="D5704" s="22"/>
      <c r="E5704" s="5"/>
      <c r="F5704" s="11"/>
      <c r="G5704" s="17"/>
      <c r="H5704" s="22"/>
      <c r="I5704" s="5"/>
      <c r="J5704" s="11"/>
      <c r="K5704" s="17"/>
      <c r="L5704" s="22"/>
      <c r="M5704" s="5"/>
      <c r="N5704" s="11"/>
      <c r="O5704" s="17"/>
      <c r="P5704" s="22"/>
      <c r="Q5704" s="5"/>
      <c r="R5704" s="11"/>
      <c r="S5704" s="17"/>
      <c r="T5704" s="22"/>
      <c r="V5704" s="5"/>
      <c r="W5704" s="11"/>
      <c r="X5704" s="17"/>
      <c r="Y5704" s="22"/>
    </row>
    <row r="5705" spans="1:25" ht="13.5" customHeight="1">
      <c r="A5705" s="6" t="s">
        <v>56</v>
      </c>
      <c r="B5705" s="12">
        <v>0</v>
      </c>
      <c r="C5705" s="18">
        <v>1</v>
      </c>
      <c r="D5705" s="23">
        <v>1</v>
      </c>
      <c r="E5705" s="6" t="s">
        <v>58</v>
      </c>
      <c r="F5705" s="12">
        <v>2</v>
      </c>
      <c r="G5705" s="18">
        <v>0</v>
      </c>
      <c r="H5705" s="23">
        <v>2</v>
      </c>
      <c r="I5705" s="6" t="s">
        <v>61</v>
      </c>
      <c r="J5705" s="12">
        <v>1</v>
      </c>
      <c r="K5705" s="18">
        <v>3</v>
      </c>
      <c r="L5705" s="23">
        <v>4</v>
      </c>
      <c r="M5705" s="6" t="s">
        <v>3</v>
      </c>
      <c r="N5705" s="12">
        <v>3</v>
      </c>
      <c r="O5705" s="18">
        <v>3</v>
      </c>
      <c r="P5705" s="23">
        <v>6</v>
      </c>
      <c r="Q5705" s="6" t="s">
        <v>63</v>
      </c>
      <c r="R5705" s="12">
        <v>0</v>
      </c>
      <c r="S5705" s="18">
        <v>0</v>
      </c>
      <c r="T5705" s="23">
        <v>0</v>
      </c>
      <c r="V5705" s="6" t="s">
        <v>64</v>
      </c>
      <c r="W5705" s="12">
        <v>4</v>
      </c>
      <c r="X5705" s="18">
        <v>5</v>
      </c>
      <c r="Y5705" s="23">
        <v>9</v>
      </c>
    </row>
    <row r="5706" spans="1:25" ht="13.5" customHeight="1">
      <c r="A5706" s="4"/>
      <c r="B5706" s="10"/>
      <c r="C5706" s="16"/>
      <c r="D5706" s="21"/>
      <c r="E5706" s="4"/>
      <c r="F5706" s="10"/>
      <c r="G5706" s="16"/>
      <c r="H5706" s="21"/>
      <c r="I5706" s="4"/>
      <c r="J5706" s="10"/>
      <c r="K5706" s="16"/>
      <c r="L5706" s="21"/>
      <c r="M5706" s="4"/>
      <c r="N5706" s="10"/>
      <c r="O5706" s="16"/>
      <c r="P5706" s="21"/>
      <c r="Q5706" s="4"/>
      <c r="R5706" s="10"/>
      <c r="S5706" s="16"/>
      <c r="T5706" s="21"/>
      <c r="V5706" s="4"/>
      <c r="W5706" s="10"/>
      <c r="X5706" s="16"/>
      <c r="Y5706" s="21"/>
    </row>
    <row r="5707" spans="1:25" ht="13.5" customHeight="1">
      <c r="A5707" s="5"/>
      <c r="B5707" s="11"/>
      <c r="C5707" s="17"/>
      <c r="D5707" s="22"/>
      <c r="E5707" s="5"/>
      <c r="F5707" s="11"/>
      <c r="G5707" s="17"/>
      <c r="H5707" s="22"/>
      <c r="I5707" s="5"/>
      <c r="J5707" s="11"/>
      <c r="K5707" s="17"/>
      <c r="L5707" s="22"/>
      <c r="M5707" s="5"/>
      <c r="N5707" s="11"/>
      <c r="O5707" s="17"/>
      <c r="P5707" s="22"/>
      <c r="Q5707" s="5"/>
      <c r="R5707" s="11"/>
      <c r="S5707" s="17"/>
      <c r="T5707" s="22"/>
      <c r="V5707" s="5"/>
      <c r="W5707" s="11"/>
      <c r="X5707" s="17"/>
      <c r="Y5707" s="22"/>
    </row>
    <row r="5708" spans="1:25" ht="13.5" customHeight="1">
      <c r="A5708" s="6" t="s">
        <v>66</v>
      </c>
      <c r="B5708" s="12">
        <v>2</v>
      </c>
      <c r="C5708" s="18">
        <v>0</v>
      </c>
      <c r="D5708" s="23">
        <v>2</v>
      </c>
      <c r="E5708" s="6" t="s">
        <v>67</v>
      </c>
      <c r="F5708" s="12">
        <v>1</v>
      </c>
      <c r="G5708" s="18">
        <v>2</v>
      </c>
      <c r="H5708" s="23">
        <v>3</v>
      </c>
      <c r="I5708" s="6" t="s">
        <v>41</v>
      </c>
      <c r="J5708" s="12">
        <v>0</v>
      </c>
      <c r="K5708" s="18">
        <v>5</v>
      </c>
      <c r="L5708" s="23">
        <v>5</v>
      </c>
      <c r="M5708" s="6" t="s">
        <v>70</v>
      </c>
      <c r="N5708" s="12">
        <v>5</v>
      </c>
      <c r="O5708" s="18">
        <v>5</v>
      </c>
      <c r="P5708" s="23">
        <v>10</v>
      </c>
      <c r="Q5708" s="6" t="s">
        <v>71</v>
      </c>
      <c r="R5708" s="12">
        <v>0</v>
      </c>
      <c r="S5708" s="18">
        <v>0</v>
      </c>
      <c r="T5708" s="23">
        <v>0</v>
      </c>
      <c r="V5708" s="6" t="s">
        <v>72</v>
      </c>
      <c r="W5708" s="12">
        <v>6</v>
      </c>
      <c r="X5708" s="18">
        <v>5</v>
      </c>
      <c r="Y5708" s="23">
        <v>11</v>
      </c>
    </row>
    <row r="5709" spans="1:25" ht="13.5" customHeight="1">
      <c r="A5709" s="4"/>
      <c r="B5709" s="10"/>
      <c r="C5709" s="16"/>
      <c r="D5709" s="21"/>
      <c r="E5709" s="4"/>
      <c r="F5709" s="10"/>
      <c r="G5709" s="16"/>
      <c r="H5709" s="21"/>
      <c r="I5709" s="4"/>
      <c r="J5709" s="10"/>
      <c r="K5709" s="16"/>
      <c r="L5709" s="21"/>
      <c r="M5709" s="4"/>
      <c r="N5709" s="10"/>
      <c r="O5709" s="16"/>
      <c r="P5709" s="21"/>
      <c r="Q5709" s="4"/>
      <c r="R5709" s="10"/>
      <c r="S5709" s="16"/>
      <c r="T5709" s="21"/>
      <c r="V5709" s="4"/>
      <c r="W5709" s="10"/>
      <c r="X5709" s="16"/>
      <c r="Y5709" s="21"/>
    </row>
    <row r="5710" spans="1:25" ht="13.5" customHeight="1">
      <c r="A5710" s="5"/>
      <c r="B5710" s="11"/>
      <c r="C5710" s="17"/>
      <c r="D5710" s="22"/>
      <c r="E5710" s="5"/>
      <c r="F5710" s="11"/>
      <c r="G5710" s="17"/>
      <c r="H5710" s="22"/>
      <c r="I5710" s="5"/>
      <c r="J5710" s="11"/>
      <c r="K5710" s="17"/>
      <c r="L5710" s="22"/>
      <c r="M5710" s="5"/>
      <c r="N5710" s="11"/>
      <c r="O5710" s="17"/>
      <c r="P5710" s="22"/>
      <c r="Q5710" s="5"/>
      <c r="R5710" s="11"/>
      <c r="S5710" s="17"/>
      <c r="T5710" s="22"/>
      <c r="V5710" s="5"/>
      <c r="W5710" s="11"/>
      <c r="X5710" s="17"/>
      <c r="Y5710" s="22"/>
    </row>
    <row r="5711" spans="1:25" ht="13.5" customHeight="1">
      <c r="A5711" s="6" t="s">
        <v>73</v>
      </c>
      <c r="B5711" s="12">
        <v>2</v>
      </c>
      <c r="C5711" s="18">
        <v>0</v>
      </c>
      <c r="D5711" s="23">
        <v>2</v>
      </c>
      <c r="E5711" s="6" t="s">
        <v>13</v>
      </c>
      <c r="F5711" s="12">
        <v>1</v>
      </c>
      <c r="G5711" s="18">
        <v>2</v>
      </c>
      <c r="H5711" s="23">
        <v>3</v>
      </c>
      <c r="I5711" s="6" t="s">
        <v>49</v>
      </c>
      <c r="J5711" s="12">
        <v>1</v>
      </c>
      <c r="K5711" s="18">
        <v>1</v>
      </c>
      <c r="L5711" s="23">
        <v>2</v>
      </c>
      <c r="M5711" s="6" t="s">
        <v>60</v>
      </c>
      <c r="N5711" s="12">
        <v>3</v>
      </c>
      <c r="O5711" s="18">
        <v>2</v>
      </c>
      <c r="P5711" s="23">
        <v>5</v>
      </c>
      <c r="Q5711" s="6" t="s">
        <v>57</v>
      </c>
      <c r="R5711" s="12">
        <v>0</v>
      </c>
      <c r="S5711" s="18">
        <v>0</v>
      </c>
      <c r="T5711" s="23">
        <v>0</v>
      </c>
      <c r="V5711" s="6" t="s">
        <v>10</v>
      </c>
      <c r="W5711" s="12">
        <v>6</v>
      </c>
      <c r="X5711" s="18">
        <v>9</v>
      </c>
      <c r="Y5711" s="23">
        <v>15</v>
      </c>
    </row>
    <row r="5712" spans="1:25" ht="13.5" customHeight="1">
      <c r="A5712" s="4"/>
      <c r="B5712" s="10"/>
      <c r="C5712" s="16"/>
      <c r="D5712" s="21"/>
      <c r="E5712" s="4"/>
      <c r="F5712" s="10"/>
      <c r="G5712" s="16"/>
      <c r="H5712" s="21"/>
      <c r="I5712" s="4"/>
      <c r="J5712" s="10"/>
      <c r="K5712" s="16"/>
      <c r="L5712" s="21"/>
      <c r="M5712" s="4"/>
      <c r="N5712" s="10"/>
      <c r="O5712" s="16"/>
      <c r="P5712" s="21"/>
      <c r="Q5712" s="4"/>
      <c r="R5712" s="10"/>
      <c r="S5712" s="16"/>
      <c r="T5712" s="21"/>
      <c r="V5712" s="4"/>
      <c r="W5712" s="10"/>
      <c r="X5712" s="16"/>
      <c r="Y5712" s="21"/>
    </row>
    <row r="5713" spans="1:25" ht="13.5" customHeight="1">
      <c r="A5713" s="5"/>
      <c r="B5713" s="11"/>
      <c r="C5713" s="17"/>
      <c r="D5713" s="22"/>
      <c r="E5713" s="5"/>
      <c r="F5713" s="11"/>
      <c r="G5713" s="17"/>
      <c r="H5713" s="22"/>
      <c r="I5713" s="5"/>
      <c r="J5713" s="11"/>
      <c r="K5713" s="17"/>
      <c r="L5713" s="22"/>
      <c r="M5713" s="5"/>
      <c r="N5713" s="11"/>
      <c r="O5713" s="17"/>
      <c r="P5713" s="22"/>
      <c r="Q5713" s="5"/>
      <c r="R5713" s="11"/>
      <c r="S5713" s="17"/>
      <c r="T5713" s="22"/>
      <c r="V5713" s="5"/>
      <c r="W5713" s="11"/>
      <c r="X5713" s="17"/>
      <c r="Y5713" s="22"/>
    </row>
    <row r="5714" spans="1:25" ht="13.5" customHeight="1">
      <c r="A5714" s="6" t="s">
        <v>62</v>
      </c>
      <c r="B5714" s="12">
        <v>0</v>
      </c>
      <c r="C5714" s="18">
        <v>1</v>
      </c>
      <c r="D5714" s="23">
        <v>1</v>
      </c>
      <c r="E5714" s="6" t="s">
        <v>30</v>
      </c>
      <c r="F5714" s="12">
        <v>0</v>
      </c>
      <c r="G5714" s="18">
        <v>2</v>
      </c>
      <c r="H5714" s="23">
        <v>2</v>
      </c>
      <c r="I5714" s="6" t="s">
        <v>74</v>
      </c>
      <c r="J5714" s="12">
        <v>1</v>
      </c>
      <c r="K5714" s="18">
        <v>1</v>
      </c>
      <c r="L5714" s="23">
        <v>2</v>
      </c>
      <c r="M5714" s="6" t="s">
        <v>68</v>
      </c>
      <c r="N5714" s="12">
        <v>2</v>
      </c>
      <c r="O5714" s="18">
        <v>5</v>
      </c>
      <c r="P5714" s="23">
        <v>7</v>
      </c>
      <c r="Q5714" s="6" t="s">
        <v>35</v>
      </c>
      <c r="R5714" s="12">
        <v>0</v>
      </c>
      <c r="S5714" s="18">
        <v>0</v>
      </c>
      <c r="T5714" s="23">
        <v>0</v>
      </c>
      <c r="V5714" s="6" t="s">
        <v>75</v>
      </c>
      <c r="W5714" s="12">
        <v>8</v>
      </c>
      <c r="X5714" s="18">
        <v>11</v>
      </c>
      <c r="Y5714" s="23">
        <v>19</v>
      </c>
    </row>
    <row r="5715" spans="1:25" ht="13.5" customHeight="1">
      <c r="A5715" s="4"/>
      <c r="B5715" s="10"/>
      <c r="C5715" s="16"/>
      <c r="D5715" s="21"/>
      <c r="E5715" s="4"/>
      <c r="F5715" s="10"/>
      <c r="G5715" s="16"/>
      <c r="H5715" s="21"/>
      <c r="I5715" s="4"/>
      <c r="J5715" s="10"/>
      <c r="K5715" s="16"/>
      <c r="L5715" s="21"/>
      <c r="M5715" s="4"/>
      <c r="N5715" s="10"/>
      <c r="O5715" s="16"/>
      <c r="P5715" s="21"/>
      <c r="Q5715" s="4"/>
      <c r="R5715" s="10"/>
      <c r="S5715" s="16"/>
      <c r="T5715" s="21"/>
      <c r="V5715" s="4"/>
      <c r="W5715" s="10"/>
      <c r="X5715" s="16"/>
      <c r="Y5715" s="21"/>
    </row>
    <row r="5716" spans="1:25" ht="13.5" customHeight="1">
      <c r="A5716" s="5"/>
      <c r="B5716" s="11"/>
      <c r="C5716" s="17"/>
      <c r="D5716" s="22"/>
      <c r="E5716" s="5"/>
      <c r="F5716" s="11"/>
      <c r="G5716" s="17"/>
      <c r="H5716" s="22"/>
      <c r="I5716" s="5"/>
      <c r="J5716" s="11"/>
      <c r="K5716" s="17"/>
      <c r="L5716" s="22"/>
      <c r="M5716" s="5"/>
      <c r="N5716" s="11"/>
      <c r="O5716" s="17"/>
      <c r="P5716" s="22"/>
      <c r="Q5716" s="5"/>
      <c r="R5716" s="11"/>
      <c r="S5716" s="17"/>
      <c r="T5716" s="22"/>
      <c r="V5716" s="5"/>
      <c r="W5716" s="11"/>
      <c r="X5716" s="17"/>
      <c r="Y5716" s="22"/>
    </row>
    <row r="5717" spans="1:25" ht="13.5" customHeight="1">
      <c r="A5717" s="6" t="s">
        <v>53</v>
      </c>
      <c r="B5717" s="12">
        <v>0</v>
      </c>
      <c r="C5717" s="18">
        <v>0</v>
      </c>
      <c r="D5717" s="23">
        <v>0</v>
      </c>
      <c r="E5717" s="6" t="s">
        <v>24</v>
      </c>
      <c r="F5717" s="12">
        <v>1</v>
      </c>
      <c r="G5717" s="18">
        <v>1</v>
      </c>
      <c r="H5717" s="23">
        <v>2</v>
      </c>
      <c r="I5717" s="6" t="s">
        <v>77</v>
      </c>
      <c r="J5717" s="12">
        <v>1</v>
      </c>
      <c r="K5717" s="18">
        <v>2</v>
      </c>
      <c r="L5717" s="23">
        <v>3</v>
      </c>
      <c r="M5717" s="6" t="s">
        <v>44</v>
      </c>
      <c r="N5717" s="12">
        <v>0</v>
      </c>
      <c r="O5717" s="18">
        <v>2</v>
      </c>
      <c r="P5717" s="23">
        <v>2</v>
      </c>
      <c r="Q5717" s="6" t="s">
        <v>46</v>
      </c>
      <c r="R5717" s="12">
        <v>0</v>
      </c>
      <c r="S5717" s="18">
        <v>0</v>
      </c>
      <c r="T5717" s="23">
        <v>0</v>
      </c>
      <c r="V5717" s="6" t="s">
        <v>29</v>
      </c>
      <c r="W5717" s="12">
        <v>12</v>
      </c>
      <c r="X5717" s="18">
        <v>14</v>
      </c>
      <c r="Y5717" s="23">
        <v>26</v>
      </c>
    </row>
    <row r="5718" spans="1:25" ht="13.5" customHeight="1">
      <c r="A5718" s="4"/>
      <c r="B5718" s="10"/>
      <c r="C5718" s="16"/>
      <c r="D5718" s="21"/>
      <c r="E5718" s="4"/>
      <c r="F5718" s="10"/>
      <c r="G5718" s="16"/>
      <c r="H5718" s="21"/>
      <c r="I5718" s="4"/>
      <c r="J5718" s="10"/>
      <c r="K5718" s="16"/>
      <c r="L5718" s="21"/>
      <c r="M5718" s="4"/>
      <c r="N5718" s="10"/>
      <c r="O5718" s="16"/>
      <c r="P5718" s="21"/>
      <c r="Q5718" s="4"/>
      <c r="R5718" s="10"/>
      <c r="S5718" s="16"/>
      <c r="T5718" s="21"/>
      <c r="V5718" s="4"/>
      <c r="W5718" s="10"/>
      <c r="X5718" s="16"/>
      <c r="Y5718" s="21"/>
    </row>
    <row r="5719" spans="1:25" ht="13.5" customHeight="1">
      <c r="A5719" s="5"/>
      <c r="B5719" s="11"/>
      <c r="C5719" s="17"/>
      <c r="D5719" s="22"/>
      <c r="E5719" s="5"/>
      <c r="F5719" s="11"/>
      <c r="G5719" s="17"/>
      <c r="H5719" s="22"/>
      <c r="I5719" s="5"/>
      <c r="J5719" s="11"/>
      <c r="K5719" s="17"/>
      <c r="L5719" s="22"/>
      <c r="M5719" s="5"/>
      <c r="N5719" s="11"/>
      <c r="O5719" s="17"/>
      <c r="P5719" s="22"/>
      <c r="Q5719" s="5"/>
      <c r="R5719" s="11"/>
      <c r="S5719" s="17"/>
      <c r="T5719" s="22"/>
      <c r="V5719" s="5"/>
      <c r="W5719" s="11"/>
      <c r="X5719" s="17"/>
      <c r="Y5719" s="22"/>
    </row>
    <row r="5720" spans="1:25" ht="13.5" customHeight="1">
      <c r="A5720" s="6" t="s">
        <v>78</v>
      </c>
      <c r="B5720" s="12">
        <v>3</v>
      </c>
      <c r="C5720" s="18">
        <v>2</v>
      </c>
      <c r="D5720" s="23">
        <v>5</v>
      </c>
      <c r="E5720" s="6" t="s">
        <v>79</v>
      </c>
      <c r="F5720" s="12">
        <v>3</v>
      </c>
      <c r="G5720" s="18">
        <v>2</v>
      </c>
      <c r="H5720" s="23">
        <v>5</v>
      </c>
      <c r="I5720" s="6" t="s">
        <v>7</v>
      </c>
      <c r="J5720" s="12">
        <v>2</v>
      </c>
      <c r="K5720" s="18">
        <v>2</v>
      </c>
      <c r="L5720" s="23">
        <v>4</v>
      </c>
      <c r="M5720" s="6" t="s">
        <v>59</v>
      </c>
      <c r="N5720" s="12">
        <v>2</v>
      </c>
      <c r="O5720" s="18">
        <v>0</v>
      </c>
      <c r="P5720" s="23">
        <v>2</v>
      </c>
      <c r="Q5720" s="6" t="s">
        <v>80</v>
      </c>
      <c r="R5720" s="12">
        <v>0</v>
      </c>
      <c r="S5720" s="18">
        <v>0</v>
      </c>
      <c r="T5720" s="23">
        <v>0</v>
      </c>
      <c r="V5720" s="6" t="s">
        <v>82</v>
      </c>
      <c r="W5720" s="12">
        <v>12</v>
      </c>
      <c r="X5720" s="18">
        <v>11</v>
      </c>
      <c r="Y5720" s="23">
        <v>23</v>
      </c>
    </row>
    <row r="5721" spans="1:25" ht="13.5" customHeight="1">
      <c r="A5721" s="4"/>
      <c r="B5721" s="10"/>
      <c r="C5721" s="16"/>
      <c r="D5721" s="21"/>
      <c r="E5721" s="4"/>
      <c r="F5721" s="10"/>
      <c r="G5721" s="16"/>
      <c r="H5721" s="21"/>
      <c r="I5721" s="4"/>
      <c r="J5721" s="10"/>
      <c r="K5721" s="16"/>
      <c r="L5721" s="21"/>
      <c r="M5721" s="4"/>
      <c r="N5721" s="10"/>
      <c r="O5721" s="16"/>
      <c r="P5721" s="21"/>
      <c r="Q5721" s="4"/>
      <c r="R5721" s="10"/>
      <c r="S5721" s="16"/>
      <c r="T5721" s="21"/>
      <c r="V5721" s="4"/>
      <c r="W5721" s="10"/>
      <c r="X5721" s="16"/>
      <c r="Y5721" s="21"/>
    </row>
    <row r="5722" spans="1:25" ht="13.5" customHeight="1">
      <c r="A5722" s="5"/>
      <c r="B5722" s="11"/>
      <c r="C5722" s="17"/>
      <c r="D5722" s="22"/>
      <c r="E5722" s="5"/>
      <c r="F5722" s="11"/>
      <c r="G5722" s="17"/>
      <c r="H5722" s="22"/>
      <c r="I5722" s="5"/>
      <c r="J5722" s="11"/>
      <c r="K5722" s="17"/>
      <c r="L5722" s="22"/>
      <c r="M5722" s="5"/>
      <c r="N5722" s="11"/>
      <c r="O5722" s="17"/>
      <c r="P5722" s="22"/>
      <c r="Q5722" s="5"/>
      <c r="R5722" s="11"/>
      <c r="S5722" s="17"/>
      <c r="T5722" s="22"/>
      <c r="V5722" s="5"/>
      <c r="W5722" s="11"/>
      <c r="X5722" s="17"/>
      <c r="Y5722" s="22"/>
    </row>
    <row r="5723" spans="1:25" ht="13.5" customHeight="1">
      <c r="A5723" s="6" t="s">
        <v>83</v>
      </c>
      <c r="B5723" s="12">
        <v>3</v>
      </c>
      <c r="C5723" s="18">
        <v>0</v>
      </c>
      <c r="D5723" s="23">
        <v>3</v>
      </c>
      <c r="E5723" s="6" t="s">
        <v>85</v>
      </c>
      <c r="F5723" s="12">
        <v>1</v>
      </c>
      <c r="G5723" s="18">
        <v>2</v>
      </c>
      <c r="H5723" s="23">
        <v>3</v>
      </c>
      <c r="I5723" s="6" t="s">
        <v>86</v>
      </c>
      <c r="J5723" s="12">
        <v>0</v>
      </c>
      <c r="K5723" s="18">
        <v>2</v>
      </c>
      <c r="L5723" s="23">
        <v>2</v>
      </c>
      <c r="M5723" s="6" t="s">
        <v>69</v>
      </c>
      <c r="N5723" s="12">
        <v>3</v>
      </c>
      <c r="O5723" s="18">
        <v>1</v>
      </c>
      <c r="P5723" s="23">
        <v>4</v>
      </c>
      <c r="Q5723" s="6" t="s">
        <v>87</v>
      </c>
      <c r="R5723" s="12">
        <v>0</v>
      </c>
      <c r="S5723" s="18">
        <v>0</v>
      </c>
      <c r="T5723" s="23">
        <v>0</v>
      </c>
      <c r="V5723" s="6" t="s">
        <v>51</v>
      </c>
      <c r="W5723" s="12">
        <v>16</v>
      </c>
      <c r="X5723" s="18">
        <v>15</v>
      </c>
      <c r="Y5723" s="23">
        <v>31</v>
      </c>
    </row>
    <row r="5724" spans="1:25" ht="13.5" customHeight="1">
      <c r="A5724" s="4"/>
      <c r="B5724" s="10"/>
      <c r="C5724" s="16"/>
      <c r="D5724" s="21"/>
      <c r="E5724" s="4"/>
      <c r="F5724" s="10"/>
      <c r="G5724" s="16"/>
      <c r="H5724" s="21"/>
      <c r="I5724" s="4"/>
      <c r="J5724" s="10"/>
      <c r="K5724" s="16"/>
      <c r="L5724" s="21"/>
      <c r="M5724" s="4"/>
      <c r="N5724" s="10"/>
      <c r="O5724" s="16"/>
      <c r="P5724" s="21"/>
      <c r="Q5724" s="4"/>
      <c r="R5724" s="10"/>
      <c r="S5724" s="16"/>
      <c r="T5724" s="21"/>
      <c r="V5724" s="4"/>
      <c r="W5724" s="10"/>
      <c r="X5724" s="16"/>
      <c r="Y5724" s="21"/>
    </row>
    <row r="5725" spans="1:25" ht="13.5" customHeight="1">
      <c r="A5725" s="5"/>
      <c r="B5725" s="11"/>
      <c r="C5725" s="17"/>
      <c r="D5725" s="22"/>
      <c r="E5725" s="5"/>
      <c r="F5725" s="11"/>
      <c r="G5725" s="17"/>
      <c r="H5725" s="22"/>
      <c r="I5725" s="5"/>
      <c r="J5725" s="11"/>
      <c r="K5725" s="17"/>
      <c r="L5725" s="22"/>
      <c r="M5725" s="5"/>
      <c r="N5725" s="11"/>
      <c r="O5725" s="17"/>
      <c r="P5725" s="22"/>
      <c r="Q5725" s="5"/>
      <c r="R5725" s="11"/>
      <c r="S5725" s="17"/>
      <c r="T5725" s="22"/>
      <c r="V5725" s="5"/>
      <c r="W5725" s="11"/>
      <c r="X5725" s="17"/>
      <c r="Y5725" s="22"/>
    </row>
    <row r="5726" spans="1:25" ht="13.5" customHeight="1">
      <c r="A5726" s="6" t="s">
        <v>89</v>
      </c>
      <c r="B5726" s="12">
        <v>2</v>
      </c>
      <c r="C5726" s="18">
        <v>1</v>
      </c>
      <c r="D5726" s="23">
        <v>3</v>
      </c>
      <c r="E5726" s="6" t="s">
        <v>91</v>
      </c>
      <c r="F5726" s="12">
        <v>0</v>
      </c>
      <c r="G5726" s="18">
        <v>3</v>
      </c>
      <c r="H5726" s="23">
        <v>3</v>
      </c>
      <c r="I5726" s="6" t="s">
        <v>92</v>
      </c>
      <c r="J5726" s="12">
        <v>1</v>
      </c>
      <c r="K5726" s="18">
        <v>1</v>
      </c>
      <c r="L5726" s="23">
        <v>2</v>
      </c>
      <c r="M5726" s="6" t="s">
        <v>94</v>
      </c>
      <c r="N5726" s="12">
        <v>2</v>
      </c>
      <c r="O5726" s="18">
        <v>3</v>
      </c>
      <c r="P5726" s="23">
        <v>5</v>
      </c>
      <c r="Q5726" s="6" t="s">
        <v>95</v>
      </c>
      <c r="R5726" s="12">
        <v>0</v>
      </c>
      <c r="S5726" s="18">
        <v>0</v>
      </c>
      <c r="T5726" s="23">
        <v>0</v>
      </c>
      <c r="V5726" s="6" t="s">
        <v>96</v>
      </c>
      <c r="W5726" s="12">
        <v>5</v>
      </c>
      <c r="X5726" s="18">
        <v>11</v>
      </c>
      <c r="Y5726" s="23">
        <v>16</v>
      </c>
    </row>
    <row r="5727" spans="1:25" ht="13.5" customHeight="1">
      <c r="A5727" s="4"/>
      <c r="B5727" s="10"/>
      <c r="C5727" s="16"/>
      <c r="D5727" s="21"/>
      <c r="E5727" s="4"/>
      <c r="F5727" s="10"/>
      <c r="G5727" s="16"/>
      <c r="H5727" s="21"/>
      <c r="I5727" s="4"/>
      <c r="J5727" s="10"/>
      <c r="K5727" s="16"/>
      <c r="L5727" s="21"/>
      <c r="M5727" s="4"/>
      <c r="N5727" s="10"/>
      <c r="O5727" s="16"/>
      <c r="P5727" s="21"/>
      <c r="Q5727" s="4"/>
      <c r="R5727" s="10"/>
      <c r="S5727" s="16"/>
      <c r="T5727" s="21"/>
      <c r="V5727" s="4"/>
      <c r="W5727" s="10"/>
      <c r="X5727" s="16"/>
      <c r="Y5727" s="21"/>
    </row>
    <row r="5728" spans="1:25" ht="13.5" customHeight="1">
      <c r="A5728" s="5"/>
      <c r="B5728" s="11"/>
      <c r="C5728" s="17"/>
      <c r="D5728" s="22"/>
      <c r="E5728" s="5"/>
      <c r="F5728" s="11"/>
      <c r="G5728" s="17"/>
      <c r="H5728" s="22"/>
      <c r="I5728" s="5"/>
      <c r="J5728" s="11"/>
      <c r="K5728" s="17"/>
      <c r="L5728" s="22"/>
      <c r="M5728" s="5"/>
      <c r="N5728" s="11"/>
      <c r="O5728" s="17"/>
      <c r="P5728" s="22"/>
      <c r="Q5728" s="5"/>
      <c r="R5728" s="11"/>
      <c r="S5728" s="17"/>
      <c r="T5728" s="22"/>
      <c r="V5728" s="5"/>
      <c r="W5728" s="11"/>
      <c r="X5728" s="17"/>
      <c r="Y5728" s="22"/>
    </row>
    <row r="5729" spans="1:25" ht="13.5" customHeight="1">
      <c r="A5729" s="6" t="s">
        <v>40</v>
      </c>
      <c r="B5729" s="12">
        <v>1</v>
      </c>
      <c r="C5729" s="18">
        <v>0</v>
      </c>
      <c r="D5729" s="23">
        <v>1</v>
      </c>
      <c r="E5729" s="6" t="s">
        <v>97</v>
      </c>
      <c r="F5729" s="12">
        <v>1</v>
      </c>
      <c r="G5729" s="18">
        <v>1</v>
      </c>
      <c r="H5729" s="23">
        <v>2</v>
      </c>
      <c r="I5729" s="6" t="s">
        <v>98</v>
      </c>
      <c r="J5729" s="12">
        <v>2</v>
      </c>
      <c r="K5729" s="18">
        <v>3</v>
      </c>
      <c r="L5729" s="23">
        <v>5</v>
      </c>
      <c r="M5729" s="6" t="s">
        <v>99</v>
      </c>
      <c r="N5729" s="12">
        <v>0</v>
      </c>
      <c r="O5729" s="18">
        <v>1</v>
      </c>
      <c r="P5729" s="23">
        <v>1</v>
      </c>
      <c r="Q5729" s="6" t="s">
        <v>100</v>
      </c>
      <c r="R5729" s="12">
        <v>0</v>
      </c>
      <c r="S5729" s="18">
        <v>0</v>
      </c>
      <c r="T5729" s="23">
        <v>0</v>
      </c>
      <c r="V5729" s="6" t="s">
        <v>101</v>
      </c>
      <c r="W5729" s="12">
        <v>8</v>
      </c>
      <c r="X5729" s="18">
        <v>10</v>
      </c>
      <c r="Y5729" s="23">
        <v>18</v>
      </c>
    </row>
    <row r="5730" spans="1:25" ht="13.5" customHeight="1">
      <c r="A5730" s="4"/>
      <c r="B5730" s="10"/>
      <c r="C5730" s="16"/>
      <c r="D5730" s="21"/>
      <c r="E5730" s="4"/>
      <c r="F5730" s="10"/>
      <c r="G5730" s="16"/>
      <c r="H5730" s="21"/>
      <c r="I5730" s="4"/>
      <c r="J5730" s="10"/>
      <c r="K5730" s="16"/>
      <c r="L5730" s="21"/>
      <c r="M5730" s="4"/>
      <c r="N5730" s="10"/>
      <c r="O5730" s="16"/>
      <c r="P5730" s="21"/>
      <c r="Q5730" s="4"/>
      <c r="R5730" s="10"/>
      <c r="S5730" s="16"/>
      <c r="T5730" s="21"/>
      <c r="V5730" s="4"/>
      <c r="W5730" s="10"/>
      <c r="X5730" s="16"/>
      <c r="Y5730" s="21"/>
    </row>
    <row r="5731" spans="1:25" ht="13.5" customHeight="1">
      <c r="A5731" s="5"/>
      <c r="B5731" s="11"/>
      <c r="C5731" s="17"/>
      <c r="D5731" s="22"/>
      <c r="E5731" s="5"/>
      <c r="F5731" s="11"/>
      <c r="G5731" s="17"/>
      <c r="H5731" s="22"/>
      <c r="I5731" s="5"/>
      <c r="J5731" s="11"/>
      <c r="K5731" s="17"/>
      <c r="L5731" s="22"/>
      <c r="M5731" s="5"/>
      <c r="N5731" s="11"/>
      <c r="O5731" s="17"/>
      <c r="P5731" s="22"/>
      <c r="Q5731" s="5"/>
      <c r="R5731" s="11"/>
      <c r="S5731" s="17"/>
      <c r="T5731" s="22"/>
      <c r="V5731" s="5"/>
      <c r="W5731" s="11"/>
      <c r="X5731" s="17"/>
      <c r="Y5731" s="22"/>
    </row>
    <row r="5732" spans="1:25" ht="13.5" customHeight="1">
      <c r="A5732" s="6" t="s">
        <v>103</v>
      </c>
      <c r="B5732" s="12">
        <v>2</v>
      </c>
      <c r="C5732" s="18">
        <v>1</v>
      </c>
      <c r="D5732" s="23">
        <v>3</v>
      </c>
      <c r="E5732" s="6" t="s">
        <v>106</v>
      </c>
      <c r="F5732" s="12">
        <v>4</v>
      </c>
      <c r="G5732" s="18">
        <v>4</v>
      </c>
      <c r="H5732" s="23">
        <v>8</v>
      </c>
      <c r="I5732" s="6" t="s">
        <v>107</v>
      </c>
      <c r="J5732" s="12">
        <v>3</v>
      </c>
      <c r="K5732" s="18">
        <v>2</v>
      </c>
      <c r="L5732" s="23">
        <v>5</v>
      </c>
      <c r="M5732" s="6" t="s">
        <v>108</v>
      </c>
      <c r="N5732" s="12">
        <v>1</v>
      </c>
      <c r="O5732" s="18">
        <v>3</v>
      </c>
      <c r="P5732" s="23">
        <v>4</v>
      </c>
      <c r="Q5732" s="6" t="s">
        <v>109</v>
      </c>
      <c r="R5732" s="12">
        <v>0</v>
      </c>
      <c r="S5732" s="18">
        <v>0</v>
      </c>
      <c r="T5732" s="23">
        <v>0</v>
      </c>
      <c r="V5732" s="6" t="s">
        <v>111</v>
      </c>
      <c r="W5732" s="12">
        <v>17</v>
      </c>
      <c r="X5732" s="18">
        <v>23</v>
      </c>
      <c r="Y5732" s="23">
        <v>40</v>
      </c>
    </row>
    <row r="5733" spans="1:25" ht="13.5" customHeight="1">
      <c r="A5733" s="4"/>
      <c r="B5733" s="10"/>
      <c r="C5733" s="16"/>
      <c r="D5733" s="21"/>
      <c r="E5733" s="4"/>
      <c r="F5733" s="10"/>
      <c r="G5733" s="16"/>
      <c r="H5733" s="21"/>
      <c r="I5733" s="4"/>
      <c r="J5733" s="10"/>
      <c r="K5733" s="16"/>
      <c r="L5733" s="21"/>
      <c r="M5733" s="4"/>
      <c r="N5733" s="10"/>
      <c r="O5733" s="16"/>
      <c r="P5733" s="21"/>
      <c r="Q5733" s="4"/>
      <c r="R5733" s="10"/>
      <c r="S5733" s="16"/>
      <c r="T5733" s="21"/>
      <c r="V5733" s="4"/>
      <c r="W5733" s="10"/>
      <c r="X5733" s="16"/>
      <c r="Y5733" s="21"/>
    </row>
    <row r="5734" spans="1:25" ht="13.5" customHeight="1">
      <c r="A5734" s="5"/>
      <c r="B5734" s="11"/>
      <c r="C5734" s="17"/>
      <c r="D5734" s="22"/>
      <c r="E5734" s="5"/>
      <c r="F5734" s="11"/>
      <c r="G5734" s="17"/>
      <c r="H5734" s="22"/>
      <c r="I5734" s="5"/>
      <c r="J5734" s="11"/>
      <c r="K5734" s="17"/>
      <c r="L5734" s="22"/>
      <c r="M5734" s="5"/>
      <c r="N5734" s="11"/>
      <c r="O5734" s="17"/>
      <c r="P5734" s="22"/>
      <c r="Q5734" s="5"/>
      <c r="R5734" s="11"/>
      <c r="S5734" s="17"/>
      <c r="T5734" s="22"/>
      <c r="V5734" s="5"/>
      <c r="W5734" s="11"/>
      <c r="X5734" s="17"/>
      <c r="Y5734" s="22"/>
    </row>
    <row r="5735" spans="1:25" ht="13.5" customHeight="1">
      <c r="A5735" s="6" t="s">
        <v>14</v>
      </c>
      <c r="B5735" s="12">
        <v>4</v>
      </c>
      <c r="C5735" s="18">
        <v>4</v>
      </c>
      <c r="D5735" s="23">
        <v>8</v>
      </c>
      <c r="E5735" s="6" t="s">
        <v>112</v>
      </c>
      <c r="F5735" s="12">
        <v>2</v>
      </c>
      <c r="G5735" s="18">
        <v>1</v>
      </c>
      <c r="H5735" s="23">
        <v>3</v>
      </c>
      <c r="I5735" s="6" t="s">
        <v>38</v>
      </c>
      <c r="J5735" s="12">
        <v>2</v>
      </c>
      <c r="K5735" s="18">
        <v>2</v>
      </c>
      <c r="L5735" s="23">
        <v>4</v>
      </c>
      <c r="M5735" s="6" t="s">
        <v>113</v>
      </c>
      <c r="N5735" s="12">
        <v>0</v>
      </c>
      <c r="O5735" s="18">
        <v>5</v>
      </c>
      <c r="P5735" s="23">
        <v>5</v>
      </c>
      <c r="Q5735" s="6" t="s">
        <v>114</v>
      </c>
      <c r="R5735" s="12">
        <v>0</v>
      </c>
      <c r="S5735" s="18">
        <v>0</v>
      </c>
      <c r="T5735" s="23">
        <v>0</v>
      </c>
      <c r="V5735" s="6" t="s">
        <v>115</v>
      </c>
      <c r="W5735" s="12">
        <v>17</v>
      </c>
      <c r="X5735" s="18">
        <v>22</v>
      </c>
      <c r="Y5735" s="23">
        <v>39</v>
      </c>
    </row>
    <row r="5736" spans="1:25" ht="13.5" customHeight="1">
      <c r="A5736" s="4"/>
      <c r="B5736" s="10"/>
      <c r="C5736" s="16"/>
      <c r="D5736" s="21"/>
      <c r="E5736" s="4"/>
      <c r="F5736" s="10"/>
      <c r="G5736" s="16"/>
      <c r="H5736" s="21"/>
      <c r="I5736" s="4"/>
      <c r="J5736" s="10"/>
      <c r="K5736" s="16"/>
      <c r="L5736" s="21"/>
      <c r="M5736" s="4"/>
      <c r="N5736" s="10"/>
      <c r="O5736" s="16"/>
      <c r="P5736" s="21"/>
      <c r="Q5736" s="4"/>
      <c r="R5736" s="10"/>
      <c r="S5736" s="16"/>
      <c r="T5736" s="21"/>
      <c r="V5736" s="4"/>
      <c r="W5736" s="10"/>
      <c r="X5736" s="16"/>
      <c r="Y5736" s="21"/>
    </row>
    <row r="5737" spans="1:25" ht="13.5" customHeight="1">
      <c r="A5737" s="5"/>
      <c r="B5737" s="11"/>
      <c r="C5737" s="17"/>
      <c r="D5737" s="22"/>
      <c r="E5737" s="5"/>
      <c r="F5737" s="11"/>
      <c r="G5737" s="17"/>
      <c r="H5737" s="22"/>
      <c r="I5737" s="5"/>
      <c r="J5737" s="11"/>
      <c r="K5737" s="17"/>
      <c r="L5737" s="22"/>
      <c r="M5737" s="5"/>
      <c r="N5737" s="11"/>
      <c r="O5737" s="17"/>
      <c r="P5737" s="22"/>
      <c r="Q5737" s="5"/>
      <c r="R5737" s="11"/>
      <c r="S5737" s="17"/>
      <c r="T5737" s="22"/>
      <c r="V5737" s="5"/>
      <c r="W5737" s="11"/>
      <c r="X5737" s="17"/>
      <c r="Y5737" s="22"/>
    </row>
    <row r="5738" spans="1:25" ht="13.5" customHeight="1">
      <c r="A5738" s="6" t="s">
        <v>116</v>
      </c>
      <c r="B5738" s="12">
        <v>3</v>
      </c>
      <c r="C5738" s="18">
        <v>2</v>
      </c>
      <c r="D5738" s="23">
        <v>5</v>
      </c>
      <c r="E5738" s="6" t="s">
        <v>117</v>
      </c>
      <c r="F5738" s="12">
        <v>2</v>
      </c>
      <c r="G5738" s="18">
        <v>4</v>
      </c>
      <c r="H5738" s="23">
        <v>6</v>
      </c>
      <c r="I5738" s="6" t="s">
        <v>102</v>
      </c>
      <c r="J5738" s="12">
        <v>3</v>
      </c>
      <c r="K5738" s="18">
        <v>5</v>
      </c>
      <c r="L5738" s="23">
        <v>8</v>
      </c>
      <c r="M5738" s="6" t="s">
        <v>118</v>
      </c>
      <c r="N5738" s="12">
        <v>3</v>
      </c>
      <c r="O5738" s="18">
        <v>1</v>
      </c>
      <c r="P5738" s="23">
        <v>4</v>
      </c>
      <c r="Q5738" s="6" t="s">
        <v>119</v>
      </c>
      <c r="R5738" s="12">
        <v>0</v>
      </c>
      <c r="S5738" s="18">
        <v>0</v>
      </c>
      <c r="T5738" s="23">
        <v>0</v>
      </c>
      <c r="V5738" s="6" t="s">
        <v>121</v>
      </c>
      <c r="W5738" s="12">
        <v>16</v>
      </c>
      <c r="X5738" s="18">
        <v>27</v>
      </c>
      <c r="Y5738" s="23">
        <v>43</v>
      </c>
    </row>
    <row r="5739" spans="1:25" ht="13.5" customHeight="1">
      <c r="A5739" s="4"/>
      <c r="B5739" s="10"/>
      <c r="C5739" s="16"/>
      <c r="D5739" s="21"/>
      <c r="E5739" s="4"/>
      <c r="F5739" s="10"/>
      <c r="G5739" s="16"/>
      <c r="H5739" s="21"/>
      <c r="I5739" s="4"/>
      <c r="J5739" s="10"/>
      <c r="K5739" s="16"/>
      <c r="L5739" s="21"/>
      <c r="M5739" s="4"/>
      <c r="N5739" s="10"/>
      <c r="O5739" s="16"/>
      <c r="P5739" s="21"/>
      <c r="Q5739" s="4"/>
      <c r="R5739" s="10"/>
      <c r="S5739" s="16"/>
      <c r="T5739" s="21"/>
      <c r="V5739" s="4"/>
      <c r="W5739" s="10"/>
      <c r="X5739" s="16"/>
      <c r="Y5739" s="21"/>
    </row>
    <row r="5740" spans="1:25" ht="13.5" customHeight="1">
      <c r="A5740" s="5"/>
      <c r="B5740" s="11"/>
      <c r="C5740" s="17"/>
      <c r="D5740" s="22"/>
      <c r="E5740" s="5"/>
      <c r="F5740" s="11"/>
      <c r="G5740" s="17"/>
      <c r="H5740" s="22"/>
      <c r="I5740" s="5"/>
      <c r="J5740" s="11"/>
      <c r="K5740" s="17"/>
      <c r="L5740" s="22"/>
      <c r="M5740" s="5"/>
      <c r="N5740" s="11"/>
      <c r="O5740" s="17"/>
      <c r="P5740" s="22"/>
      <c r="Q5740" s="5"/>
      <c r="R5740" s="11"/>
      <c r="S5740" s="17"/>
      <c r="T5740" s="22"/>
      <c r="V5740" s="5"/>
      <c r="W5740" s="11"/>
      <c r="X5740" s="17"/>
      <c r="Y5740" s="22"/>
    </row>
    <row r="5741" spans="1:25" ht="13.5" customHeight="1">
      <c r="A5741" s="6" t="s">
        <v>122</v>
      </c>
      <c r="B5741" s="12">
        <v>0</v>
      </c>
      <c r="C5741" s="18">
        <v>0</v>
      </c>
      <c r="D5741" s="23">
        <v>0</v>
      </c>
      <c r="E5741" s="6" t="s">
        <v>123</v>
      </c>
      <c r="F5741" s="12">
        <v>2</v>
      </c>
      <c r="G5741" s="18">
        <v>3</v>
      </c>
      <c r="H5741" s="23">
        <v>5</v>
      </c>
      <c r="I5741" s="6" t="s">
        <v>124</v>
      </c>
      <c r="J5741" s="12">
        <v>3</v>
      </c>
      <c r="K5741" s="18">
        <v>3</v>
      </c>
      <c r="L5741" s="23">
        <v>6</v>
      </c>
      <c r="M5741" s="6" t="s">
        <v>125</v>
      </c>
      <c r="N5741" s="12">
        <v>1</v>
      </c>
      <c r="O5741" s="18">
        <v>1</v>
      </c>
      <c r="P5741" s="23">
        <v>2</v>
      </c>
      <c r="Q5741" s="6" t="s">
        <v>126</v>
      </c>
      <c r="R5741" s="12">
        <v>0</v>
      </c>
      <c r="S5741" s="18">
        <v>0</v>
      </c>
      <c r="T5741" s="23">
        <v>0</v>
      </c>
      <c r="V5741" s="6" t="s">
        <v>127</v>
      </c>
      <c r="W5741" s="12">
        <v>12</v>
      </c>
      <c r="X5741" s="18">
        <v>14</v>
      </c>
      <c r="Y5741" s="23">
        <v>26</v>
      </c>
    </row>
    <row r="5742" spans="1:25" ht="13.5" customHeight="1">
      <c r="A5742" s="4"/>
      <c r="B5742" s="10"/>
      <c r="C5742" s="16"/>
      <c r="D5742" s="21"/>
      <c r="E5742" s="4"/>
      <c r="F5742" s="10"/>
      <c r="G5742" s="16"/>
      <c r="H5742" s="21"/>
      <c r="I5742" s="4"/>
      <c r="J5742" s="10"/>
      <c r="K5742" s="16"/>
      <c r="L5742" s="21"/>
      <c r="M5742" s="4"/>
      <c r="N5742" s="10"/>
      <c r="O5742" s="16"/>
      <c r="P5742" s="21"/>
      <c r="Q5742" s="4"/>
      <c r="R5742" s="10"/>
      <c r="S5742" s="16"/>
      <c r="T5742" s="21"/>
      <c r="V5742" s="4"/>
      <c r="W5742" s="10"/>
      <c r="X5742" s="16"/>
      <c r="Y5742" s="21"/>
    </row>
    <row r="5743" spans="1:25" ht="13.5" customHeight="1">
      <c r="A5743" s="5"/>
      <c r="B5743" s="11"/>
      <c r="C5743" s="17"/>
      <c r="D5743" s="22"/>
      <c r="E5743" s="5"/>
      <c r="F5743" s="11"/>
      <c r="G5743" s="17"/>
      <c r="H5743" s="22"/>
      <c r="I5743" s="5"/>
      <c r="J5743" s="11"/>
      <c r="K5743" s="17"/>
      <c r="L5743" s="22"/>
      <c r="M5743" s="5"/>
      <c r="N5743" s="11"/>
      <c r="O5743" s="17"/>
      <c r="P5743" s="22"/>
      <c r="Q5743" s="5"/>
      <c r="R5743" s="11"/>
      <c r="S5743" s="17"/>
      <c r="T5743" s="22"/>
      <c r="V5743" s="5"/>
      <c r="W5743" s="11"/>
      <c r="X5743" s="17"/>
      <c r="Y5743" s="22"/>
    </row>
    <row r="5744" spans="1:25" ht="13.5" customHeight="1">
      <c r="A5744" s="6" t="s">
        <v>128</v>
      </c>
      <c r="B5744" s="12">
        <v>3</v>
      </c>
      <c r="C5744" s="18">
        <v>2</v>
      </c>
      <c r="D5744" s="23">
        <v>5</v>
      </c>
      <c r="E5744" s="6" t="s">
        <v>129</v>
      </c>
      <c r="F5744" s="12">
        <v>3</v>
      </c>
      <c r="G5744" s="18">
        <v>1</v>
      </c>
      <c r="H5744" s="23">
        <v>4</v>
      </c>
      <c r="I5744" s="6" t="s">
        <v>130</v>
      </c>
      <c r="J5744" s="12">
        <v>3</v>
      </c>
      <c r="K5744" s="18">
        <v>6</v>
      </c>
      <c r="L5744" s="23">
        <v>9</v>
      </c>
      <c r="M5744" s="6" t="s">
        <v>131</v>
      </c>
      <c r="N5744" s="12">
        <v>0</v>
      </c>
      <c r="O5744" s="18">
        <v>5</v>
      </c>
      <c r="P5744" s="23">
        <v>5</v>
      </c>
      <c r="Q5744" s="6" t="s">
        <v>27</v>
      </c>
      <c r="R5744" s="12">
        <v>0</v>
      </c>
      <c r="S5744" s="18">
        <v>0</v>
      </c>
      <c r="T5744" s="23">
        <v>0</v>
      </c>
      <c r="V5744" s="6" t="s">
        <v>84</v>
      </c>
      <c r="W5744" s="12">
        <v>6</v>
      </c>
      <c r="X5744" s="18">
        <v>13</v>
      </c>
      <c r="Y5744" s="23">
        <v>19</v>
      </c>
    </row>
    <row r="5745" spans="1:25" ht="13.5" customHeight="1">
      <c r="A5745" s="4"/>
      <c r="B5745" s="10"/>
      <c r="C5745" s="16"/>
      <c r="D5745" s="21"/>
      <c r="E5745" s="4"/>
      <c r="F5745" s="10"/>
      <c r="G5745" s="16"/>
      <c r="H5745" s="21"/>
      <c r="I5745" s="4"/>
      <c r="J5745" s="10"/>
      <c r="K5745" s="16"/>
      <c r="L5745" s="21"/>
      <c r="M5745" s="4"/>
      <c r="N5745" s="10"/>
      <c r="O5745" s="16"/>
      <c r="P5745" s="21"/>
      <c r="Q5745" s="4"/>
      <c r="R5745" s="10"/>
      <c r="S5745" s="16"/>
      <c r="T5745" s="21"/>
      <c r="V5745" s="4"/>
      <c r="W5745" s="10"/>
      <c r="X5745" s="16"/>
      <c r="Y5745" s="21"/>
    </row>
    <row r="5746" spans="1:25" ht="13.5" customHeight="1">
      <c r="A5746" s="5"/>
      <c r="B5746" s="11"/>
      <c r="C5746" s="17"/>
      <c r="D5746" s="22"/>
      <c r="E5746" s="5"/>
      <c r="F5746" s="11"/>
      <c r="G5746" s="17"/>
      <c r="H5746" s="22"/>
      <c r="I5746" s="5"/>
      <c r="J5746" s="11"/>
      <c r="K5746" s="17"/>
      <c r="L5746" s="22"/>
      <c r="M5746" s="5"/>
      <c r="N5746" s="11"/>
      <c r="O5746" s="17"/>
      <c r="P5746" s="22"/>
      <c r="Q5746" s="5"/>
      <c r="R5746" s="11"/>
      <c r="S5746" s="17"/>
      <c r="T5746" s="22"/>
      <c r="V5746" s="5"/>
      <c r="W5746" s="11"/>
      <c r="X5746" s="17"/>
      <c r="Y5746" s="22"/>
    </row>
    <row r="5747" spans="1:25" ht="13.5" customHeight="1">
      <c r="A5747" s="6" t="s">
        <v>132</v>
      </c>
      <c r="B5747" s="12">
        <v>2</v>
      </c>
      <c r="C5747" s="18">
        <v>0</v>
      </c>
      <c r="D5747" s="23">
        <v>2</v>
      </c>
      <c r="E5747" s="6" t="s">
        <v>133</v>
      </c>
      <c r="F5747" s="12">
        <v>3</v>
      </c>
      <c r="G5747" s="18">
        <v>5</v>
      </c>
      <c r="H5747" s="23">
        <v>8</v>
      </c>
      <c r="I5747" s="6" t="s">
        <v>134</v>
      </c>
      <c r="J5747" s="12">
        <v>3</v>
      </c>
      <c r="K5747" s="18">
        <v>2</v>
      </c>
      <c r="L5747" s="23">
        <v>5</v>
      </c>
      <c r="M5747" s="6" t="s">
        <v>105</v>
      </c>
      <c r="N5747" s="12">
        <v>0</v>
      </c>
      <c r="O5747" s="18">
        <v>0</v>
      </c>
      <c r="P5747" s="23">
        <v>0</v>
      </c>
      <c r="Q5747" s="6" t="s">
        <v>76</v>
      </c>
      <c r="R5747" s="12">
        <v>0</v>
      </c>
      <c r="S5747" s="18">
        <v>0</v>
      </c>
      <c r="T5747" s="23">
        <v>0</v>
      </c>
      <c r="V5747" s="6" t="s">
        <v>135</v>
      </c>
      <c r="W5747" s="12">
        <v>4</v>
      </c>
      <c r="X5747" s="18">
        <v>7</v>
      </c>
      <c r="Y5747" s="23">
        <v>11</v>
      </c>
    </row>
    <row r="5748" spans="1:25" ht="13.5" customHeight="1">
      <c r="A5748" s="4"/>
      <c r="B5748" s="10"/>
      <c r="C5748" s="16"/>
      <c r="D5748" s="21"/>
      <c r="E5748" s="4"/>
      <c r="F5748" s="10"/>
      <c r="G5748" s="16"/>
      <c r="H5748" s="21"/>
      <c r="I5748" s="4"/>
      <c r="J5748" s="10"/>
      <c r="K5748" s="16"/>
      <c r="L5748" s="21"/>
      <c r="M5748" s="4"/>
      <c r="N5748" s="10"/>
      <c r="O5748" s="16"/>
      <c r="P5748" s="21"/>
      <c r="Q5748" s="4"/>
      <c r="R5748" s="10"/>
      <c r="S5748" s="16"/>
      <c r="T5748" s="21"/>
      <c r="V5748" s="4"/>
      <c r="W5748" s="10"/>
      <c r="X5748" s="16"/>
      <c r="Y5748" s="21"/>
    </row>
    <row r="5749" spans="1:25" ht="13.5" customHeight="1">
      <c r="A5749" s="5"/>
      <c r="B5749" s="11"/>
      <c r="C5749" s="17"/>
      <c r="D5749" s="22"/>
      <c r="E5749" s="5"/>
      <c r="F5749" s="11"/>
      <c r="G5749" s="17"/>
      <c r="H5749" s="22"/>
      <c r="I5749" s="5"/>
      <c r="J5749" s="11"/>
      <c r="K5749" s="17"/>
      <c r="L5749" s="22"/>
      <c r="M5749" s="5"/>
      <c r="N5749" s="11"/>
      <c r="O5749" s="17"/>
      <c r="P5749" s="22"/>
      <c r="Q5749" s="5"/>
      <c r="R5749" s="11"/>
      <c r="S5749" s="17"/>
      <c r="T5749" s="22"/>
      <c r="V5749" s="5"/>
      <c r="W5749" s="11"/>
      <c r="X5749" s="17"/>
      <c r="Y5749" s="22"/>
    </row>
    <row r="5750" spans="1:25" ht="13.5" customHeight="1">
      <c r="A5750" s="6" t="s">
        <v>136</v>
      </c>
      <c r="B5750" s="12">
        <v>0</v>
      </c>
      <c r="C5750" s="18">
        <v>2</v>
      </c>
      <c r="D5750" s="23">
        <v>2</v>
      </c>
      <c r="E5750" s="6" t="s">
        <v>104</v>
      </c>
      <c r="F5750" s="12">
        <v>2</v>
      </c>
      <c r="G5750" s="18">
        <v>1</v>
      </c>
      <c r="H5750" s="23">
        <v>3</v>
      </c>
      <c r="I5750" s="6" t="s">
        <v>137</v>
      </c>
      <c r="J5750" s="12">
        <v>5</v>
      </c>
      <c r="K5750" s="18">
        <v>7</v>
      </c>
      <c r="L5750" s="23">
        <v>12</v>
      </c>
      <c r="M5750" s="6" t="s">
        <v>138</v>
      </c>
      <c r="N5750" s="12">
        <v>0</v>
      </c>
      <c r="O5750" s="18">
        <v>0</v>
      </c>
      <c r="P5750" s="23">
        <v>0</v>
      </c>
      <c r="Q5750" s="6" t="s">
        <v>139</v>
      </c>
      <c r="R5750" s="12">
        <v>0</v>
      </c>
      <c r="S5750" s="18">
        <v>0</v>
      </c>
      <c r="T5750" s="23">
        <v>0</v>
      </c>
      <c r="V5750" s="6" t="s">
        <v>140</v>
      </c>
      <c r="W5750" s="12">
        <v>0</v>
      </c>
      <c r="X5750" s="18">
        <v>0</v>
      </c>
      <c r="Y5750" s="23">
        <v>0</v>
      </c>
    </row>
    <row r="5751" spans="1:25" ht="13.5" customHeight="1">
      <c r="A5751" s="4"/>
      <c r="B5751" s="10"/>
      <c r="C5751" s="16"/>
      <c r="D5751" s="21"/>
      <c r="E5751" s="4"/>
      <c r="F5751" s="10"/>
      <c r="G5751" s="16"/>
      <c r="H5751" s="21"/>
      <c r="I5751" s="4"/>
      <c r="J5751" s="10"/>
      <c r="K5751" s="16"/>
      <c r="L5751" s="21"/>
      <c r="M5751" s="4"/>
      <c r="N5751" s="10"/>
      <c r="O5751" s="16"/>
      <c r="P5751" s="21"/>
      <c r="Q5751" s="4"/>
      <c r="R5751" s="10"/>
      <c r="S5751" s="16"/>
      <c r="T5751" s="21"/>
      <c r="V5751" s="4"/>
      <c r="W5751" s="10"/>
      <c r="X5751" s="16"/>
      <c r="Y5751" s="21"/>
    </row>
    <row r="5752" spans="1:25" ht="13.5" customHeight="1">
      <c r="A5752" s="5"/>
      <c r="B5752" s="11"/>
      <c r="C5752" s="17"/>
      <c r="D5752" s="22"/>
      <c r="E5752" s="5"/>
      <c r="F5752" s="11"/>
      <c r="G5752" s="17"/>
      <c r="H5752" s="22"/>
      <c r="I5752" s="5"/>
      <c r="J5752" s="11"/>
      <c r="K5752" s="17"/>
      <c r="L5752" s="22"/>
      <c r="M5752" s="5"/>
      <c r="N5752" s="11"/>
      <c r="O5752" s="17"/>
      <c r="P5752" s="22"/>
      <c r="Q5752" s="5"/>
      <c r="R5752" s="11"/>
      <c r="S5752" s="17"/>
      <c r="T5752" s="22"/>
      <c r="V5752" s="5"/>
      <c r="W5752" s="11"/>
      <c r="X5752" s="17"/>
      <c r="Y5752" s="22"/>
    </row>
    <row r="5753" spans="1:25" ht="13.5" customHeight="1">
      <c r="A5753" s="6" t="s">
        <v>141</v>
      </c>
      <c r="B5753" s="12">
        <v>1</v>
      </c>
      <c r="C5753" s="18">
        <v>0</v>
      </c>
      <c r="D5753" s="23">
        <v>1</v>
      </c>
      <c r="E5753" s="6" t="s">
        <v>143</v>
      </c>
      <c r="F5753" s="12">
        <v>2</v>
      </c>
      <c r="G5753" s="18">
        <v>3</v>
      </c>
      <c r="H5753" s="23">
        <v>5</v>
      </c>
      <c r="I5753" s="6" t="s">
        <v>144</v>
      </c>
      <c r="J5753" s="12">
        <v>2</v>
      </c>
      <c r="K5753" s="18">
        <v>4</v>
      </c>
      <c r="L5753" s="23">
        <v>6</v>
      </c>
      <c r="M5753" s="6" t="s">
        <v>145</v>
      </c>
      <c r="N5753" s="12">
        <v>0</v>
      </c>
      <c r="O5753" s="18">
        <v>0</v>
      </c>
      <c r="P5753" s="23">
        <v>0</v>
      </c>
      <c r="Q5753" s="6" t="s">
        <v>146</v>
      </c>
      <c r="R5753" s="12">
        <v>0</v>
      </c>
      <c r="S5753" s="18">
        <v>0</v>
      </c>
      <c r="T5753" s="23">
        <v>0</v>
      </c>
      <c r="V5753" s="6" t="s">
        <v>81</v>
      </c>
      <c r="W5753" s="12">
        <v>0</v>
      </c>
      <c r="X5753" s="18">
        <v>0</v>
      </c>
      <c r="Y5753" s="23">
        <v>0</v>
      </c>
    </row>
    <row r="5754" spans="1:25" ht="13.5" customHeight="1">
      <c r="A5754" s="4"/>
      <c r="B5754" s="10"/>
      <c r="C5754" s="16"/>
      <c r="D5754" s="21"/>
      <c r="E5754" s="4"/>
      <c r="F5754" s="10"/>
      <c r="G5754" s="16"/>
      <c r="H5754" s="21"/>
      <c r="I5754" s="4"/>
      <c r="J5754" s="10"/>
      <c r="K5754" s="16"/>
      <c r="L5754" s="21"/>
      <c r="M5754" s="4"/>
      <c r="N5754" s="10"/>
      <c r="O5754" s="16"/>
      <c r="P5754" s="21"/>
      <c r="Q5754" s="4"/>
      <c r="R5754" s="10"/>
      <c r="S5754" s="16"/>
      <c r="T5754" s="21"/>
      <c r="V5754" s="4"/>
      <c r="W5754" s="10"/>
      <c r="X5754" s="16"/>
      <c r="Y5754" s="21"/>
    </row>
    <row r="5755" spans="1:25" ht="13.5" customHeight="1">
      <c r="A5755" s="5"/>
      <c r="B5755" s="11"/>
      <c r="C5755" s="17"/>
      <c r="D5755" s="22"/>
      <c r="E5755" s="5"/>
      <c r="F5755" s="11"/>
      <c r="G5755" s="17"/>
      <c r="H5755" s="22"/>
      <c r="I5755" s="5"/>
      <c r="J5755" s="11"/>
      <c r="K5755" s="17"/>
      <c r="L5755" s="22"/>
      <c r="M5755" s="5"/>
      <c r="N5755" s="11"/>
      <c r="O5755" s="17"/>
      <c r="P5755" s="22"/>
      <c r="Q5755" s="7"/>
      <c r="R5755" s="13"/>
      <c r="S5755" s="19"/>
      <c r="T5755" s="24"/>
      <c r="V5755" s="7"/>
      <c r="W5755" s="13"/>
      <c r="X5755" s="19"/>
      <c r="Y5755" s="24"/>
    </row>
    <row r="5756" spans="1:25" ht="13.5" customHeight="1">
      <c r="A5756" s="6" t="s">
        <v>147</v>
      </c>
      <c r="B5756" s="12">
        <v>2</v>
      </c>
      <c r="C5756" s="18">
        <v>1</v>
      </c>
      <c r="D5756" s="23">
        <v>3</v>
      </c>
      <c r="E5756" s="6" t="s">
        <v>148</v>
      </c>
      <c r="F5756" s="12">
        <v>2</v>
      </c>
      <c r="G5756" s="18">
        <v>5</v>
      </c>
      <c r="H5756" s="23">
        <v>7</v>
      </c>
      <c r="I5756" s="6" t="s">
        <v>149</v>
      </c>
      <c r="J5756" s="12">
        <v>2</v>
      </c>
      <c r="K5756" s="18">
        <v>5</v>
      </c>
      <c r="L5756" s="23">
        <v>7</v>
      </c>
      <c r="M5756" s="6" t="s">
        <v>150</v>
      </c>
      <c r="N5756" s="12">
        <v>0</v>
      </c>
      <c r="O5756" s="18">
        <v>0</v>
      </c>
      <c r="P5756" s="23">
        <v>0</v>
      </c>
      <c r="Q5756" s="25" t="s">
        <v>151</v>
      </c>
      <c r="R5756" s="28">
        <v>179</v>
      </c>
      <c r="S5756" s="28">
        <v>220</v>
      </c>
      <c r="T5756" s="28">
        <v>399</v>
      </c>
      <c r="V5756" s="25" t="s">
        <v>151</v>
      </c>
      <c r="W5756" s="28">
        <v>179</v>
      </c>
      <c r="X5756" s="28">
        <v>220</v>
      </c>
      <c r="Y5756" s="28">
        <v>399</v>
      </c>
    </row>
    <row r="5757" spans="1:25" ht="13.5" customHeight="1">
      <c r="A5757" s="4"/>
      <c r="B5757" s="10"/>
      <c r="C5757" s="16"/>
      <c r="D5757" s="21"/>
      <c r="E5757" s="4"/>
      <c r="F5757" s="10"/>
      <c r="G5757" s="16"/>
      <c r="H5757" s="21"/>
      <c r="I5757" s="4"/>
      <c r="J5757" s="10"/>
      <c r="K5757" s="16"/>
      <c r="L5757" s="21"/>
      <c r="M5757" s="4"/>
      <c r="N5757" s="10"/>
      <c r="O5757" s="16"/>
      <c r="P5757" s="21"/>
      <c r="Q5757" s="26"/>
      <c r="R5757" s="40"/>
      <c r="S5757" s="40"/>
      <c r="T5757" s="40"/>
      <c r="V5757" s="26"/>
      <c r="W5757" s="40"/>
      <c r="X5757" s="40"/>
      <c r="Y5757" s="40"/>
    </row>
    <row r="5758" spans="1:25" ht="13.5" customHeight="1">
      <c r="A5758" s="5"/>
      <c r="B5758" s="11"/>
      <c r="C5758" s="17"/>
      <c r="D5758" s="22"/>
      <c r="E5758" s="5"/>
      <c r="F5758" s="11"/>
      <c r="G5758" s="17"/>
      <c r="H5758" s="22"/>
      <c r="I5758" s="5"/>
      <c r="J5758" s="11"/>
      <c r="K5758" s="17"/>
      <c r="L5758" s="22"/>
      <c r="M5758" s="5"/>
      <c r="N5758" s="11"/>
      <c r="O5758" s="17"/>
      <c r="P5758" s="22"/>
      <c r="Q5758" s="25" t="s">
        <v>36</v>
      </c>
      <c r="R5758" s="32">
        <v>72</v>
      </c>
      <c r="S5758" s="32">
        <v>106</v>
      </c>
      <c r="T5758" s="32">
        <v>178</v>
      </c>
    </row>
    <row r="5759" spans="1:25" ht="13.5" customHeight="1">
      <c r="A5759" s="6" t="s">
        <v>152</v>
      </c>
      <c r="B5759" s="12">
        <v>0</v>
      </c>
      <c r="C5759" s="18">
        <v>1</v>
      </c>
      <c r="D5759" s="23">
        <v>1</v>
      </c>
      <c r="E5759" s="6" t="s">
        <v>154</v>
      </c>
      <c r="F5759" s="12">
        <v>1</v>
      </c>
      <c r="G5759" s="18">
        <v>1</v>
      </c>
      <c r="H5759" s="23">
        <v>2</v>
      </c>
      <c r="I5759" s="6" t="s">
        <v>156</v>
      </c>
      <c r="J5759" s="12">
        <v>4</v>
      </c>
      <c r="K5759" s="18">
        <v>4</v>
      </c>
      <c r="L5759" s="23">
        <v>8</v>
      </c>
      <c r="M5759" s="6" t="s">
        <v>157</v>
      </c>
      <c r="N5759" s="12">
        <v>0</v>
      </c>
      <c r="O5759" s="18">
        <v>0</v>
      </c>
      <c r="P5759" s="23">
        <v>0</v>
      </c>
      <c r="Q5759" s="26"/>
      <c r="R5759" s="33"/>
      <c r="S5759" s="33"/>
      <c r="T5759" s="33"/>
    </row>
    <row r="5760" spans="1:25" ht="13.5" customHeight="1">
      <c r="A5760" s="4"/>
      <c r="B5760" s="10"/>
      <c r="C5760" s="16"/>
      <c r="D5760" s="21"/>
      <c r="E5760" s="4"/>
      <c r="F5760" s="10"/>
      <c r="G5760" s="16"/>
      <c r="H5760" s="21"/>
      <c r="I5760" s="4"/>
      <c r="J5760" s="10"/>
      <c r="K5760" s="16"/>
      <c r="L5760" s="21"/>
      <c r="M5760" s="4"/>
      <c r="N5760" s="10"/>
      <c r="O5760" s="16"/>
      <c r="P5760" s="21"/>
      <c r="Q5760" s="25" t="s">
        <v>153</v>
      </c>
      <c r="R5760" s="32">
        <v>51</v>
      </c>
      <c r="S5760" s="32">
        <v>56</v>
      </c>
      <c r="T5760" s="32">
        <v>54</v>
      </c>
    </row>
    <row r="5761" spans="1:25" ht="13.5" customHeight="1">
      <c r="A5761" s="5"/>
      <c r="B5761" s="11"/>
      <c r="C5761" s="17"/>
      <c r="D5761" s="22"/>
      <c r="E5761" s="5"/>
      <c r="F5761" s="11"/>
      <c r="G5761" s="17"/>
      <c r="H5761" s="22"/>
      <c r="I5761" s="5"/>
      <c r="J5761" s="11"/>
      <c r="K5761" s="17"/>
      <c r="L5761" s="22"/>
      <c r="M5761" s="5"/>
      <c r="N5761" s="11"/>
      <c r="O5761" s="17"/>
      <c r="P5761" s="22"/>
      <c r="Q5761" s="26"/>
      <c r="R5761" s="33"/>
      <c r="S5761" s="33"/>
      <c r="T5761" s="33"/>
    </row>
    <row r="5762" spans="1:25" ht="13.5" customHeight="1">
      <c r="A5762" s="6" t="s">
        <v>158</v>
      </c>
      <c r="B5762" s="12">
        <v>0</v>
      </c>
      <c r="C5762" s="18">
        <v>2</v>
      </c>
      <c r="D5762" s="23">
        <v>2</v>
      </c>
      <c r="E5762" s="6" t="s">
        <v>88</v>
      </c>
      <c r="F5762" s="12">
        <v>6</v>
      </c>
      <c r="G5762" s="18">
        <v>2</v>
      </c>
      <c r="H5762" s="23">
        <v>8</v>
      </c>
      <c r="I5762" s="6" t="s">
        <v>159</v>
      </c>
      <c r="J5762" s="12">
        <v>6</v>
      </c>
      <c r="K5762" s="18">
        <v>4</v>
      </c>
      <c r="L5762" s="23">
        <v>10</v>
      </c>
      <c r="M5762" s="6" t="s">
        <v>160</v>
      </c>
      <c r="N5762" s="12">
        <v>0</v>
      </c>
      <c r="O5762" s="18">
        <v>0</v>
      </c>
      <c r="P5762" s="23">
        <v>0</v>
      </c>
    </row>
    <row r="5763" spans="1:25" ht="13.5" customHeight="1">
      <c r="A5763" s="4"/>
      <c r="B5763" s="10"/>
      <c r="C5763" s="16"/>
      <c r="D5763" s="21"/>
      <c r="E5763" s="4"/>
      <c r="F5763" s="10"/>
      <c r="G5763" s="16"/>
      <c r="H5763" s="21"/>
      <c r="I5763" s="4"/>
      <c r="J5763" s="10"/>
      <c r="K5763" s="16"/>
      <c r="L5763" s="21"/>
      <c r="M5763" s="4"/>
      <c r="N5763" s="10"/>
      <c r="O5763" s="16"/>
      <c r="P5763" s="21"/>
      <c r="Q5763" s="27" t="s">
        <v>161</v>
      </c>
      <c r="R5763" s="34"/>
      <c r="S5763" s="34"/>
      <c r="T5763" s="34"/>
    </row>
    <row r="5764" spans="1:25" ht="13.5" customHeight="1">
      <c r="A5764" s="5"/>
      <c r="B5764" s="11"/>
      <c r="C5764" s="17"/>
      <c r="D5764" s="22"/>
      <c r="E5764" s="5"/>
      <c r="F5764" s="11"/>
      <c r="G5764" s="17"/>
      <c r="H5764" s="22"/>
      <c r="I5764" s="5"/>
      <c r="J5764" s="11"/>
      <c r="K5764" s="17"/>
      <c r="L5764" s="22"/>
      <c r="M5764" s="5"/>
      <c r="N5764" s="11"/>
      <c r="O5764" s="17"/>
      <c r="P5764" s="22"/>
      <c r="Q5764" s="25" t="s">
        <v>151</v>
      </c>
      <c r="R5764" s="32">
        <v>0</v>
      </c>
      <c r="S5764" s="32">
        <v>6</v>
      </c>
      <c r="T5764" s="32">
        <v>6</v>
      </c>
    </row>
    <row r="5765" spans="1:25" ht="13.5" customHeight="1">
      <c r="A5765" s="6" t="s">
        <v>155</v>
      </c>
      <c r="B5765" s="12">
        <v>1</v>
      </c>
      <c r="C5765" s="18">
        <v>1</v>
      </c>
      <c r="D5765" s="23">
        <v>2</v>
      </c>
      <c r="E5765" s="6" t="s">
        <v>163</v>
      </c>
      <c r="F5765" s="12">
        <v>1</v>
      </c>
      <c r="G5765" s="18">
        <v>0</v>
      </c>
      <c r="H5765" s="23">
        <v>1</v>
      </c>
      <c r="I5765" s="6" t="s">
        <v>93</v>
      </c>
      <c r="J5765" s="12">
        <v>3</v>
      </c>
      <c r="K5765" s="18">
        <v>5</v>
      </c>
      <c r="L5765" s="23">
        <v>8</v>
      </c>
      <c r="M5765" s="6" t="s">
        <v>164</v>
      </c>
      <c r="N5765" s="12">
        <v>0</v>
      </c>
      <c r="O5765" s="18">
        <v>0</v>
      </c>
      <c r="P5765" s="23">
        <v>0</v>
      </c>
      <c r="Q5765" s="26"/>
      <c r="R5765" s="33"/>
      <c r="S5765" s="33"/>
      <c r="T5765" s="33"/>
    </row>
    <row r="5766" spans="1:25" ht="13.5" customHeight="1">
      <c r="A5766" s="4"/>
      <c r="B5766" s="10"/>
      <c r="C5766" s="16"/>
      <c r="D5766" s="21"/>
      <c r="E5766" s="4"/>
      <c r="F5766" s="10"/>
      <c r="G5766" s="16"/>
      <c r="H5766" s="21"/>
      <c r="I5766" s="4"/>
      <c r="J5766" s="10"/>
      <c r="K5766" s="16"/>
      <c r="L5766" s="21"/>
      <c r="M5766" s="4"/>
      <c r="N5766" s="10"/>
      <c r="O5766" s="16"/>
      <c r="P5766" s="21"/>
    </row>
    <row r="5767" spans="1:25" ht="13.5" customHeight="1">
      <c r="A5767" s="7"/>
      <c r="B5767" s="13"/>
      <c r="C5767" s="19"/>
      <c r="D5767" s="24"/>
      <c r="E5767" s="7"/>
      <c r="F5767" s="13"/>
      <c r="G5767" s="19"/>
      <c r="H5767" s="24"/>
      <c r="I5767" s="7"/>
      <c r="J5767" s="13"/>
      <c r="K5767" s="19"/>
      <c r="L5767" s="24"/>
      <c r="M5767" s="7"/>
      <c r="N5767" s="13"/>
      <c r="O5767" s="19"/>
      <c r="P5767" s="24"/>
    </row>
    <row r="5768" spans="1:25">
      <c r="V5768" t="s">
        <v>179</v>
      </c>
    </row>
    <row r="5769" spans="1:25">
      <c r="A5769" t="s">
        <v>239</v>
      </c>
    </row>
    <row r="5770" spans="1:25">
      <c r="A5770" s="1" t="s">
        <v>5</v>
      </c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</row>
    <row r="5771" spans="1:25">
      <c r="A5771" s="2" t="s">
        <v>15</v>
      </c>
      <c r="B5771" s="8" t="s">
        <v>17</v>
      </c>
      <c r="C5771" s="14" t="s">
        <v>16</v>
      </c>
      <c r="D5771" s="2" t="s">
        <v>12</v>
      </c>
      <c r="E5771" s="2" t="s">
        <v>15</v>
      </c>
      <c r="F5771" s="8" t="s">
        <v>17</v>
      </c>
      <c r="G5771" s="14" t="s">
        <v>16</v>
      </c>
      <c r="H5771" s="2" t="s">
        <v>12</v>
      </c>
      <c r="I5771" s="2" t="s">
        <v>15</v>
      </c>
      <c r="J5771" s="8" t="s">
        <v>17</v>
      </c>
      <c r="K5771" s="14" t="s">
        <v>16</v>
      </c>
      <c r="L5771" s="2" t="s">
        <v>12</v>
      </c>
      <c r="M5771" s="2" t="s">
        <v>15</v>
      </c>
      <c r="N5771" s="8" t="s">
        <v>17</v>
      </c>
      <c r="O5771" s="14" t="s">
        <v>16</v>
      </c>
      <c r="P5771" s="2" t="s">
        <v>12</v>
      </c>
      <c r="Q5771" s="2" t="s">
        <v>15</v>
      </c>
      <c r="R5771" s="8" t="s">
        <v>17</v>
      </c>
      <c r="S5771" s="14" t="s">
        <v>16</v>
      </c>
      <c r="T5771" s="2" t="s">
        <v>12</v>
      </c>
      <c r="V5771" s="2" t="s">
        <v>9</v>
      </c>
      <c r="W5771" s="8" t="s">
        <v>17</v>
      </c>
      <c r="X5771" s="14" t="s">
        <v>16</v>
      </c>
      <c r="Y5771" s="2" t="s">
        <v>12</v>
      </c>
    </row>
    <row r="5772" spans="1:25" ht="13.5" customHeight="1">
      <c r="A5772" s="3" t="s">
        <v>19</v>
      </c>
      <c r="B5772" s="9">
        <v>0</v>
      </c>
      <c r="C5772" s="15">
        <v>0</v>
      </c>
      <c r="D5772" s="20">
        <v>0</v>
      </c>
      <c r="E5772" s="3" t="s">
        <v>2</v>
      </c>
      <c r="F5772" s="9">
        <v>1</v>
      </c>
      <c r="G5772" s="15">
        <v>2</v>
      </c>
      <c r="H5772" s="20">
        <v>3</v>
      </c>
      <c r="I5772" s="3" t="s">
        <v>20</v>
      </c>
      <c r="J5772" s="9">
        <v>3</v>
      </c>
      <c r="K5772" s="15">
        <v>2</v>
      </c>
      <c r="L5772" s="20">
        <v>5</v>
      </c>
      <c r="M5772" s="3" t="s">
        <v>21</v>
      </c>
      <c r="N5772" s="9">
        <v>2</v>
      </c>
      <c r="O5772" s="15">
        <v>3</v>
      </c>
      <c r="P5772" s="20">
        <v>5</v>
      </c>
      <c r="Q5772" s="3" t="s">
        <v>23</v>
      </c>
      <c r="R5772" s="9">
        <v>0</v>
      </c>
      <c r="S5772" s="15">
        <v>0</v>
      </c>
      <c r="T5772" s="20">
        <v>0</v>
      </c>
      <c r="V5772" s="3" t="s">
        <v>25</v>
      </c>
      <c r="W5772" s="9">
        <v>8</v>
      </c>
      <c r="X5772" s="15">
        <v>6</v>
      </c>
      <c r="Y5772" s="20">
        <v>14</v>
      </c>
    </row>
    <row r="5773" spans="1:25" ht="13.5" customHeight="1">
      <c r="A5773" s="4"/>
      <c r="B5773" s="10"/>
      <c r="C5773" s="16"/>
      <c r="D5773" s="21"/>
      <c r="E5773" s="4"/>
      <c r="F5773" s="10"/>
      <c r="G5773" s="16"/>
      <c r="H5773" s="21"/>
      <c r="I5773" s="4"/>
      <c r="J5773" s="10"/>
      <c r="K5773" s="16"/>
      <c r="L5773" s="21"/>
      <c r="M5773" s="4"/>
      <c r="N5773" s="10"/>
      <c r="O5773" s="16"/>
      <c r="P5773" s="21"/>
      <c r="Q5773" s="4"/>
      <c r="R5773" s="10"/>
      <c r="S5773" s="16"/>
      <c r="T5773" s="21"/>
      <c r="V5773" s="4"/>
      <c r="W5773" s="10"/>
      <c r="X5773" s="16"/>
      <c r="Y5773" s="21"/>
    </row>
    <row r="5774" spans="1:25" ht="13.5" customHeight="1">
      <c r="A5774" s="5"/>
      <c r="B5774" s="11"/>
      <c r="C5774" s="17"/>
      <c r="D5774" s="22"/>
      <c r="E5774" s="5"/>
      <c r="F5774" s="11"/>
      <c r="G5774" s="17"/>
      <c r="H5774" s="22"/>
      <c r="I5774" s="5"/>
      <c r="J5774" s="11"/>
      <c r="K5774" s="17"/>
      <c r="L5774" s="22"/>
      <c r="M5774" s="5"/>
      <c r="N5774" s="11"/>
      <c r="O5774" s="17"/>
      <c r="P5774" s="22"/>
      <c r="Q5774" s="5"/>
      <c r="R5774" s="11"/>
      <c r="S5774" s="17"/>
      <c r="T5774" s="22"/>
      <c r="V5774" s="5"/>
      <c r="W5774" s="11"/>
      <c r="X5774" s="17"/>
      <c r="Y5774" s="22"/>
    </row>
    <row r="5775" spans="1:25" ht="13.5" customHeight="1">
      <c r="A5775" s="6" t="s">
        <v>26</v>
      </c>
      <c r="B5775" s="12">
        <v>3</v>
      </c>
      <c r="C5775" s="18">
        <v>1</v>
      </c>
      <c r="D5775" s="23">
        <v>4</v>
      </c>
      <c r="E5775" s="6" t="s">
        <v>18</v>
      </c>
      <c r="F5775" s="12">
        <v>2</v>
      </c>
      <c r="G5775" s="18">
        <v>3</v>
      </c>
      <c r="H5775" s="23">
        <v>5</v>
      </c>
      <c r="I5775" s="6" t="s">
        <v>28</v>
      </c>
      <c r="J5775" s="12">
        <v>4</v>
      </c>
      <c r="K5775" s="18">
        <v>2</v>
      </c>
      <c r="L5775" s="23">
        <v>6</v>
      </c>
      <c r="M5775" s="6" t="s">
        <v>4</v>
      </c>
      <c r="N5775" s="12">
        <v>1</v>
      </c>
      <c r="O5775" s="18">
        <v>4</v>
      </c>
      <c r="P5775" s="23">
        <v>5</v>
      </c>
      <c r="Q5775" s="6" t="s">
        <v>33</v>
      </c>
      <c r="R5775" s="12">
        <v>0</v>
      </c>
      <c r="S5775" s="18">
        <v>0</v>
      </c>
      <c r="T5775" s="23">
        <v>0</v>
      </c>
      <c r="V5775" s="6" t="s">
        <v>37</v>
      </c>
      <c r="W5775" s="12">
        <v>11</v>
      </c>
      <c r="X5775" s="18">
        <v>14</v>
      </c>
      <c r="Y5775" s="23">
        <v>25</v>
      </c>
    </row>
    <row r="5776" spans="1:25" ht="13.5" customHeight="1">
      <c r="A5776" s="4"/>
      <c r="B5776" s="10"/>
      <c r="C5776" s="16"/>
      <c r="D5776" s="21"/>
      <c r="E5776" s="4"/>
      <c r="F5776" s="10"/>
      <c r="G5776" s="16"/>
      <c r="H5776" s="21"/>
      <c r="I5776" s="4"/>
      <c r="J5776" s="10"/>
      <c r="K5776" s="16"/>
      <c r="L5776" s="21"/>
      <c r="M5776" s="4"/>
      <c r="N5776" s="10"/>
      <c r="O5776" s="16"/>
      <c r="P5776" s="21"/>
      <c r="Q5776" s="4"/>
      <c r="R5776" s="10"/>
      <c r="S5776" s="16"/>
      <c r="T5776" s="21"/>
      <c r="V5776" s="4"/>
      <c r="W5776" s="10"/>
      <c r="X5776" s="16"/>
      <c r="Y5776" s="21"/>
    </row>
    <row r="5777" spans="1:25" ht="13.5" customHeight="1">
      <c r="A5777" s="5"/>
      <c r="B5777" s="11"/>
      <c r="C5777" s="17"/>
      <c r="D5777" s="22"/>
      <c r="E5777" s="5"/>
      <c r="F5777" s="11"/>
      <c r="G5777" s="17"/>
      <c r="H5777" s="22"/>
      <c r="I5777" s="5"/>
      <c r="J5777" s="11"/>
      <c r="K5777" s="17"/>
      <c r="L5777" s="22"/>
      <c r="M5777" s="5"/>
      <c r="N5777" s="11"/>
      <c r="O5777" s="17"/>
      <c r="P5777" s="22"/>
      <c r="Q5777" s="5"/>
      <c r="R5777" s="11"/>
      <c r="S5777" s="17"/>
      <c r="T5777" s="22"/>
      <c r="V5777" s="5"/>
      <c r="W5777" s="11"/>
      <c r="X5777" s="17"/>
      <c r="Y5777" s="22"/>
    </row>
    <row r="5778" spans="1:25" ht="13.5" customHeight="1">
      <c r="A5778" s="6" t="s">
        <v>39</v>
      </c>
      <c r="B5778" s="12">
        <v>3</v>
      </c>
      <c r="C5778" s="18">
        <v>1</v>
      </c>
      <c r="D5778" s="23">
        <v>4</v>
      </c>
      <c r="E5778" s="6" t="s">
        <v>43</v>
      </c>
      <c r="F5778" s="12">
        <v>1</v>
      </c>
      <c r="G5778" s="18">
        <v>1</v>
      </c>
      <c r="H5778" s="23">
        <v>2</v>
      </c>
      <c r="I5778" s="6" t="s">
        <v>45</v>
      </c>
      <c r="J5778" s="12">
        <v>2</v>
      </c>
      <c r="K5778" s="18">
        <v>1</v>
      </c>
      <c r="L5778" s="23">
        <v>3</v>
      </c>
      <c r="M5778" s="6" t="s">
        <v>47</v>
      </c>
      <c r="N5778" s="12">
        <v>1</v>
      </c>
      <c r="O5778" s="18">
        <v>0</v>
      </c>
      <c r="P5778" s="23">
        <v>1</v>
      </c>
      <c r="Q5778" s="6" t="s">
        <v>8</v>
      </c>
      <c r="R5778" s="12">
        <v>0</v>
      </c>
      <c r="S5778" s="18">
        <v>0</v>
      </c>
      <c r="T5778" s="23">
        <v>0</v>
      </c>
      <c r="V5778" s="6" t="s">
        <v>48</v>
      </c>
      <c r="W5778" s="12">
        <v>11</v>
      </c>
      <c r="X5778" s="18">
        <v>11</v>
      </c>
      <c r="Y5778" s="23">
        <v>22</v>
      </c>
    </row>
    <row r="5779" spans="1:25" ht="13.5" customHeight="1">
      <c r="A5779" s="4"/>
      <c r="B5779" s="10"/>
      <c r="C5779" s="16"/>
      <c r="D5779" s="21"/>
      <c r="E5779" s="4"/>
      <c r="F5779" s="10"/>
      <c r="G5779" s="16"/>
      <c r="H5779" s="21"/>
      <c r="I5779" s="4"/>
      <c r="J5779" s="10"/>
      <c r="K5779" s="16"/>
      <c r="L5779" s="21"/>
      <c r="M5779" s="4"/>
      <c r="N5779" s="10"/>
      <c r="O5779" s="16"/>
      <c r="P5779" s="21"/>
      <c r="Q5779" s="4"/>
      <c r="R5779" s="10"/>
      <c r="S5779" s="16"/>
      <c r="T5779" s="21"/>
      <c r="V5779" s="4"/>
      <c r="W5779" s="10"/>
      <c r="X5779" s="16"/>
      <c r="Y5779" s="21"/>
    </row>
    <row r="5780" spans="1:25" ht="13.5" customHeight="1">
      <c r="A5780" s="5"/>
      <c r="B5780" s="11"/>
      <c r="C5780" s="17"/>
      <c r="D5780" s="22"/>
      <c r="E5780" s="5"/>
      <c r="F5780" s="11"/>
      <c r="G5780" s="17"/>
      <c r="H5780" s="22"/>
      <c r="I5780" s="5"/>
      <c r="J5780" s="11"/>
      <c r="K5780" s="17"/>
      <c r="L5780" s="22"/>
      <c r="M5780" s="5"/>
      <c r="N5780" s="11"/>
      <c r="O5780" s="17"/>
      <c r="P5780" s="22"/>
      <c r="Q5780" s="5"/>
      <c r="R5780" s="11"/>
      <c r="S5780" s="17"/>
      <c r="T5780" s="22"/>
      <c r="V5780" s="5"/>
      <c r="W5780" s="11"/>
      <c r="X5780" s="17"/>
      <c r="Y5780" s="22"/>
    </row>
    <row r="5781" spans="1:25" ht="13.5" customHeight="1">
      <c r="A5781" s="6" t="s">
        <v>50</v>
      </c>
      <c r="B5781" s="12">
        <v>0</v>
      </c>
      <c r="C5781" s="18">
        <v>1</v>
      </c>
      <c r="D5781" s="23">
        <v>1</v>
      </c>
      <c r="E5781" s="6" t="s">
        <v>52</v>
      </c>
      <c r="F5781" s="12">
        <v>0</v>
      </c>
      <c r="G5781" s="18">
        <v>1</v>
      </c>
      <c r="H5781" s="23">
        <v>1</v>
      </c>
      <c r="I5781" s="6" t="s">
        <v>42</v>
      </c>
      <c r="J5781" s="12">
        <v>5</v>
      </c>
      <c r="K5781" s="18">
        <v>7</v>
      </c>
      <c r="L5781" s="23">
        <v>12</v>
      </c>
      <c r="M5781" s="6" t="s">
        <v>54</v>
      </c>
      <c r="N5781" s="12">
        <v>5</v>
      </c>
      <c r="O5781" s="18">
        <v>1</v>
      </c>
      <c r="P5781" s="23">
        <v>6</v>
      </c>
      <c r="Q5781" s="6" t="s">
        <v>55</v>
      </c>
      <c r="R5781" s="12">
        <v>0</v>
      </c>
      <c r="S5781" s="18">
        <v>0</v>
      </c>
      <c r="T5781" s="23">
        <v>0</v>
      </c>
      <c r="V5781" s="6" t="s">
        <v>32</v>
      </c>
      <c r="W5781" s="12">
        <v>13</v>
      </c>
      <c r="X5781" s="18">
        <v>6</v>
      </c>
      <c r="Y5781" s="23">
        <v>19</v>
      </c>
    </row>
    <row r="5782" spans="1:25" ht="13.5" customHeight="1">
      <c r="A5782" s="4"/>
      <c r="B5782" s="10"/>
      <c r="C5782" s="16"/>
      <c r="D5782" s="21"/>
      <c r="E5782" s="4"/>
      <c r="F5782" s="10"/>
      <c r="G5782" s="16"/>
      <c r="H5782" s="21"/>
      <c r="I5782" s="4"/>
      <c r="J5782" s="10"/>
      <c r="K5782" s="16"/>
      <c r="L5782" s="21"/>
      <c r="M5782" s="4"/>
      <c r="N5782" s="10"/>
      <c r="O5782" s="16"/>
      <c r="P5782" s="21"/>
      <c r="Q5782" s="4"/>
      <c r="R5782" s="10"/>
      <c r="S5782" s="16"/>
      <c r="T5782" s="21"/>
      <c r="V5782" s="4"/>
      <c r="W5782" s="10"/>
      <c r="X5782" s="16"/>
      <c r="Y5782" s="21"/>
    </row>
    <row r="5783" spans="1:25" ht="13.5" customHeight="1">
      <c r="A5783" s="5"/>
      <c r="B5783" s="11"/>
      <c r="C5783" s="17"/>
      <c r="D5783" s="22"/>
      <c r="E5783" s="5"/>
      <c r="F5783" s="11"/>
      <c r="G5783" s="17"/>
      <c r="H5783" s="22"/>
      <c r="I5783" s="5"/>
      <c r="J5783" s="11"/>
      <c r="K5783" s="17"/>
      <c r="L5783" s="22"/>
      <c r="M5783" s="5"/>
      <c r="N5783" s="11"/>
      <c r="O5783" s="17"/>
      <c r="P5783" s="22"/>
      <c r="Q5783" s="5"/>
      <c r="R5783" s="11"/>
      <c r="S5783" s="17"/>
      <c r="T5783" s="22"/>
      <c r="V5783" s="5"/>
      <c r="W5783" s="11"/>
      <c r="X5783" s="17"/>
      <c r="Y5783" s="22"/>
    </row>
    <row r="5784" spans="1:25" ht="13.5" customHeight="1">
      <c r="A5784" s="6" t="s">
        <v>56</v>
      </c>
      <c r="B5784" s="12">
        <v>2</v>
      </c>
      <c r="C5784" s="18">
        <v>3</v>
      </c>
      <c r="D5784" s="23">
        <v>5</v>
      </c>
      <c r="E5784" s="6" t="s">
        <v>58</v>
      </c>
      <c r="F5784" s="12">
        <v>2</v>
      </c>
      <c r="G5784" s="18">
        <v>2</v>
      </c>
      <c r="H5784" s="23">
        <v>4</v>
      </c>
      <c r="I5784" s="6" t="s">
        <v>61</v>
      </c>
      <c r="J5784" s="12">
        <v>3</v>
      </c>
      <c r="K5784" s="18">
        <v>4</v>
      </c>
      <c r="L5784" s="23">
        <v>7</v>
      </c>
      <c r="M5784" s="6" t="s">
        <v>3</v>
      </c>
      <c r="N5784" s="12">
        <v>2</v>
      </c>
      <c r="O5784" s="18">
        <v>4</v>
      </c>
      <c r="P5784" s="23">
        <v>6</v>
      </c>
      <c r="Q5784" s="6" t="s">
        <v>63</v>
      </c>
      <c r="R5784" s="12">
        <v>0</v>
      </c>
      <c r="S5784" s="18">
        <v>0</v>
      </c>
      <c r="T5784" s="23">
        <v>0</v>
      </c>
      <c r="V5784" s="6" t="s">
        <v>64</v>
      </c>
      <c r="W5784" s="12">
        <v>6</v>
      </c>
      <c r="X5784" s="18">
        <v>5</v>
      </c>
      <c r="Y5784" s="23">
        <v>11</v>
      </c>
    </row>
    <row r="5785" spans="1:25" ht="13.5" customHeight="1">
      <c r="A5785" s="4"/>
      <c r="B5785" s="10"/>
      <c r="C5785" s="16"/>
      <c r="D5785" s="21"/>
      <c r="E5785" s="4"/>
      <c r="F5785" s="10"/>
      <c r="G5785" s="16"/>
      <c r="H5785" s="21"/>
      <c r="I5785" s="4"/>
      <c r="J5785" s="10"/>
      <c r="K5785" s="16"/>
      <c r="L5785" s="21"/>
      <c r="M5785" s="4"/>
      <c r="N5785" s="10"/>
      <c r="O5785" s="16"/>
      <c r="P5785" s="21"/>
      <c r="Q5785" s="4"/>
      <c r="R5785" s="10"/>
      <c r="S5785" s="16"/>
      <c r="T5785" s="21"/>
      <c r="V5785" s="4"/>
      <c r="W5785" s="10"/>
      <c r="X5785" s="16"/>
      <c r="Y5785" s="21"/>
    </row>
    <row r="5786" spans="1:25" ht="13.5" customHeight="1">
      <c r="A5786" s="5"/>
      <c r="B5786" s="11"/>
      <c r="C5786" s="17"/>
      <c r="D5786" s="22"/>
      <c r="E5786" s="5"/>
      <c r="F5786" s="11"/>
      <c r="G5786" s="17"/>
      <c r="H5786" s="22"/>
      <c r="I5786" s="5"/>
      <c r="J5786" s="11"/>
      <c r="K5786" s="17"/>
      <c r="L5786" s="22"/>
      <c r="M5786" s="5"/>
      <c r="N5786" s="11"/>
      <c r="O5786" s="17"/>
      <c r="P5786" s="22"/>
      <c r="Q5786" s="5"/>
      <c r="R5786" s="11"/>
      <c r="S5786" s="17"/>
      <c r="T5786" s="22"/>
      <c r="V5786" s="5"/>
      <c r="W5786" s="11"/>
      <c r="X5786" s="17"/>
      <c r="Y5786" s="22"/>
    </row>
    <row r="5787" spans="1:25" ht="13.5" customHeight="1">
      <c r="A5787" s="6" t="s">
        <v>66</v>
      </c>
      <c r="B5787" s="12">
        <v>3</v>
      </c>
      <c r="C5787" s="18">
        <v>3</v>
      </c>
      <c r="D5787" s="23">
        <v>6</v>
      </c>
      <c r="E5787" s="6" t="s">
        <v>67</v>
      </c>
      <c r="F5787" s="12">
        <v>1</v>
      </c>
      <c r="G5787" s="18">
        <v>0</v>
      </c>
      <c r="H5787" s="23">
        <v>1</v>
      </c>
      <c r="I5787" s="6" t="s">
        <v>41</v>
      </c>
      <c r="J5787" s="12">
        <v>4</v>
      </c>
      <c r="K5787" s="18">
        <v>7</v>
      </c>
      <c r="L5787" s="23">
        <v>11</v>
      </c>
      <c r="M5787" s="6" t="s">
        <v>70</v>
      </c>
      <c r="N5787" s="12">
        <v>0</v>
      </c>
      <c r="O5787" s="18">
        <v>0</v>
      </c>
      <c r="P5787" s="23">
        <v>0</v>
      </c>
      <c r="Q5787" s="6" t="s">
        <v>71</v>
      </c>
      <c r="R5787" s="12">
        <v>0</v>
      </c>
      <c r="S5787" s="18">
        <v>0</v>
      </c>
      <c r="T5787" s="23">
        <v>0</v>
      </c>
      <c r="V5787" s="6" t="s">
        <v>72</v>
      </c>
      <c r="W5787" s="12">
        <v>6</v>
      </c>
      <c r="X5787" s="18">
        <v>9</v>
      </c>
      <c r="Y5787" s="23">
        <v>15</v>
      </c>
    </row>
    <row r="5788" spans="1:25" ht="13.5" customHeight="1">
      <c r="A5788" s="4"/>
      <c r="B5788" s="10"/>
      <c r="C5788" s="16"/>
      <c r="D5788" s="21"/>
      <c r="E5788" s="4"/>
      <c r="F5788" s="10"/>
      <c r="G5788" s="16"/>
      <c r="H5788" s="21"/>
      <c r="I5788" s="4"/>
      <c r="J5788" s="10"/>
      <c r="K5788" s="16"/>
      <c r="L5788" s="21"/>
      <c r="M5788" s="4"/>
      <c r="N5788" s="10"/>
      <c r="O5788" s="16"/>
      <c r="P5788" s="21"/>
      <c r="Q5788" s="4"/>
      <c r="R5788" s="10"/>
      <c r="S5788" s="16"/>
      <c r="T5788" s="21"/>
      <c r="V5788" s="4"/>
      <c r="W5788" s="10"/>
      <c r="X5788" s="16"/>
      <c r="Y5788" s="21"/>
    </row>
    <row r="5789" spans="1:25" ht="13.5" customHeight="1">
      <c r="A5789" s="5"/>
      <c r="B5789" s="11"/>
      <c r="C5789" s="17"/>
      <c r="D5789" s="22"/>
      <c r="E5789" s="5"/>
      <c r="F5789" s="11"/>
      <c r="G5789" s="17"/>
      <c r="H5789" s="22"/>
      <c r="I5789" s="5"/>
      <c r="J5789" s="11"/>
      <c r="K5789" s="17"/>
      <c r="L5789" s="22"/>
      <c r="M5789" s="5"/>
      <c r="N5789" s="11"/>
      <c r="O5789" s="17"/>
      <c r="P5789" s="22"/>
      <c r="Q5789" s="5"/>
      <c r="R5789" s="11"/>
      <c r="S5789" s="17"/>
      <c r="T5789" s="22"/>
      <c r="V5789" s="5"/>
      <c r="W5789" s="11"/>
      <c r="X5789" s="17"/>
      <c r="Y5789" s="22"/>
    </row>
    <row r="5790" spans="1:25" ht="13.5" customHeight="1">
      <c r="A5790" s="6" t="s">
        <v>73</v>
      </c>
      <c r="B5790" s="12">
        <v>0</v>
      </c>
      <c r="C5790" s="18">
        <v>3</v>
      </c>
      <c r="D5790" s="23">
        <v>3</v>
      </c>
      <c r="E5790" s="6" t="s">
        <v>13</v>
      </c>
      <c r="F5790" s="12">
        <v>1</v>
      </c>
      <c r="G5790" s="18">
        <v>1</v>
      </c>
      <c r="H5790" s="23">
        <v>2</v>
      </c>
      <c r="I5790" s="6" t="s">
        <v>49</v>
      </c>
      <c r="J5790" s="12">
        <v>1</v>
      </c>
      <c r="K5790" s="18">
        <v>2</v>
      </c>
      <c r="L5790" s="23">
        <v>3</v>
      </c>
      <c r="M5790" s="6" t="s">
        <v>60</v>
      </c>
      <c r="N5790" s="12">
        <v>1</v>
      </c>
      <c r="O5790" s="18">
        <v>3</v>
      </c>
      <c r="P5790" s="23">
        <v>4</v>
      </c>
      <c r="Q5790" s="6" t="s">
        <v>57</v>
      </c>
      <c r="R5790" s="12">
        <v>0</v>
      </c>
      <c r="S5790" s="18">
        <v>0</v>
      </c>
      <c r="T5790" s="23">
        <v>0</v>
      </c>
      <c r="V5790" s="6" t="s">
        <v>10</v>
      </c>
      <c r="W5790" s="12">
        <v>2</v>
      </c>
      <c r="X5790" s="18">
        <v>8</v>
      </c>
      <c r="Y5790" s="23">
        <v>10</v>
      </c>
    </row>
    <row r="5791" spans="1:25" ht="13.5" customHeight="1">
      <c r="A5791" s="4"/>
      <c r="B5791" s="10"/>
      <c r="C5791" s="16"/>
      <c r="D5791" s="21"/>
      <c r="E5791" s="4"/>
      <c r="F5791" s="10"/>
      <c r="G5791" s="16"/>
      <c r="H5791" s="21"/>
      <c r="I5791" s="4"/>
      <c r="J5791" s="10"/>
      <c r="K5791" s="16"/>
      <c r="L5791" s="21"/>
      <c r="M5791" s="4"/>
      <c r="N5791" s="10"/>
      <c r="O5791" s="16"/>
      <c r="P5791" s="21"/>
      <c r="Q5791" s="4"/>
      <c r="R5791" s="10"/>
      <c r="S5791" s="16"/>
      <c r="T5791" s="21"/>
      <c r="V5791" s="4"/>
      <c r="W5791" s="10"/>
      <c r="X5791" s="16"/>
      <c r="Y5791" s="21"/>
    </row>
    <row r="5792" spans="1:25" ht="13.5" customHeight="1">
      <c r="A5792" s="5"/>
      <c r="B5792" s="11"/>
      <c r="C5792" s="17"/>
      <c r="D5792" s="22"/>
      <c r="E5792" s="5"/>
      <c r="F5792" s="11"/>
      <c r="G5792" s="17"/>
      <c r="H5792" s="22"/>
      <c r="I5792" s="5"/>
      <c r="J5792" s="11"/>
      <c r="K5792" s="17"/>
      <c r="L5792" s="22"/>
      <c r="M5792" s="5"/>
      <c r="N5792" s="11"/>
      <c r="O5792" s="17"/>
      <c r="P5792" s="22"/>
      <c r="Q5792" s="5"/>
      <c r="R5792" s="11"/>
      <c r="S5792" s="17"/>
      <c r="T5792" s="22"/>
      <c r="V5792" s="5"/>
      <c r="W5792" s="11"/>
      <c r="X5792" s="17"/>
      <c r="Y5792" s="22"/>
    </row>
    <row r="5793" spans="1:25" ht="13.5" customHeight="1">
      <c r="A5793" s="6" t="s">
        <v>62</v>
      </c>
      <c r="B5793" s="12">
        <v>3</v>
      </c>
      <c r="C5793" s="18">
        <v>2</v>
      </c>
      <c r="D5793" s="23">
        <v>5</v>
      </c>
      <c r="E5793" s="6" t="s">
        <v>30</v>
      </c>
      <c r="F5793" s="12">
        <v>0</v>
      </c>
      <c r="G5793" s="18">
        <v>2</v>
      </c>
      <c r="H5793" s="23">
        <v>2</v>
      </c>
      <c r="I5793" s="6" t="s">
        <v>74</v>
      </c>
      <c r="J5793" s="12">
        <v>1</v>
      </c>
      <c r="K5793" s="18">
        <v>1</v>
      </c>
      <c r="L5793" s="23">
        <v>2</v>
      </c>
      <c r="M5793" s="6" t="s">
        <v>68</v>
      </c>
      <c r="N5793" s="12">
        <v>1</v>
      </c>
      <c r="O5793" s="18">
        <v>3</v>
      </c>
      <c r="P5793" s="23">
        <v>4</v>
      </c>
      <c r="Q5793" s="6" t="s">
        <v>35</v>
      </c>
      <c r="R5793" s="12">
        <v>0</v>
      </c>
      <c r="S5793" s="18">
        <v>0</v>
      </c>
      <c r="T5793" s="23">
        <v>0</v>
      </c>
      <c r="V5793" s="6" t="s">
        <v>75</v>
      </c>
      <c r="W5793" s="12">
        <v>12</v>
      </c>
      <c r="X5793" s="18">
        <v>15</v>
      </c>
      <c r="Y5793" s="23">
        <v>27</v>
      </c>
    </row>
    <row r="5794" spans="1:25" ht="13.5" customHeight="1">
      <c r="A5794" s="4"/>
      <c r="B5794" s="10"/>
      <c r="C5794" s="16"/>
      <c r="D5794" s="21"/>
      <c r="E5794" s="4"/>
      <c r="F5794" s="10"/>
      <c r="G5794" s="16"/>
      <c r="H5794" s="21"/>
      <c r="I5794" s="4"/>
      <c r="J5794" s="10"/>
      <c r="K5794" s="16"/>
      <c r="L5794" s="21"/>
      <c r="M5794" s="4"/>
      <c r="N5794" s="10"/>
      <c r="O5794" s="16"/>
      <c r="P5794" s="21"/>
      <c r="Q5794" s="4"/>
      <c r="R5794" s="10"/>
      <c r="S5794" s="16"/>
      <c r="T5794" s="21"/>
      <c r="V5794" s="4"/>
      <c r="W5794" s="10"/>
      <c r="X5794" s="16"/>
      <c r="Y5794" s="21"/>
    </row>
    <row r="5795" spans="1:25" ht="13.5" customHeight="1">
      <c r="A5795" s="5"/>
      <c r="B5795" s="11"/>
      <c r="C5795" s="17"/>
      <c r="D5795" s="22"/>
      <c r="E5795" s="5"/>
      <c r="F5795" s="11"/>
      <c r="G5795" s="17"/>
      <c r="H5795" s="22"/>
      <c r="I5795" s="5"/>
      <c r="J5795" s="11"/>
      <c r="K5795" s="17"/>
      <c r="L5795" s="22"/>
      <c r="M5795" s="5"/>
      <c r="N5795" s="11"/>
      <c r="O5795" s="17"/>
      <c r="P5795" s="22"/>
      <c r="Q5795" s="5"/>
      <c r="R5795" s="11"/>
      <c r="S5795" s="17"/>
      <c r="T5795" s="22"/>
      <c r="V5795" s="5"/>
      <c r="W5795" s="11"/>
      <c r="X5795" s="17"/>
      <c r="Y5795" s="22"/>
    </row>
    <row r="5796" spans="1:25" ht="13.5" customHeight="1">
      <c r="A5796" s="6" t="s">
        <v>53</v>
      </c>
      <c r="B5796" s="12">
        <v>0</v>
      </c>
      <c r="C5796" s="18">
        <v>3</v>
      </c>
      <c r="D5796" s="23">
        <v>3</v>
      </c>
      <c r="E5796" s="6" t="s">
        <v>24</v>
      </c>
      <c r="F5796" s="12">
        <v>0</v>
      </c>
      <c r="G5796" s="18">
        <v>2</v>
      </c>
      <c r="H5796" s="23">
        <v>2</v>
      </c>
      <c r="I5796" s="6" t="s">
        <v>77</v>
      </c>
      <c r="J5796" s="12">
        <v>0</v>
      </c>
      <c r="K5796" s="18">
        <v>2</v>
      </c>
      <c r="L5796" s="23">
        <v>2</v>
      </c>
      <c r="M5796" s="6" t="s">
        <v>44</v>
      </c>
      <c r="N5796" s="12">
        <v>0</v>
      </c>
      <c r="O5796" s="18">
        <v>0</v>
      </c>
      <c r="P5796" s="23">
        <v>0</v>
      </c>
      <c r="Q5796" s="6" t="s">
        <v>46</v>
      </c>
      <c r="R5796" s="12">
        <v>0</v>
      </c>
      <c r="S5796" s="18">
        <v>0</v>
      </c>
      <c r="T5796" s="23">
        <v>0</v>
      </c>
      <c r="V5796" s="6" t="s">
        <v>29</v>
      </c>
      <c r="W5796" s="12">
        <v>17</v>
      </c>
      <c r="X5796" s="18">
        <v>6</v>
      </c>
      <c r="Y5796" s="23">
        <v>23</v>
      </c>
    </row>
    <row r="5797" spans="1:25" ht="13.5" customHeight="1">
      <c r="A5797" s="4"/>
      <c r="B5797" s="10"/>
      <c r="C5797" s="16"/>
      <c r="D5797" s="21"/>
      <c r="E5797" s="4"/>
      <c r="F5797" s="10"/>
      <c r="G5797" s="16"/>
      <c r="H5797" s="21"/>
      <c r="I5797" s="4"/>
      <c r="J5797" s="10"/>
      <c r="K5797" s="16"/>
      <c r="L5797" s="21"/>
      <c r="M5797" s="4"/>
      <c r="N5797" s="10"/>
      <c r="O5797" s="16"/>
      <c r="P5797" s="21"/>
      <c r="Q5797" s="4"/>
      <c r="R5797" s="10"/>
      <c r="S5797" s="16"/>
      <c r="T5797" s="21"/>
      <c r="V5797" s="4"/>
      <c r="W5797" s="10"/>
      <c r="X5797" s="16"/>
      <c r="Y5797" s="21"/>
    </row>
    <row r="5798" spans="1:25" ht="13.5" customHeight="1">
      <c r="A5798" s="5"/>
      <c r="B5798" s="11"/>
      <c r="C5798" s="17"/>
      <c r="D5798" s="22"/>
      <c r="E5798" s="5"/>
      <c r="F5798" s="11"/>
      <c r="G5798" s="17"/>
      <c r="H5798" s="22"/>
      <c r="I5798" s="5"/>
      <c r="J5798" s="11"/>
      <c r="K5798" s="17"/>
      <c r="L5798" s="22"/>
      <c r="M5798" s="5"/>
      <c r="N5798" s="11"/>
      <c r="O5798" s="17"/>
      <c r="P5798" s="22"/>
      <c r="Q5798" s="5"/>
      <c r="R5798" s="11"/>
      <c r="S5798" s="17"/>
      <c r="T5798" s="22"/>
      <c r="V5798" s="5"/>
      <c r="W5798" s="11"/>
      <c r="X5798" s="17"/>
      <c r="Y5798" s="22"/>
    </row>
    <row r="5799" spans="1:25" ht="13.5" customHeight="1">
      <c r="A5799" s="6" t="s">
        <v>78</v>
      </c>
      <c r="B5799" s="12">
        <v>5</v>
      </c>
      <c r="C5799" s="18">
        <v>3</v>
      </c>
      <c r="D5799" s="23">
        <v>8</v>
      </c>
      <c r="E5799" s="6" t="s">
        <v>79</v>
      </c>
      <c r="F5799" s="12">
        <v>0</v>
      </c>
      <c r="G5799" s="18">
        <v>3</v>
      </c>
      <c r="H5799" s="23">
        <v>3</v>
      </c>
      <c r="I5799" s="6" t="s">
        <v>7</v>
      </c>
      <c r="J5799" s="12">
        <v>0</v>
      </c>
      <c r="K5799" s="18">
        <v>2</v>
      </c>
      <c r="L5799" s="23">
        <v>2</v>
      </c>
      <c r="M5799" s="6" t="s">
        <v>59</v>
      </c>
      <c r="N5799" s="12">
        <v>2</v>
      </c>
      <c r="O5799" s="18">
        <v>3</v>
      </c>
      <c r="P5799" s="23">
        <v>5</v>
      </c>
      <c r="Q5799" s="6" t="s">
        <v>80</v>
      </c>
      <c r="R5799" s="12">
        <v>0</v>
      </c>
      <c r="S5799" s="18">
        <v>0</v>
      </c>
      <c r="T5799" s="23">
        <v>0</v>
      </c>
      <c r="V5799" s="6" t="s">
        <v>82</v>
      </c>
      <c r="W5799" s="12">
        <v>13</v>
      </c>
      <c r="X5799" s="18">
        <v>15</v>
      </c>
      <c r="Y5799" s="23">
        <v>28</v>
      </c>
    </row>
    <row r="5800" spans="1:25" ht="13.5" customHeight="1">
      <c r="A5800" s="4"/>
      <c r="B5800" s="10"/>
      <c r="C5800" s="16"/>
      <c r="D5800" s="21"/>
      <c r="E5800" s="4"/>
      <c r="F5800" s="10"/>
      <c r="G5800" s="16"/>
      <c r="H5800" s="21"/>
      <c r="I5800" s="4"/>
      <c r="J5800" s="10"/>
      <c r="K5800" s="16"/>
      <c r="L5800" s="21"/>
      <c r="M5800" s="4"/>
      <c r="N5800" s="10"/>
      <c r="O5800" s="16"/>
      <c r="P5800" s="21"/>
      <c r="Q5800" s="4"/>
      <c r="R5800" s="10"/>
      <c r="S5800" s="16"/>
      <c r="T5800" s="21"/>
      <c r="V5800" s="4"/>
      <c r="W5800" s="10"/>
      <c r="X5800" s="16"/>
      <c r="Y5800" s="21"/>
    </row>
    <row r="5801" spans="1:25" ht="13.5" customHeight="1">
      <c r="A5801" s="5"/>
      <c r="B5801" s="11"/>
      <c r="C5801" s="17"/>
      <c r="D5801" s="22"/>
      <c r="E5801" s="5"/>
      <c r="F5801" s="11"/>
      <c r="G5801" s="17"/>
      <c r="H5801" s="22"/>
      <c r="I5801" s="5"/>
      <c r="J5801" s="11"/>
      <c r="K5801" s="17"/>
      <c r="L5801" s="22"/>
      <c r="M5801" s="5"/>
      <c r="N5801" s="11"/>
      <c r="O5801" s="17"/>
      <c r="P5801" s="22"/>
      <c r="Q5801" s="5"/>
      <c r="R5801" s="11"/>
      <c r="S5801" s="17"/>
      <c r="T5801" s="22"/>
      <c r="V5801" s="5"/>
      <c r="W5801" s="11"/>
      <c r="X5801" s="17"/>
      <c r="Y5801" s="22"/>
    </row>
    <row r="5802" spans="1:25" ht="13.5" customHeight="1">
      <c r="A5802" s="6" t="s">
        <v>83</v>
      </c>
      <c r="B5802" s="12">
        <v>3</v>
      </c>
      <c r="C5802" s="18">
        <v>3</v>
      </c>
      <c r="D5802" s="23">
        <v>6</v>
      </c>
      <c r="E5802" s="6" t="s">
        <v>85</v>
      </c>
      <c r="F5802" s="12">
        <v>4</v>
      </c>
      <c r="G5802" s="18">
        <v>3</v>
      </c>
      <c r="H5802" s="23">
        <v>7</v>
      </c>
      <c r="I5802" s="6" t="s">
        <v>86</v>
      </c>
      <c r="J5802" s="12">
        <v>1</v>
      </c>
      <c r="K5802" s="18">
        <v>3</v>
      </c>
      <c r="L5802" s="23">
        <v>4</v>
      </c>
      <c r="M5802" s="6" t="s">
        <v>69</v>
      </c>
      <c r="N5802" s="12">
        <v>1</v>
      </c>
      <c r="O5802" s="18">
        <v>4</v>
      </c>
      <c r="P5802" s="23">
        <v>5</v>
      </c>
      <c r="Q5802" s="6" t="s">
        <v>87</v>
      </c>
      <c r="R5802" s="12">
        <v>0</v>
      </c>
      <c r="S5802" s="18">
        <v>0</v>
      </c>
      <c r="T5802" s="23">
        <v>0</v>
      </c>
      <c r="V5802" s="6" t="s">
        <v>51</v>
      </c>
      <c r="W5802" s="12">
        <v>17</v>
      </c>
      <c r="X5802" s="18">
        <v>16</v>
      </c>
      <c r="Y5802" s="23">
        <v>33</v>
      </c>
    </row>
    <row r="5803" spans="1:25" ht="13.5" customHeight="1">
      <c r="A5803" s="4"/>
      <c r="B5803" s="10"/>
      <c r="C5803" s="16"/>
      <c r="D5803" s="21"/>
      <c r="E5803" s="4"/>
      <c r="F5803" s="10"/>
      <c r="G5803" s="16"/>
      <c r="H5803" s="21"/>
      <c r="I5803" s="4"/>
      <c r="J5803" s="10"/>
      <c r="K5803" s="16"/>
      <c r="L5803" s="21"/>
      <c r="M5803" s="4"/>
      <c r="N5803" s="10"/>
      <c r="O5803" s="16"/>
      <c r="P5803" s="21"/>
      <c r="Q5803" s="4"/>
      <c r="R5803" s="10"/>
      <c r="S5803" s="16"/>
      <c r="T5803" s="21"/>
      <c r="V5803" s="4"/>
      <c r="W5803" s="10"/>
      <c r="X5803" s="16"/>
      <c r="Y5803" s="21"/>
    </row>
    <row r="5804" spans="1:25" ht="13.5" customHeight="1">
      <c r="A5804" s="5"/>
      <c r="B5804" s="11"/>
      <c r="C5804" s="17"/>
      <c r="D5804" s="22"/>
      <c r="E5804" s="5"/>
      <c r="F5804" s="11"/>
      <c r="G5804" s="17"/>
      <c r="H5804" s="22"/>
      <c r="I5804" s="5"/>
      <c r="J5804" s="11"/>
      <c r="K5804" s="17"/>
      <c r="L5804" s="22"/>
      <c r="M5804" s="5"/>
      <c r="N5804" s="11"/>
      <c r="O5804" s="17"/>
      <c r="P5804" s="22"/>
      <c r="Q5804" s="5"/>
      <c r="R5804" s="11"/>
      <c r="S5804" s="17"/>
      <c r="T5804" s="22"/>
      <c r="V5804" s="5"/>
      <c r="W5804" s="11"/>
      <c r="X5804" s="17"/>
      <c r="Y5804" s="22"/>
    </row>
    <row r="5805" spans="1:25" ht="13.5" customHeight="1">
      <c r="A5805" s="6" t="s">
        <v>89</v>
      </c>
      <c r="B5805" s="12">
        <v>2</v>
      </c>
      <c r="C5805" s="18">
        <v>2</v>
      </c>
      <c r="D5805" s="23">
        <v>4</v>
      </c>
      <c r="E5805" s="6" t="s">
        <v>91</v>
      </c>
      <c r="F5805" s="12">
        <v>2</v>
      </c>
      <c r="G5805" s="18">
        <v>2</v>
      </c>
      <c r="H5805" s="23">
        <v>4</v>
      </c>
      <c r="I5805" s="6" t="s">
        <v>92</v>
      </c>
      <c r="J5805" s="12">
        <v>1</v>
      </c>
      <c r="K5805" s="18">
        <v>6</v>
      </c>
      <c r="L5805" s="23">
        <v>7</v>
      </c>
      <c r="M5805" s="6" t="s">
        <v>94</v>
      </c>
      <c r="N5805" s="12">
        <v>3</v>
      </c>
      <c r="O5805" s="18">
        <v>3</v>
      </c>
      <c r="P5805" s="23">
        <v>6</v>
      </c>
      <c r="Q5805" s="6" t="s">
        <v>95</v>
      </c>
      <c r="R5805" s="12">
        <v>0</v>
      </c>
      <c r="S5805" s="18">
        <v>0</v>
      </c>
      <c r="T5805" s="23">
        <v>0</v>
      </c>
      <c r="V5805" s="6" t="s">
        <v>96</v>
      </c>
      <c r="W5805" s="12">
        <v>6</v>
      </c>
      <c r="X5805" s="18">
        <v>14</v>
      </c>
      <c r="Y5805" s="23">
        <v>20</v>
      </c>
    </row>
    <row r="5806" spans="1:25" ht="13.5" customHeight="1">
      <c r="A5806" s="4"/>
      <c r="B5806" s="10"/>
      <c r="C5806" s="16"/>
      <c r="D5806" s="21"/>
      <c r="E5806" s="4"/>
      <c r="F5806" s="10"/>
      <c r="G5806" s="16"/>
      <c r="H5806" s="21"/>
      <c r="I5806" s="4"/>
      <c r="J5806" s="10"/>
      <c r="K5806" s="16"/>
      <c r="L5806" s="21"/>
      <c r="M5806" s="4"/>
      <c r="N5806" s="10"/>
      <c r="O5806" s="16"/>
      <c r="P5806" s="21"/>
      <c r="Q5806" s="4"/>
      <c r="R5806" s="10"/>
      <c r="S5806" s="16"/>
      <c r="T5806" s="21"/>
      <c r="V5806" s="4"/>
      <c r="W5806" s="10"/>
      <c r="X5806" s="16"/>
      <c r="Y5806" s="21"/>
    </row>
    <row r="5807" spans="1:25" ht="13.5" customHeight="1">
      <c r="A5807" s="5"/>
      <c r="B5807" s="11"/>
      <c r="C5807" s="17"/>
      <c r="D5807" s="22"/>
      <c r="E5807" s="5"/>
      <c r="F5807" s="11"/>
      <c r="G5807" s="17"/>
      <c r="H5807" s="22"/>
      <c r="I5807" s="5"/>
      <c r="J5807" s="11"/>
      <c r="K5807" s="17"/>
      <c r="L5807" s="22"/>
      <c r="M5807" s="5"/>
      <c r="N5807" s="11"/>
      <c r="O5807" s="17"/>
      <c r="P5807" s="22"/>
      <c r="Q5807" s="5"/>
      <c r="R5807" s="11"/>
      <c r="S5807" s="17"/>
      <c r="T5807" s="22"/>
      <c r="V5807" s="5"/>
      <c r="W5807" s="11"/>
      <c r="X5807" s="17"/>
      <c r="Y5807" s="22"/>
    </row>
    <row r="5808" spans="1:25" ht="13.5" customHeight="1">
      <c r="A5808" s="6" t="s">
        <v>40</v>
      </c>
      <c r="B5808" s="12">
        <v>1</v>
      </c>
      <c r="C5808" s="18">
        <v>2</v>
      </c>
      <c r="D5808" s="23">
        <v>3</v>
      </c>
      <c r="E5808" s="6" t="s">
        <v>97</v>
      </c>
      <c r="F5808" s="12">
        <v>2</v>
      </c>
      <c r="G5808" s="18">
        <v>1</v>
      </c>
      <c r="H5808" s="23">
        <v>3</v>
      </c>
      <c r="I5808" s="6" t="s">
        <v>98</v>
      </c>
      <c r="J5808" s="12">
        <v>0</v>
      </c>
      <c r="K5808" s="18">
        <v>1</v>
      </c>
      <c r="L5808" s="23">
        <v>1</v>
      </c>
      <c r="M5808" s="6" t="s">
        <v>99</v>
      </c>
      <c r="N5808" s="12">
        <v>1</v>
      </c>
      <c r="O5808" s="18">
        <v>0</v>
      </c>
      <c r="P5808" s="23">
        <v>1</v>
      </c>
      <c r="Q5808" s="6" t="s">
        <v>100</v>
      </c>
      <c r="R5808" s="12">
        <v>0</v>
      </c>
      <c r="S5808" s="18">
        <v>0</v>
      </c>
      <c r="T5808" s="23">
        <v>0</v>
      </c>
      <c r="V5808" s="6" t="s">
        <v>101</v>
      </c>
      <c r="W5808" s="12">
        <v>8</v>
      </c>
      <c r="X5808" s="18">
        <v>17</v>
      </c>
      <c r="Y5808" s="23">
        <v>25</v>
      </c>
    </row>
    <row r="5809" spans="1:25" ht="13.5" customHeight="1">
      <c r="A5809" s="4"/>
      <c r="B5809" s="10"/>
      <c r="C5809" s="16"/>
      <c r="D5809" s="21"/>
      <c r="E5809" s="4"/>
      <c r="F5809" s="10"/>
      <c r="G5809" s="16"/>
      <c r="H5809" s="21"/>
      <c r="I5809" s="4"/>
      <c r="J5809" s="10"/>
      <c r="K5809" s="16"/>
      <c r="L5809" s="21"/>
      <c r="M5809" s="4"/>
      <c r="N5809" s="10"/>
      <c r="O5809" s="16"/>
      <c r="P5809" s="21"/>
      <c r="Q5809" s="4"/>
      <c r="R5809" s="10"/>
      <c r="S5809" s="16"/>
      <c r="T5809" s="21"/>
      <c r="V5809" s="4"/>
      <c r="W5809" s="10"/>
      <c r="X5809" s="16"/>
      <c r="Y5809" s="21"/>
    </row>
    <row r="5810" spans="1:25" ht="13.5" customHeight="1">
      <c r="A5810" s="5"/>
      <c r="B5810" s="11"/>
      <c r="C5810" s="17"/>
      <c r="D5810" s="22"/>
      <c r="E5810" s="5"/>
      <c r="F5810" s="11"/>
      <c r="G5810" s="17"/>
      <c r="H5810" s="22"/>
      <c r="I5810" s="5"/>
      <c r="J5810" s="11"/>
      <c r="K5810" s="17"/>
      <c r="L5810" s="22"/>
      <c r="M5810" s="5"/>
      <c r="N5810" s="11"/>
      <c r="O5810" s="17"/>
      <c r="P5810" s="22"/>
      <c r="Q5810" s="5"/>
      <c r="R5810" s="11"/>
      <c r="S5810" s="17"/>
      <c r="T5810" s="22"/>
      <c r="V5810" s="5"/>
      <c r="W5810" s="11"/>
      <c r="X5810" s="17"/>
      <c r="Y5810" s="22"/>
    </row>
    <row r="5811" spans="1:25" ht="13.5" customHeight="1">
      <c r="A5811" s="6" t="s">
        <v>103</v>
      </c>
      <c r="B5811" s="12">
        <v>4</v>
      </c>
      <c r="C5811" s="18">
        <v>2</v>
      </c>
      <c r="D5811" s="23">
        <v>6</v>
      </c>
      <c r="E5811" s="6" t="s">
        <v>106</v>
      </c>
      <c r="F5811" s="12">
        <v>1</v>
      </c>
      <c r="G5811" s="18">
        <v>5</v>
      </c>
      <c r="H5811" s="23">
        <v>6</v>
      </c>
      <c r="I5811" s="6" t="s">
        <v>107</v>
      </c>
      <c r="J5811" s="12">
        <v>3</v>
      </c>
      <c r="K5811" s="18">
        <v>3</v>
      </c>
      <c r="L5811" s="23">
        <v>6</v>
      </c>
      <c r="M5811" s="6" t="s">
        <v>108</v>
      </c>
      <c r="N5811" s="12">
        <v>2</v>
      </c>
      <c r="O5811" s="18">
        <v>2</v>
      </c>
      <c r="P5811" s="23">
        <v>4</v>
      </c>
      <c r="Q5811" s="6" t="s">
        <v>109</v>
      </c>
      <c r="R5811" s="12">
        <v>0</v>
      </c>
      <c r="S5811" s="18">
        <v>0</v>
      </c>
      <c r="T5811" s="23">
        <v>0</v>
      </c>
      <c r="V5811" s="6" t="s">
        <v>111</v>
      </c>
      <c r="W5811" s="12">
        <v>13</v>
      </c>
      <c r="X5811" s="18">
        <v>9</v>
      </c>
      <c r="Y5811" s="23">
        <v>22</v>
      </c>
    </row>
    <row r="5812" spans="1:25" ht="13.5" customHeight="1">
      <c r="A5812" s="4"/>
      <c r="B5812" s="10"/>
      <c r="C5812" s="16"/>
      <c r="D5812" s="21"/>
      <c r="E5812" s="4"/>
      <c r="F5812" s="10"/>
      <c r="G5812" s="16"/>
      <c r="H5812" s="21"/>
      <c r="I5812" s="4"/>
      <c r="J5812" s="10"/>
      <c r="K5812" s="16"/>
      <c r="L5812" s="21"/>
      <c r="M5812" s="4"/>
      <c r="N5812" s="10"/>
      <c r="O5812" s="16"/>
      <c r="P5812" s="21"/>
      <c r="Q5812" s="4"/>
      <c r="R5812" s="10"/>
      <c r="S5812" s="16"/>
      <c r="T5812" s="21"/>
      <c r="V5812" s="4"/>
      <c r="W5812" s="10"/>
      <c r="X5812" s="16"/>
      <c r="Y5812" s="21"/>
    </row>
    <row r="5813" spans="1:25" ht="13.5" customHeight="1">
      <c r="A5813" s="5"/>
      <c r="B5813" s="11"/>
      <c r="C5813" s="17"/>
      <c r="D5813" s="22"/>
      <c r="E5813" s="5"/>
      <c r="F5813" s="11"/>
      <c r="G5813" s="17"/>
      <c r="H5813" s="22"/>
      <c r="I5813" s="5"/>
      <c r="J5813" s="11"/>
      <c r="K5813" s="17"/>
      <c r="L5813" s="22"/>
      <c r="M5813" s="5"/>
      <c r="N5813" s="11"/>
      <c r="O5813" s="17"/>
      <c r="P5813" s="22"/>
      <c r="Q5813" s="5"/>
      <c r="R5813" s="11"/>
      <c r="S5813" s="17"/>
      <c r="T5813" s="22"/>
      <c r="V5813" s="5"/>
      <c r="W5813" s="11"/>
      <c r="X5813" s="17"/>
      <c r="Y5813" s="22"/>
    </row>
    <row r="5814" spans="1:25" ht="13.5" customHeight="1">
      <c r="A5814" s="6" t="s">
        <v>14</v>
      </c>
      <c r="B5814" s="12">
        <v>1</v>
      </c>
      <c r="C5814" s="18">
        <v>2</v>
      </c>
      <c r="D5814" s="23">
        <v>3</v>
      </c>
      <c r="E5814" s="6" t="s">
        <v>112</v>
      </c>
      <c r="F5814" s="12">
        <v>3</v>
      </c>
      <c r="G5814" s="18">
        <v>4</v>
      </c>
      <c r="H5814" s="23">
        <v>7</v>
      </c>
      <c r="I5814" s="6" t="s">
        <v>38</v>
      </c>
      <c r="J5814" s="12">
        <v>3</v>
      </c>
      <c r="K5814" s="18">
        <v>4</v>
      </c>
      <c r="L5814" s="23">
        <v>7</v>
      </c>
      <c r="M5814" s="6" t="s">
        <v>113</v>
      </c>
      <c r="N5814" s="12">
        <v>0</v>
      </c>
      <c r="O5814" s="18">
        <v>1</v>
      </c>
      <c r="P5814" s="23">
        <v>1</v>
      </c>
      <c r="Q5814" s="6" t="s">
        <v>114</v>
      </c>
      <c r="R5814" s="12">
        <v>0</v>
      </c>
      <c r="S5814" s="18">
        <v>0</v>
      </c>
      <c r="T5814" s="23">
        <v>0</v>
      </c>
      <c r="V5814" s="6" t="s">
        <v>115</v>
      </c>
      <c r="W5814" s="12">
        <v>12</v>
      </c>
      <c r="X5814" s="18">
        <v>13</v>
      </c>
      <c r="Y5814" s="23">
        <v>25</v>
      </c>
    </row>
    <row r="5815" spans="1:25" ht="13.5" customHeight="1">
      <c r="A5815" s="4"/>
      <c r="B5815" s="10"/>
      <c r="C5815" s="16"/>
      <c r="D5815" s="21"/>
      <c r="E5815" s="4"/>
      <c r="F5815" s="10"/>
      <c r="G5815" s="16"/>
      <c r="H5815" s="21"/>
      <c r="I5815" s="4"/>
      <c r="J5815" s="10"/>
      <c r="K5815" s="16"/>
      <c r="L5815" s="21"/>
      <c r="M5815" s="4"/>
      <c r="N5815" s="10"/>
      <c r="O5815" s="16"/>
      <c r="P5815" s="21"/>
      <c r="Q5815" s="4"/>
      <c r="R5815" s="10"/>
      <c r="S5815" s="16"/>
      <c r="T5815" s="21"/>
      <c r="V5815" s="4"/>
      <c r="W5815" s="10"/>
      <c r="X5815" s="16"/>
      <c r="Y5815" s="21"/>
    </row>
    <row r="5816" spans="1:25" ht="13.5" customHeight="1">
      <c r="A5816" s="5"/>
      <c r="B5816" s="11"/>
      <c r="C5816" s="17"/>
      <c r="D5816" s="22"/>
      <c r="E5816" s="5"/>
      <c r="F5816" s="11"/>
      <c r="G5816" s="17"/>
      <c r="H5816" s="22"/>
      <c r="I5816" s="5"/>
      <c r="J5816" s="11"/>
      <c r="K5816" s="17"/>
      <c r="L5816" s="22"/>
      <c r="M5816" s="5"/>
      <c r="N5816" s="11"/>
      <c r="O5816" s="17"/>
      <c r="P5816" s="22"/>
      <c r="Q5816" s="5"/>
      <c r="R5816" s="11"/>
      <c r="S5816" s="17"/>
      <c r="T5816" s="22"/>
      <c r="V5816" s="5"/>
      <c r="W5816" s="11"/>
      <c r="X5816" s="17"/>
      <c r="Y5816" s="22"/>
    </row>
    <row r="5817" spans="1:25" ht="13.5" customHeight="1">
      <c r="A5817" s="6" t="s">
        <v>116</v>
      </c>
      <c r="B5817" s="12">
        <v>3</v>
      </c>
      <c r="C5817" s="18">
        <v>0</v>
      </c>
      <c r="D5817" s="23">
        <v>3</v>
      </c>
      <c r="E5817" s="6" t="s">
        <v>117</v>
      </c>
      <c r="F5817" s="12">
        <v>4</v>
      </c>
      <c r="G5817" s="18">
        <v>2</v>
      </c>
      <c r="H5817" s="23">
        <v>6</v>
      </c>
      <c r="I5817" s="6" t="s">
        <v>102</v>
      </c>
      <c r="J5817" s="12">
        <v>7</v>
      </c>
      <c r="K5817" s="18">
        <v>1</v>
      </c>
      <c r="L5817" s="23">
        <v>8</v>
      </c>
      <c r="M5817" s="6" t="s">
        <v>118</v>
      </c>
      <c r="N5817" s="12">
        <v>0</v>
      </c>
      <c r="O5817" s="18">
        <v>1</v>
      </c>
      <c r="P5817" s="23">
        <v>1</v>
      </c>
      <c r="Q5817" s="6" t="s">
        <v>119</v>
      </c>
      <c r="R5817" s="12">
        <v>0</v>
      </c>
      <c r="S5817" s="18">
        <v>0</v>
      </c>
      <c r="T5817" s="23">
        <v>0</v>
      </c>
      <c r="V5817" s="6" t="s">
        <v>121</v>
      </c>
      <c r="W5817" s="12">
        <v>11</v>
      </c>
      <c r="X5817" s="18">
        <v>12</v>
      </c>
      <c r="Y5817" s="23">
        <v>23</v>
      </c>
    </row>
    <row r="5818" spans="1:25" ht="13.5" customHeight="1">
      <c r="A5818" s="4"/>
      <c r="B5818" s="10"/>
      <c r="C5818" s="16"/>
      <c r="D5818" s="21"/>
      <c r="E5818" s="4"/>
      <c r="F5818" s="10"/>
      <c r="G5818" s="16"/>
      <c r="H5818" s="21"/>
      <c r="I5818" s="4"/>
      <c r="J5818" s="10"/>
      <c r="K5818" s="16"/>
      <c r="L5818" s="21"/>
      <c r="M5818" s="4"/>
      <c r="N5818" s="10"/>
      <c r="O5818" s="16"/>
      <c r="P5818" s="21"/>
      <c r="Q5818" s="4"/>
      <c r="R5818" s="10"/>
      <c r="S5818" s="16"/>
      <c r="T5818" s="21"/>
      <c r="V5818" s="4"/>
      <c r="W5818" s="10"/>
      <c r="X5818" s="16"/>
      <c r="Y5818" s="21"/>
    </row>
    <row r="5819" spans="1:25" ht="13.5" customHeight="1">
      <c r="A5819" s="5"/>
      <c r="B5819" s="11"/>
      <c r="C5819" s="17"/>
      <c r="D5819" s="22"/>
      <c r="E5819" s="5"/>
      <c r="F5819" s="11"/>
      <c r="G5819" s="17"/>
      <c r="H5819" s="22"/>
      <c r="I5819" s="5"/>
      <c r="J5819" s="11"/>
      <c r="K5819" s="17"/>
      <c r="L5819" s="22"/>
      <c r="M5819" s="5"/>
      <c r="N5819" s="11"/>
      <c r="O5819" s="17"/>
      <c r="P5819" s="22"/>
      <c r="Q5819" s="5"/>
      <c r="R5819" s="11"/>
      <c r="S5819" s="17"/>
      <c r="T5819" s="22"/>
      <c r="V5819" s="5"/>
      <c r="W5819" s="11"/>
      <c r="X5819" s="17"/>
      <c r="Y5819" s="22"/>
    </row>
    <row r="5820" spans="1:25" ht="13.5" customHeight="1">
      <c r="A5820" s="6" t="s">
        <v>122</v>
      </c>
      <c r="B5820" s="12">
        <v>4</v>
      </c>
      <c r="C5820" s="18">
        <v>2</v>
      </c>
      <c r="D5820" s="23">
        <v>6</v>
      </c>
      <c r="E5820" s="6" t="s">
        <v>123</v>
      </c>
      <c r="F5820" s="12">
        <v>5</v>
      </c>
      <c r="G5820" s="18">
        <v>2</v>
      </c>
      <c r="H5820" s="23">
        <v>7</v>
      </c>
      <c r="I5820" s="6" t="s">
        <v>124</v>
      </c>
      <c r="J5820" s="12">
        <v>1</v>
      </c>
      <c r="K5820" s="18">
        <v>0</v>
      </c>
      <c r="L5820" s="23">
        <v>1</v>
      </c>
      <c r="M5820" s="6" t="s">
        <v>125</v>
      </c>
      <c r="N5820" s="12">
        <v>1</v>
      </c>
      <c r="O5820" s="18">
        <v>0</v>
      </c>
      <c r="P5820" s="23">
        <v>1</v>
      </c>
      <c r="Q5820" s="6" t="s">
        <v>126</v>
      </c>
      <c r="R5820" s="12">
        <v>0</v>
      </c>
      <c r="S5820" s="18">
        <v>0</v>
      </c>
      <c r="T5820" s="23">
        <v>0</v>
      </c>
      <c r="V5820" s="6" t="s">
        <v>127</v>
      </c>
      <c r="W5820" s="12">
        <v>4</v>
      </c>
      <c r="X5820" s="18">
        <v>9</v>
      </c>
      <c r="Y5820" s="23">
        <v>13</v>
      </c>
    </row>
    <row r="5821" spans="1:25" ht="13.5" customHeight="1">
      <c r="A5821" s="4"/>
      <c r="B5821" s="10"/>
      <c r="C5821" s="16"/>
      <c r="D5821" s="21"/>
      <c r="E5821" s="4"/>
      <c r="F5821" s="10"/>
      <c r="G5821" s="16"/>
      <c r="H5821" s="21"/>
      <c r="I5821" s="4"/>
      <c r="J5821" s="10"/>
      <c r="K5821" s="16"/>
      <c r="L5821" s="21"/>
      <c r="M5821" s="4"/>
      <c r="N5821" s="10"/>
      <c r="O5821" s="16"/>
      <c r="P5821" s="21"/>
      <c r="Q5821" s="4"/>
      <c r="R5821" s="10"/>
      <c r="S5821" s="16"/>
      <c r="T5821" s="21"/>
      <c r="V5821" s="4"/>
      <c r="W5821" s="10"/>
      <c r="X5821" s="16"/>
      <c r="Y5821" s="21"/>
    </row>
    <row r="5822" spans="1:25" ht="13.5" customHeight="1">
      <c r="A5822" s="5"/>
      <c r="B5822" s="11"/>
      <c r="C5822" s="17"/>
      <c r="D5822" s="22"/>
      <c r="E5822" s="5"/>
      <c r="F5822" s="11"/>
      <c r="G5822" s="17"/>
      <c r="H5822" s="22"/>
      <c r="I5822" s="5"/>
      <c r="J5822" s="11"/>
      <c r="K5822" s="17"/>
      <c r="L5822" s="22"/>
      <c r="M5822" s="5"/>
      <c r="N5822" s="11"/>
      <c r="O5822" s="17"/>
      <c r="P5822" s="22"/>
      <c r="Q5822" s="5"/>
      <c r="R5822" s="11"/>
      <c r="S5822" s="17"/>
      <c r="T5822" s="22"/>
      <c r="V5822" s="5"/>
      <c r="W5822" s="11"/>
      <c r="X5822" s="17"/>
      <c r="Y5822" s="22"/>
    </row>
    <row r="5823" spans="1:25" ht="13.5" customHeight="1">
      <c r="A5823" s="6" t="s">
        <v>128</v>
      </c>
      <c r="B5823" s="12">
        <v>0</v>
      </c>
      <c r="C5823" s="18">
        <v>1</v>
      </c>
      <c r="D5823" s="23">
        <v>1</v>
      </c>
      <c r="E5823" s="6" t="s">
        <v>129</v>
      </c>
      <c r="F5823" s="12">
        <v>2</v>
      </c>
      <c r="G5823" s="18">
        <v>0</v>
      </c>
      <c r="H5823" s="23">
        <v>2</v>
      </c>
      <c r="I5823" s="6" t="s">
        <v>130</v>
      </c>
      <c r="J5823" s="12">
        <v>1</v>
      </c>
      <c r="K5823" s="18">
        <v>0</v>
      </c>
      <c r="L5823" s="23">
        <v>1</v>
      </c>
      <c r="M5823" s="6" t="s">
        <v>131</v>
      </c>
      <c r="N5823" s="12">
        <v>0</v>
      </c>
      <c r="O5823" s="18">
        <v>1</v>
      </c>
      <c r="P5823" s="23">
        <v>1</v>
      </c>
      <c r="Q5823" s="6" t="s">
        <v>27</v>
      </c>
      <c r="R5823" s="12">
        <v>0</v>
      </c>
      <c r="S5823" s="18">
        <v>0</v>
      </c>
      <c r="T5823" s="23">
        <v>0</v>
      </c>
      <c r="V5823" s="6" t="s">
        <v>84</v>
      </c>
      <c r="W5823" s="12">
        <v>7</v>
      </c>
      <c r="X5823" s="18">
        <v>10</v>
      </c>
      <c r="Y5823" s="23">
        <v>17</v>
      </c>
    </row>
    <row r="5824" spans="1:25" ht="13.5" customHeight="1">
      <c r="A5824" s="4"/>
      <c r="B5824" s="10"/>
      <c r="C5824" s="16"/>
      <c r="D5824" s="21"/>
      <c r="E5824" s="4"/>
      <c r="F5824" s="10"/>
      <c r="G5824" s="16"/>
      <c r="H5824" s="21"/>
      <c r="I5824" s="4"/>
      <c r="J5824" s="10"/>
      <c r="K5824" s="16"/>
      <c r="L5824" s="21"/>
      <c r="M5824" s="4"/>
      <c r="N5824" s="10"/>
      <c r="O5824" s="16"/>
      <c r="P5824" s="21"/>
      <c r="Q5824" s="4"/>
      <c r="R5824" s="10"/>
      <c r="S5824" s="16"/>
      <c r="T5824" s="21"/>
      <c r="V5824" s="4"/>
      <c r="W5824" s="10"/>
      <c r="X5824" s="16"/>
      <c r="Y5824" s="21"/>
    </row>
    <row r="5825" spans="1:25" ht="13.5" customHeight="1">
      <c r="A5825" s="5"/>
      <c r="B5825" s="11"/>
      <c r="C5825" s="17"/>
      <c r="D5825" s="22"/>
      <c r="E5825" s="5"/>
      <c r="F5825" s="11"/>
      <c r="G5825" s="17"/>
      <c r="H5825" s="22"/>
      <c r="I5825" s="5"/>
      <c r="J5825" s="11"/>
      <c r="K5825" s="17"/>
      <c r="L5825" s="22"/>
      <c r="M5825" s="5"/>
      <c r="N5825" s="11"/>
      <c r="O5825" s="17"/>
      <c r="P5825" s="22"/>
      <c r="Q5825" s="5"/>
      <c r="R5825" s="11"/>
      <c r="S5825" s="17"/>
      <c r="T5825" s="22"/>
      <c r="V5825" s="5"/>
      <c r="W5825" s="11"/>
      <c r="X5825" s="17"/>
      <c r="Y5825" s="22"/>
    </row>
    <row r="5826" spans="1:25" ht="13.5" customHeight="1">
      <c r="A5826" s="6" t="s">
        <v>132</v>
      </c>
      <c r="B5826" s="12">
        <v>3</v>
      </c>
      <c r="C5826" s="18">
        <v>1</v>
      </c>
      <c r="D5826" s="23">
        <v>4</v>
      </c>
      <c r="E5826" s="6" t="s">
        <v>133</v>
      </c>
      <c r="F5826" s="12">
        <v>1</v>
      </c>
      <c r="G5826" s="18">
        <v>1</v>
      </c>
      <c r="H5826" s="23">
        <v>2</v>
      </c>
      <c r="I5826" s="6" t="s">
        <v>134</v>
      </c>
      <c r="J5826" s="12">
        <v>3</v>
      </c>
      <c r="K5826" s="18">
        <v>4</v>
      </c>
      <c r="L5826" s="23">
        <v>7</v>
      </c>
      <c r="M5826" s="6" t="s">
        <v>105</v>
      </c>
      <c r="N5826" s="12">
        <v>0</v>
      </c>
      <c r="O5826" s="18">
        <v>0</v>
      </c>
      <c r="P5826" s="23">
        <v>0</v>
      </c>
      <c r="Q5826" s="6" t="s">
        <v>76</v>
      </c>
      <c r="R5826" s="12">
        <v>0</v>
      </c>
      <c r="S5826" s="18">
        <v>0</v>
      </c>
      <c r="T5826" s="23">
        <v>0</v>
      </c>
      <c r="V5826" s="6" t="s">
        <v>135</v>
      </c>
      <c r="W5826" s="12">
        <v>1</v>
      </c>
      <c r="X5826" s="18">
        <v>2</v>
      </c>
      <c r="Y5826" s="23">
        <v>3</v>
      </c>
    </row>
    <row r="5827" spans="1:25" ht="13.5" customHeight="1">
      <c r="A5827" s="4"/>
      <c r="B5827" s="10"/>
      <c r="C5827" s="16"/>
      <c r="D5827" s="21"/>
      <c r="E5827" s="4"/>
      <c r="F5827" s="10"/>
      <c r="G5827" s="16"/>
      <c r="H5827" s="21"/>
      <c r="I5827" s="4"/>
      <c r="J5827" s="10"/>
      <c r="K5827" s="16"/>
      <c r="L5827" s="21"/>
      <c r="M5827" s="4"/>
      <c r="N5827" s="10"/>
      <c r="O5827" s="16"/>
      <c r="P5827" s="21"/>
      <c r="Q5827" s="4"/>
      <c r="R5827" s="10"/>
      <c r="S5827" s="16"/>
      <c r="T5827" s="21"/>
      <c r="V5827" s="4"/>
      <c r="W5827" s="10"/>
      <c r="X5827" s="16"/>
      <c r="Y5827" s="21"/>
    </row>
    <row r="5828" spans="1:25" ht="13.5" customHeight="1">
      <c r="A5828" s="5"/>
      <c r="B5828" s="11"/>
      <c r="C5828" s="17"/>
      <c r="D5828" s="22"/>
      <c r="E5828" s="5"/>
      <c r="F5828" s="11"/>
      <c r="G5828" s="17"/>
      <c r="H5828" s="22"/>
      <c r="I5828" s="5"/>
      <c r="J5828" s="11"/>
      <c r="K5828" s="17"/>
      <c r="L5828" s="22"/>
      <c r="M5828" s="5"/>
      <c r="N5828" s="11"/>
      <c r="O5828" s="17"/>
      <c r="P5828" s="22"/>
      <c r="Q5828" s="5"/>
      <c r="R5828" s="11"/>
      <c r="S5828" s="17"/>
      <c r="T5828" s="22"/>
      <c r="V5828" s="5"/>
      <c r="W5828" s="11"/>
      <c r="X5828" s="17"/>
      <c r="Y5828" s="22"/>
    </row>
    <row r="5829" spans="1:25" ht="13.5" customHeight="1">
      <c r="A5829" s="6" t="s">
        <v>136</v>
      </c>
      <c r="B5829" s="12">
        <v>3</v>
      </c>
      <c r="C5829" s="18">
        <v>2</v>
      </c>
      <c r="D5829" s="23">
        <v>5</v>
      </c>
      <c r="E5829" s="6" t="s">
        <v>104</v>
      </c>
      <c r="F5829" s="12">
        <v>5</v>
      </c>
      <c r="G5829" s="18">
        <v>1</v>
      </c>
      <c r="H5829" s="23">
        <v>6</v>
      </c>
      <c r="I5829" s="6" t="s">
        <v>137</v>
      </c>
      <c r="J5829" s="12">
        <v>1</v>
      </c>
      <c r="K5829" s="18">
        <v>4</v>
      </c>
      <c r="L5829" s="23">
        <v>5</v>
      </c>
      <c r="M5829" s="6" t="s">
        <v>138</v>
      </c>
      <c r="N5829" s="12">
        <v>0</v>
      </c>
      <c r="O5829" s="18">
        <v>0</v>
      </c>
      <c r="P5829" s="23">
        <v>0</v>
      </c>
      <c r="Q5829" s="6" t="s">
        <v>139</v>
      </c>
      <c r="R5829" s="12">
        <v>0</v>
      </c>
      <c r="S5829" s="18">
        <v>0</v>
      </c>
      <c r="T5829" s="23">
        <v>0</v>
      </c>
      <c r="V5829" s="6" t="s">
        <v>140</v>
      </c>
      <c r="W5829" s="12">
        <v>1</v>
      </c>
      <c r="X5829" s="18">
        <v>0</v>
      </c>
      <c r="Y5829" s="23">
        <v>1</v>
      </c>
    </row>
    <row r="5830" spans="1:25" ht="13.5" customHeight="1">
      <c r="A5830" s="4"/>
      <c r="B5830" s="10"/>
      <c r="C5830" s="16"/>
      <c r="D5830" s="21"/>
      <c r="E5830" s="4"/>
      <c r="F5830" s="10"/>
      <c r="G5830" s="16"/>
      <c r="H5830" s="21"/>
      <c r="I5830" s="4"/>
      <c r="J5830" s="10"/>
      <c r="K5830" s="16"/>
      <c r="L5830" s="21"/>
      <c r="M5830" s="4"/>
      <c r="N5830" s="10"/>
      <c r="O5830" s="16"/>
      <c r="P5830" s="21"/>
      <c r="Q5830" s="4"/>
      <c r="R5830" s="10"/>
      <c r="S5830" s="16"/>
      <c r="T5830" s="21"/>
      <c r="V5830" s="4"/>
      <c r="W5830" s="10"/>
      <c r="X5830" s="16"/>
      <c r="Y5830" s="21"/>
    </row>
    <row r="5831" spans="1:25" ht="13.5" customHeight="1">
      <c r="A5831" s="5"/>
      <c r="B5831" s="11"/>
      <c r="C5831" s="17"/>
      <c r="D5831" s="22"/>
      <c r="E5831" s="5"/>
      <c r="F5831" s="11"/>
      <c r="G5831" s="17"/>
      <c r="H5831" s="22"/>
      <c r="I5831" s="5"/>
      <c r="J5831" s="11"/>
      <c r="K5831" s="17"/>
      <c r="L5831" s="22"/>
      <c r="M5831" s="5"/>
      <c r="N5831" s="11"/>
      <c r="O5831" s="17"/>
      <c r="P5831" s="22"/>
      <c r="Q5831" s="5"/>
      <c r="R5831" s="11"/>
      <c r="S5831" s="17"/>
      <c r="T5831" s="22"/>
      <c r="V5831" s="5"/>
      <c r="W5831" s="11"/>
      <c r="X5831" s="17"/>
      <c r="Y5831" s="22"/>
    </row>
    <row r="5832" spans="1:25" ht="13.5" customHeight="1">
      <c r="A5832" s="6" t="s">
        <v>141</v>
      </c>
      <c r="B5832" s="12">
        <v>1</v>
      </c>
      <c r="C5832" s="18">
        <v>2</v>
      </c>
      <c r="D5832" s="23">
        <v>3</v>
      </c>
      <c r="E5832" s="6" t="s">
        <v>143</v>
      </c>
      <c r="F5832" s="12">
        <v>4</v>
      </c>
      <c r="G5832" s="18">
        <v>2</v>
      </c>
      <c r="H5832" s="23">
        <v>6</v>
      </c>
      <c r="I5832" s="6" t="s">
        <v>144</v>
      </c>
      <c r="J5832" s="12">
        <v>3</v>
      </c>
      <c r="K5832" s="18">
        <v>2</v>
      </c>
      <c r="L5832" s="23">
        <v>5</v>
      </c>
      <c r="M5832" s="6" t="s">
        <v>145</v>
      </c>
      <c r="N5832" s="12">
        <v>1</v>
      </c>
      <c r="O5832" s="18">
        <v>0</v>
      </c>
      <c r="P5832" s="23">
        <v>1</v>
      </c>
      <c r="Q5832" s="6" t="s">
        <v>146</v>
      </c>
      <c r="R5832" s="12">
        <v>0</v>
      </c>
      <c r="S5832" s="18">
        <v>0</v>
      </c>
      <c r="T5832" s="23">
        <v>0</v>
      </c>
      <c r="V5832" s="6" t="s">
        <v>81</v>
      </c>
      <c r="W5832" s="12">
        <v>0</v>
      </c>
      <c r="X5832" s="18">
        <v>0</v>
      </c>
      <c r="Y5832" s="23">
        <v>0</v>
      </c>
    </row>
    <row r="5833" spans="1:25" ht="13.5" customHeight="1">
      <c r="A5833" s="4"/>
      <c r="B5833" s="10"/>
      <c r="C5833" s="16"/>
      <c r="D5833" s="21"/>
      <c r="E5833" s="4"/>
      <c r="F5833" s="10"/>
      <c r="G5833" s="16"/>
      <c r="H5833" s="21"/>
      <c r="I5833" s="4"/>
      <c r="J5833" s="10"/>
      <c r="K5833" s="16"/>
      <c r="L5833" s="21"/>
      <c r="M5833" s="4"/>
      <c r="N5833" s="10"/>
      <c r="O5833" s="16"/>
      <c r="P5833" s="21"/>
      <c r="Q5833" s="4"/>
      <c r="R5833" s="10"/>
      <c r="S5833" s="16"/>
      <c r="T5833" s="21"/>
      <c r="V5833" s="4"/>
      <c r="W5833" s="10"/>
      <c r="X5833" s="16"/>
      <c r="Y5833" s="21"/>
    </row>
    <row r="5834" spans="1:25" ht="13.5" customHeight="1">
      <c r="A5834" s="5"/>
      <c r="B5834" s="11"/>
      <c r="C5834" s="17"/>
      <c r="D5834" s="22"/>
      <c r="E5834" s="5"/>
      <c r="F5834" s="11"/>
      <c r="G5834" s="17"/>
      <c r="H5834" s="22"/>
      <c r="I5834" s="5"/>
      <c r="J5834" s="11"/>
      <c r="K5834" s="17"/>
      <c r="L5834" s="22"/>
      <c r="M5834" s="5"/>
      <c r="N5834" s="11"/>
      <c r="O5834" s="17"/>
      <c r="P5834" s="22"/>
      <c r="Q5834" s="7"/>
      <c r="R5834" s="13"/>
      <c r="S5834" s="19"/>
      <c r="T5834" s="24"/>
      <c r="V5834" s="7"/>
      <c r="W5834" s="13"/>
      <c r="X5834" s="19"/>
      <c r="Y5834" s="24"/>
    </row>
    <row r="5835" spans="1:25" ht="13.5" customHeight="1">
      <c r="A5835" s="6" t="s">
        <v>147</v>
      </c>
      <c r="B5835" s="12">
        <v>1</v>
      </c>
      <c r="C5835" s="18">
        <v>1</v>
      </c>
      <c r="D5835" s="23">
        <v>2</v>
      </c>
      <c r="E5835" s="6" t="s">
        <v>148</v>
      </c>
      <c r="F5835" s="12">
        <v>3</v>
      </c>
      <c r="G5835" s="18">
        <v>6</v>
      </c>
      <c r="H5835" s="23">
        <v>9</v>
      </c>
      <c r="I5835" s="6" t="s">
        <v>149</v>
      </c>
      <c r="J5835" s="12">
        <v>2</v>
      </c>
      <c r="K5835" s="18">
        <v>2</v>
      </c>
      <c r="L5835" s="23">
        <v>4</v>
      </c>
      <c r="M5835" s="6" t="s">
        <v>150</v>
      </c>
      <c r="N5835" s="12">
        <v>0</v>
      </c>
      <c r="O5835" s="18">
        <v>0</v>
      </c>
      <c r="P5835" s="23">
        <v>0</v>
      </c>
      <c r="Q5835" s="25" t="s">
        <v>151</v>
      </c>
      <c r="R5835" s="28">
        <v>179</v>
      </c>
      <c r="S5835" s="28">
        <v>197</v>
      </c>
      <c r="T5835" s="28">
        <v>376</v>
      </c>
      <c r="V5835" s="25" t="s">
        <v>151</v>
      </c>
      <c r="W5835" s="28">
        <v>179</v>
      </c>
      <c r="X5835" s="28">
        <v>197</v>
      </c>
      <c r="Y5835" s="28">
        <v>376</v>
      </c>
    </row>
    <row r="5836" spans="1:25" ht="13.5" customHeight="1">
      <c r="A5836" s="4"/>
      <c r="B5836" s="10"/>
      <c r="C5836" s="16"/>
      <c r="D5836" s="21"/>
      <c r="E5836" s="4"/>
      <c r="F5836" s="10"/>
      <c r="G5836" s="16"/>
      <c r="H5836" s="21"/>
      <c r="I5836" s="4"/>
      <c r="J5836" s="10"/>
      <c r="K5836" s="16"/>
      <c r="L5836" s="21"/>
      <c r="M5836" s="4"/>
      <c r="N5836" s="10"/>
      <c r="O5836" s="16"/>
      <c r="P5836" s="21"/>
      <c r="Q5836" s="26"/>
      <c r="R5836" s="40"/>
      <c r="S5836" s="40"/>
      <c r="T5836" s="40"/>
      <c r="V5836" s="26"/>
      <c r="W5836" s="40"/>
      <c r="X5836" s="40"/>
      <c r="Y5836" s="40"/>
    </row>
    <row r="5837" spans="1:25" ht="13.5" customHeight="1">
      <c r="A5837" s="5"/>
      <c r="B5837" s="11"/>
      <c r="C5837" s="17"/>
      <c r="D5837" s="22"/>
      <c r="E5837" s="5"/>
      <c r="F5837" s="11"/>
      <c r="G5837" s="17"/>
      <c r="H5837" s="22"/>
      <c r="I5837" s="5"/>
      <c r="J5837" s="11"/>
      <c r="K5837" s="17"/>
      <c r="L5837" s="22"/>
      <c r="M5837" s="5"/>
      <c r="N5837" s="11"/>
      <c r="O5837" s="17"/>
      <c r="P5837" s="22"/>
      <c r="Q5837" s="25" t="s">
        <v>36</v>
      </c>
      <c r="R5837" s="32">
        <v>49</v>
      </c>
      <c r="S5837" s="32">
        <v>55</v>
      </c>
      <c r="T5837" s="32">
        <v>104</v>
      </c>
    </row>
    <row r="5838" spans="1:25" ht="13.5" customHeight="1">
      <c r="A5838" s="6" t="s">
        <v>152</v>
      </c>
      <c r="B5838" s="12">
        <v>1</v>
      </c>
      <c r="C5838" s="18">
        <v>1</v>
      </c>
      <c r="D5838" s="23">
        <v>2</v>
      </c>
      <c r="E5838" s="6" t="s">
        <v>154</v>
      </c>
      <c r="F5838" s="12">
        <v>2</v>
      </c>
      <c r="G5838" s="18">
        <v>1</v>
      </c>
      <c r="H5838" s="23">
        <v>3</v>
      </c>
      <c r="I5838" s="6" t="s">
        <v>156</v>
      </c>
      <c r="J5838" s="12">
        <v>2</v>
      </c>
      <c r="K5838" s="18">
        <v>2</v>
      </c>
      <c r="L5838" s="23">
        <v>4</v>
      </c>
      <c r="M5838" s="6" t="s">
        <v>157</v>
      </c>
      <c r="N5838" s="12">
        <v>0</v>
      </c>
      <c r="O5838" s="18">
        <v>0</v>
      </c>
      <c r="P5838" s="23">
        <v>0</v>
      </c>
      <c r="Q5838" s="26"/>
      <c r="R5838" s="33"/>
      <c r="S5838" s="33"/>
      <c r="T5838" s="33"/>
    </row>
    <row r="5839" spans="1:25" ht="13.5" customHeight="1">
      <c r="A5839" s="4"/>
      <c r="B5839" s="10"/>
      <c r="C5839" s="16"/>
      <c r="D5839" s="21"/>
      <c r="E5839" s="4"/>
      <c r="F5839" s="10"/>
      <c r="G5839" s="16"/>
      <c r="H5839" s="21"/>
      <c r="I5839" s="4"/>
      <c r="J5839" s="10"/>
      <c r="K5839" s="16"/>
      <c r="L5839" s="21"/>
      <c r="M5839" s="4"/>
      <c r="N5839" s="10"/>
      <c r="O5839" s="16"/>
      <c r="P5839" s="21"/>
      <c r="Q5839" s="25" t="s">
        <v>153</v>
      </c>
      <c r="R5839" s="32">
        <v>44</v>
      </c>
      <c r="S5839" s="32">
        <v>47</v>
      </c>
      <c r="T5839" s="32">
        <v>46</v>
      </c>
    </row>
    <row r="5840" spans="1:25" ht="13.5" customHeight="1">
      <c r="A5840" s="5"/>
      <c r="B5840" s="11"/>
      <c r="C5840" s="17"/>
      <c r="D5840" s="22"/>
      <c r="E5840" s="5"/>
      <c r="F5840" s="11"/>
      <c r="G5840" s="17"/>
      <c r="H5840" s="22"/>
      <c r="I5840" s="5"/>
      <c r="J5840" s="11"/>
      <c r="K5840" s="17"/>
      <c r="L5840" s="22"/>
      <c r="M5840" s="5"/>
      <c r="N5840" s="11"/>
      <c r="O5840" s="17"/>
      <c r="P5840" s="22"/>
      <c r="Q5840" s="26"/>
      <c r="R5840" s="33"/>
      <c r="S5840" s="33"/>
      <c r="T5840" s="33"/>
    </row>
    <row r="5841" spans="1:25" ht="13.5" customHeight="1">
      <c r="A5841" s="6" t="s">
        <v>158</v>
      </c>
      <c r="B5841" s="12">
        <v>2</v>
      </c>
      <c r="C5841" s="18">
        <v>1</v>
      </c>
      <c r="D5841" s="23">
        <v>3</v>
      </c>
      <c r="E5841" s="6" t="s">
        <v>88</v>
      </c>
      <c r="F5841" s="12">
        <v>2</v>
      </c>
      <c r="G5841" s="18">
        <v>2</v>
      </c>
      <c r="H5841" s="23">
        <v>4</v>
      </c>
      <c r="I5841" s="6" t="s">
        <v>159</v>
      </c>
      <c r="J5841" s="12">
        <v>3</v>
      </c>
      <c r="K5841" s="18">
        <v>1</v>
      </c>
      <c r="L5841" s="23">
        <v>4</v>
      </c>
      <c r="M5841" s="6" t="s">
        <v>160</v>
      </c>
      <c r="N5841" s="12">
        <v>0</v>
      </c>
      <c r="O5841" s="18">
        <v>0</v>
      </c>
      <c r="P5841" s="23">
        <v>0</v>
      </c>
    </row>
    <row r="5842" spans="1:25" ht="13.5" customHeight="1">
      <c r="A5842" s="4"/>
      <c r="B5842" s="10"/>
      <c r="C5842" s="16"/>
      <c r="D5842" s="21"/>
      <c r="E5842" s="4"/>
      <c r="F5842" s="10"/>
      <c r="G5842" s="16"/>
      <c r="H5842" s="21"/>
      <c r="I5842" s="4"/>
      <c r="J5842" s="10"/>
      <c r="K5842" s="16"/>
      <c r="L5842" s="21"/>
      <c r="M5842" s="4"/>
      <c r="N5842" s="10"/>
      <c r="O5842" s="16"/>
      <c r="P5842" s="21"/>
      <c r="Q5842" s="27" t="s">
        <v>161</v>
      </c>
      <c r="R5842" s="34"/>
      <c r="S5842" s="34"/>
      <c r="T5842" s="34"/>
    </row>
    <row r="5843" spans="1:25" ht="13.5" customHeight="1">
      <c r="A5843" s="5"/>
      <c r="B5843" s="11"/>
      <c r="C5843" s="17"/>
      <c r="D5843" s="22"/>
      <c r="E5843" s="5"/>
      <c r="F5843" s="11"/>
      <c r="G5843" s="17"/>
      <c r="H5843" s="22"/>
      <c r="I5843" s="5"/>
      <c r="J5843" s="11"/>
      <c r="K5843" s="17"/>
      <c r="L5843" s="22"/>
      <c r="M5843" s="5"/>
      <c r="N5843" s="11"/>
      <c r="O5843" s="17"/>
      <c r="P5843" s="22"/>
      <c r="Q5843" s="25" t="s">
        <v>151</v>
      </c>
      <c r="R5843" s="32">
        <v>0</v>
      </c>
      <c r="S5843" s="32">
        <v>0</v>
      </c>
      <c r="T5843" s="32">
        <v>0</v>
      </c>
    </row>
    <row r="5844" spans="1:25" ht="13.5" customHeight="1">
      <c r="A5844" s="6" t="s">
        <v>155</v>
      </c>
      <c r="B5844" s="12">
        <v>1</v>
      </c>
      <c r="C5844" s="18">
        <v>0</v>
      </c>
      <c r="D5844" s="23">
        <v>1</v>
      </c>
      <c r="E5844" s="6" t="s">
        <v>163</v>
      </c>
      <c r="F5844" s="12">
        <v>2</v>
      </c>
      <c r="G5844" s="18">
        <v>4</v>
      </c>
      <c r="H5844" s="23">
        <v>6</v>
      </c>
      <c r="I5844" s="6" t="s">
        <v>93</v>
      </c>
      <c r="J5844" s="12">
        <v>2</v>
      </c>
      <c r="K5844" s="18">
        <v>6</v>
      </c>
      <c r="L5844" s="23">
        <v>8</v>
      </c>
      <c r="M5844" s="6" t="s">
        <v>164</v>
      </c>
      <c r="N5844" s="12">
        <v>0</v>
      </c>
      <c r="O5844" s="18">
        <v>0</v>
      </c>
      <c r="P5844" s="23">
        <v>0</v>
      </c>
      <c r="Q5844" s="26"/>
      <c r="R5844" s="33"/>
      <c r="S5844" s="33"/>
      <c r="T5844" s="33"/>
    </row>
    <row r="5845" spans="1:25" ht="13.5" customHeight="1">
      <c r="A5845" s="4"/>
      <c r="B5845" s="10"/>
      <c r="C5845" s="16"/>
      <c r="D5845" s="21"/>
      <c r="E5845" s="4"/>
      <c r="F5845" s="10"/>
      <c r="G5845" s="16"/>
      <c r="H5845" s="21"/>
      <c r="I5845" s="4"/>
      <c r="J5845" s="10"/>
      <c r="K5845" s="16"/>
      <c r="L5845" s="21"/>
      <c r="M5845" s="4"/>
      <c r="N5845" s="10"/>
      <c r="O5845" s="16"/>
      <c r="P5845" s="21"/>
    </row>
    <row r="5846" spans="1:25" ht="13.5" customHeight="1">
      <c r="A5846" s="7"/>
      <c r="B5846" s="13"/>
      <c r="C5846" s="19"/>
      <c r="D5846" s="24"/>
      <c r="E5846" s="7"/>
      <c r="F5846" s="13"/>
      <c r="G5846" s="19"/>
      <c r="H5846" s="24"/>
      <c r="I5846" s="7"/>
      <c r="J5846" s="13"/>
      <c r="K5846" s="19"/>
      <c r="L5846" s="24"/>
      <c r="M5846" s="7"/>
      <c r="N5846" s="13"/>
      <c r="O5846" s="19"/>
      <c r="P5846" s="24"/>
    </row>
    <row r="5847" spans="1:25">
      <c r="V5847" t="s">
        <v>179</v>
      </c>
    </row>
    <row r="5848" spans="1:25">
      <c r="A5848" t="s">
        <v>162</v>
      </c>
    </row>
    <row r="5849" spans="1:25">
      <c r="A5849" s="1" t="s">
        <v>5</v>
      </c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</row>
    <row r="5850" spans="1:25">
      <c r="A5850" s="2" t="s">
        <v>15</v>
      </c>
      <c r="B5850" s="8" t="s">
        <v>17</v>
      </c>
      <c r="C5850" s="14" t="s">
        <v>16</v>
      </c>
      <c r="D5850" s="2" t="s">
        <v>12</v>
      </c>
      <c r="E5850" s="2" t="s">
        <v>15</v>
      </c>
      <c r="F5850" s="8" t="s">
        <v>17</v>
      </c>
      <c r="G5850" s="14" t="s">
        <v>16</v>
      </c>
      <c r="H5850" s="2" t="s">
        <v>12</v>
      </c>
      <c r="I5850" s="2" t="s">
        <v>15</v>
      </c>
      <c r="J5850" s="8" t="s">
        <v>17</v>
      </c>
      <c r="K5850" s="14" t="s">
        <v>16</v>
      </c>
      <c r="L5850" s="2" t="s">
        <v>12</v>
      </c>
      <c r="M5850" s="2" t="s">
        <v>15</v>
      </c>
      <c r="N5850" s="8" t="s">
        <v>17</v>
      </c>
      <c r="O5850" s="14" t="s">
        <v>16</v>
      </c>
      <c r="P5850" s="2" t="s">
        <v>12</v>
      </c>
      <c r="Q5850" s="2" t="s">
        <v>15</v>
      </c>
      <c r="R5850" s="8" t="s">
        <v>17</v>
      </c>
      <c r="S5850" s="14" t="s">
        <v>16</v>
      </c>
      <c r="T5850" s="2" t="s">
        <v>12</v>
      </c>
      <c r="V5850" s="2" t="s">
        <v>9</v>
      </c>
      <c r="W5850" s="8" t="s">
        <v>17</v>
      </c>
      <c r="X5850" s="14" t="s">
        <v>16</v>
      </c>
      <c r="Y5850" s="2" t="s">
        <v>12</v>
      </c>
    </row>
    <row r="5851" spans="1:25" ht="13.5" customHeight="1">
      <c r="A5851" s="3" t="s">
        <v>19</v>
      </c>
      <c r="B5851" s="9">
        <v>4</v>
      </c>
      <c r="C5851" s="15">
        <v>6</v>
      </c>
      <c r="D5851" s="20">
        <v>10</v>
      </c>
      <c r="E5851" s="3" t="s">
        <v>2</v>
      </c>
      <c r="F5851" s="9">
        <v>4</v>
      </c>
      <c r="G5851" s="15">
        <v>7</v>
      </c>
      <c r="H5851" s="20">
        <v>11</v>
      </c>
      <c r="I5851" s="3" t="s">
        <v>20</v>
      </c>
      <c r="J5851" s="9">
        <v>10</v>
      </c>
      <c r="K5851" s="15">
        <v>13</v>
      </c>
      <c r="L5851" s="20">
        <v>23</v>
      </c>
      <c r="M5851" s="3" t="s">
        <v>21</v>
      </c>
      <c r="N5851" s="9">
        <v>6</v>
      </c>
      <c r="O5851" s="15">
        <v>4</v>
      </c>
      <c r="P5851" s="20">
        <v>10</v>
      </c>
      <c r="Q5851" s="3" t="s">
        <v>23</v>
      </c>
      <c r="R5851" s="9">
        <v>0</v>
      </c>
      <c r="S5851" s="15">
        <v>1</v>
      </c>
      <c r="T5851" s="20">
        <v>1</v>
      </c>
      <c r="V5851" s="3" t="s">
        <v>25</v>
      </c>
      <c r="W5851" s="9">
        <v>12</v>
      </c>
      <c r="X5851" s="15">
        <v>16</v>
      </c>
      <c r="Y5851" s="20">
        <v>28</v>
      </c>
    </row>
    <row r="5852" spans="1:25" ht="13.5" customHeight="1">
      <c r="A5852" s="4"/>
      <c r="B5852" s="10"/>
      <c r="C5852" s="16"/>
      <c r="D5852" s="21"/>
      <c r="E5852" s="4"/>
      <c r="F5852" s="10"/>
      <c r="G5852" s="16"/>
      <c r="H5852" s="21"/>
      <c r="I5852" s="4"/>
      <c r="J5852" s="10"/>
      <c r="K5852" s="16"/>
      <c r="L5852" s="21"/>
      <c r="M5852" s="4"/>
      <c r="N5852" s="10"/>
      <c r="O5852" s="16"/>
      <c r="P5852" s="21"/>
      <c r="Q5852" s="4"/>
      <c r="R5852" s="10"/>
      <c r="S5852" s="16"/>
      <c r="T5852" s="21"/>
      <c r="V5852" s="4"/>
      <c r="W5852" s="10"/>
      <c r="X5852" s="16"/>
      <c r="Y5852" s="21"/>
    </row>
    <row r="5853" spans="1:25" ht="13.5" customHeight="1">
      <c r="A5853" s="5"/>
      <c r="B5853" s="11"/>
      <c r="C5853" s="17"/>
      <c r="D5853" s="22"/>
      <c r="E5853" s="5"/>
      <c r="F5853" s="11"/>
      <c r="G5853" s="17"/>
      <c r="H5853" s="22"/>
      <c r="I5853" s="5"/>
      <c r="J5853" s="11"/>
      <c r="K5853" s="17"/>
      <c r="L5853" s="22"/>
      <c r="M5853" s="5"/>
      <c r="N5853" s="11"/>
      <c r="O5853" s="17"/>
      <c r="P5853" s="22"/>
      <c r="Q5853" s="5"/>
      <c r="R5853" s="11"/>
      <c r="S5853" s="17"/>
      <c r="T5853" s="22"/>
      <c r="V5853" s="5"/>
      <c r="W5853" s="11"/>
      <c r="X5853" s="17"/>
      <c r="Y5853" s="22"/>
    </row>
    <row r="5854" spans="1:25" ht="13.5" customHeight="1">
      <c r="A5854" s="6" t="s">
        <v>26</v>
      </c>
      <c r="B5854" s="12">
        <v>1</v>
      </c>
      <c r="C5854" s="18">
        <v>3</v>
      </c>
      <c r="D5854" s="23">
        <v>4</v>
      </c>
      <c r="E5854" s="6" t="s">
        <v>18</v>
      </c>
      <c r="F5854" s="12">
        <v>4</v>
      </c>
      <c r="G5854" s="18">
        <v>6</v>
      </c>
      <c r="H5854" s="23">
        <v>10</v>
      </c>
      <c r="I5854" s="6" t="s">
        <v>28</v>
      </c>
      <c r="J5854" s="12">
        <v>5</v>
      </c>
      <c r="K5854" s="18">
        <v>7</v>
      </c>
      <c r="L5854" s="23">
        <v>12</v>
      </c>
      <c r="M5854" s="6" t="s">
        <v>4</v>
      </c>
      <c r="N5854" s="12">
        <v>3</v>
      </c>
      <c r="O5854" s="18">
        <v>1</v>
      </c>
      <c r="P5854" s="23">
        <v>4</v>
      </c>
      <c r="Q5854" s="6" t="s">
        <v>33</v>
      </c>
      <c r="R5854" s="12">
        <v>0</v>
      </c>
      <c r="S5854" s="18">
        <v>0</v>
      </c>
      <c r="T5854" s="23">
        <v>0</v>
      </c>
      <c r="V5854" s="6" t="s">
        <v>37</v>
      </c>
      <c r="W5854" s="12">
        <v>19</v>
      </c>
      <c r="X5854" s="18">
        <v>28</v>
      </c>
      <c r="Y5854" s="23">
        <v>47</v>
      </c>
    </row>
    <row r="5855" spans="1:25" ht="13.5" customHeight="1">
      <c r="A5855" s="4"/>
      <c r="B5855" s="10"/>
      <c r="C5855" s="16"/>
      <c r="D5855" s="21"/>
      <c r="E5855" s="4"/>
      <c r="F5855" s="10"/>
      <c r="G5855" s="16"/>
      <c r="H5855" s="21"/>
      <c r="I5855" s="4"/>
      <c r="J5855" s="10"/>
      <c r="K5855" s="16"/>
      <c r="L5855" s="21"/>
      <c r="M5855" s="4"/>
      <c r="N5855" s="10"/>
      <c r="O5855" s="16"/>
      <c r="P5855" s="21"/>
      <c r="Q5855" s="4"/>
      <c r="R5855" s="10"/>
      <c r="S5855" s="16"/>
      <c r="T5855" s="21"/>
      <c r="V5855" s="4"/>
      <c r="W5855" s="10"/>
      <c r="X5855" s="16"/>
      <c r="Y5855" s="21"/>
    </row>
    <row r="5856" spans="1:25" ht="13.5" customHeight="1">
      <c r="A5856" s="5"/>
      <c r="B5856" s="11"/>
      <c r="C5856" s="17"/>
      <c r="D5856" s="22"/>
      <c r="E5856" s="5"/>
      <c r="F5856" s="11"/>
      <c r="G5856" s="17"/>
      <c r="H5856" s="22"/>
      <c r="I5856" s="5"/>
      <c r="J5856" s="11"/>
      <c r="K5856" s="17"/>
      <c r="L5856" s="22"/>
      <c r="M5856" s="5"/>
      <c r="N5856" s="11"/>
      <c r="O5856" s="17"/>
      <c r="P5856" s="22"/>
      <c r="Q5856" s="5"/>
      <c r="R5856" s="11"/>
      <c r="S5856" s="17"/>
      <c r="T5856" s="22"/>
      <c r="V5856" s="5"/>
      <c r="W5856" s="11"/>
      <c r="X5856" s="17"/>
      <c r="Y5856" s="22"/>
    </row>
    <row r="5857" spans="1:25" ht="13.5" customHeight="1">
      <c r="A5857" s="6" t="s">
        <v>39</v>
      </c>
      <c r="B5857" s="12">
        <v>3</v>
      </c>
      <c r="C5857" s="18">
        <v>2</v>
      </c>
      <c r="D5857" s="23">
        <v>5</v>
      </c>
      <c r="E5857" s="6" t="s">
        <v>43</v>
      </c>
      <c r="F5857" s="12">
        <v>2</v>
      </c>
      <c r="G5857" s="18">
        <v>4</v>
      </c>
      <c r="H5857" s="23">
        <v>6</v>
      </c>
      <c r="I5857" s="6" t="s">
        <v>45</v>
      </c>
      <c r="J5857" s="12">
        <v>11</v>
      </c>
      <c r="K5857" s="18">
        <v>3</v>
      </c>
      <c r="L5857" s="23">
        <v>14</v>
      </c>
      <c r="M5857" s="6" t="s">
        <v>47</v>
      </c>
      <c r="N5857" s="12">
        <v>1</v>
      </c>
      <c r="O5857" s="18">
        <v>3</v>
      </c>
      <c r="P5857" s="23">
        <v>4</v>
      </c>
      <c r="Q5857" s="6" t="s">
        <v>8</v>
      </c>
      <c r="R5857" s="12">
        <v>0</v>
      </c>
      <c r="S5857" s="18">
        <v>0</v>
      </c>
      <c r="T5857" s="23">
        <v>0</v>
      </c>
      <c r="V5857" s="6" t="s">
        <v>48</v>
      </c>
      <c r="W5857" s="12">
        <v>31</v>
      </c>
      <c r="X5857" s="18">
        <v>36</v>
      </c>
      <c r="Y5857" s="23">
        <v>67</v>
      </c>
    </row>
    <row r="5858" spans="1:25" ht="13.5" customHeight="1">
      <c r="A5858" s="4"/>
      <c r="B5858" s="10"/>
      <c r="C5858" s="16"/>
      <c r="D5858" s="21"/>
      <c r="E5858" s="4"/>
      <c r="F5858" s="10"/>
      <c r="G5858" s="16"/>
      <c r="H5858" s="21"/>
      <c r="I5858" s="4"/>
      <c r="J5858" s="10"/>
      <c r="K5858" s="16"/>
      <c r="L5858" s="21"/>
      <c r="M5858" s="4"/>
      <c r="N5858" s="10"/>
      <c r="O5858" s="16"/>
      <c r="P5858" s="21"/>
      <c r="Q5858" s="4"/>
      <c r="R5858" s="10"/>
      <c r="S5858" s="16"/>
      <c r="T5858" s="21"/>
      <c r="V5858" s="4"/>
      <c r="W5858" s="10"/>
      <c r="X5858" s="16"/>
      <c r="Y5858" s="21"/>
    </row>
    <row r="5859" spans="1:25" ht="13.5" customHeight="1">
      <c r="A5859" s="5"/>
      <c r="B5859" s="11"/>
      <c r="C5859" s="17"/>
      <c r="D5859" s="22"/>
      <c r="E5859" s="5"/>
      <c r="F5859" s="11"/>
      <c r="G5859" s="17"/>
      <c r="H5859" s="22"/>
      <c r="I5859" s="5"/>
      <c r="J5859" s="11"/>
      <c r="K5859" s="17"/>
      <c r="L5859" s="22"/>
      <c r="M5859" s="5"/>
      <c r="N5859" s="11"/>
      <c r="O5859" s="17"/>
      <c r="P5859" s="22"/>
      <c r="Q5859" s="5"/>
      <c r="R5859" s="11"/>
      <c r="S5859" s="17"/>
      <c r="T5859" s="22"/>
      <c r="V5859" s="5"/>
      <c r="W5859" s="11"/>
      <c r="X5859" s="17"/>
      <c r="Y5859" s="22"/>
    </row>
    <row r="5860" spans="1:25" ht="13.5" customHeight="1">
      <c r="A5860" s="6" t="s">
        <v>50</v>
      </c>
      <c r="B5860" s="12">
        <v>0</v>
      </c>
      <c r="C5860" s="18">
        <v>3</v>
      </c>
      <c r="D5860" s="23">
        <v>3</v>
      </c>
      <c r="E5860" s="6" t="s">
        <v>52</v>
      </c>
      <c r="F5860" s="12">
        <v>3</v>
      </c>
      <c r="G5860" s="18">
        <v>2</v>
      </c>
      <c r="H5860" s="23">
        <v>5</v>
      </c>
      <c r="I5860" s="6" t="s">
        <v>42</v>
      </c>
      <c r="J5860" s="12">
        <v>7</v>
      </c>
      <c r="K5860" s="18">
        <v>2</v>
      </c>
      <c r="L5860" s="23">
        <v>9</v>
      </c>
      <c r="M5860" s="6" t="s">
        <v>54</v>
      </c>
      <c r="N5860" s="12">
        <v>2</v>
      </c>
      <c r="O5860" s="18">
        <v>3</v>
      </c>
      <c r="P5860" s="23">
        <v>5</v>
      </c>
      <c r="Q5860" s="6" t="s">
        <v>55</v>
      </c>
      <c r="R5860" s="12">
        <v>0</v>
      </c>
      <c r="S5860" s="18">
        <v>0</v>
      </c>
      <c r="T5860" s="23">
        <v>0</v>
      </c>
      <c r="V5860" s="6" t="s">
        <v>32</v>
      </c>
      <c r="W5860" s="12">
        <v>36</v>
      </c>
      <c r="X5860" s="18">
        <v>40</v>
      </c>
      <c r="Y5860" s="23">
        <v>76</v>
      </c>
    </row>
    <row r="5861" spans="1:25" ht="13.5" customHeight="1">
      <c r="A5861" s="4"/>
      <c r="B5861" s="10"/>
      <c r="C5861" s="16"/>
      <c r="D5861" s="21"/>
      <c r="E5861" s="4"/>
      <c r="F5861" s="10"/>
      <c r="G5861" s="16"/>
      <c r="H5861" s="21"/>
      <c r="I5861" s="4"/>
      <c r="J5861" s="10"/>
      <c r="K5861" s="16"/>
      <c r="L5861" s="21"/>
      <c r="M5861" s="4"/>
      <c r="N5861" s="10"/>
      <c r="O5861" s="16"/>
      <c r="P5861" s="21"/>
      <c r="Q5861" s="4"/>
      <c r="R5861" s="10"/>
      <c r="S5861" s="16"/>
      <c r="T5861" s="21"/>
      <c r="V5861" s="4"/>
      <c r="W5861" s="10"/>
      <c r="X5861" s="16"/>
      <c r="Y5861" s="21"/>
    </row>
    <row r="5862" spans="1:25" ht="13.5" customHeight="1">
      <c r="A5862" s="5"/>
      <c r="B5862" s="11"/>
      <c r="C5862" s="17"/>
      <c r="D5862" s="22"/>
      <c r="E5862" s="5"/>
      <c r="F5862" s="11"/>
      <c r="G5862" s="17"/>
      <c r="H5862" s="22"/>
      <c r="I5862" s="5"/>
      <c r="J5862" s="11"/>
      <c r="K5862" s="17"/>
      <c r="L5862" s="22"/>
      <c r="M5862" s="5"/>
      <c r="N5862" s="11"/>
      <c r="O5862" s="17"/>
      <c r="P5862" s="22"/>
      <c r="Q5862" s="5"/>
      <c r="R5862" s="11"/>
      <c r="S5862" s="17"/>
      <c r="T5862" s="22"/>
      <c r="V5862" s="5"/>
      <c r="W5862" s="11"/>
      <c r="X5862" s="17"/>
      <c r="Y5862" s="22"/>
    </row>
    <row r="5863" spans="1:25" ht="13.5" customHeight="1">
      <c r="A5863" s="6" t="s">
        <v>56</v>
      </c>
      <c r="B5863" s="12">
        <v>4</v>
      </c>
      <c r="C5863" s="18">
        <v>2</v>
      </c>
      <c r="D5863" s="23">
        <v>6</v>
      </c>
      <c r="E5863" s="6" t="s">
        <v>58</v>
      </c>
      <c r="F5863" s="12">
        <v>6</v>
      </c>
      <c r="G5863" s="18">
        <v>7</v>
      </c>
      <c r="H5863" s="23">
        <v>13</v>
      </c>
      <c r="I5863" s="6" t="s">
        <v>61</v>
      </c>
      <c r="J5863" s="12">
        <v>6</v>
      </c>
      <c r="K5863" s="18">
        <v>13</v>
      </c>
      <c r="L5863" s="23">
        <v>19</v>
      </c>
      <c r="M5863" s="6" t="s">
        <v>3</v>
      </c>
      <c r="N5863" s="12">
        <v>0</v>
      </c>
      <c r="O5863" s="18">
        <v>3</v>
      </c>
      <c r="P5863" s="23">
        <v>3</v>
      </c>
      <c r="Q5863" s="6" t="s">
        <v>63</v>
      </c>
      <c r="R5863" s="12">
        <v>0</v>
      </c>
      <c r="S5863" s="18">
        <v>0</v>
      </c>
      <c r="T5863" s="23">
        <v>0</v>
      </c>
      <c r="V5863" s="6" t="s">
        <v>64</v>
      </c>
      <c r="W5863" s="12">
        <v>21</v>
      </c>
      <c r="X5863" s="18">
        <v>24</v>
      </c>
      <c r="Y5863" s="23">
        <v>45</v>
      </c>
    </row>
    <row r="5864" spans="1:25" ht="13.5" customHeight="1">
      <c r="A5864" s="4"/>
      <c r="B5864" s="10"/>
      <c r="C5864" s="16"/>
      <c r="D5864" s="21"/>
      <c r="E5864" s="4"/>
      <c r="F5864" s="10"/>
      <c r="G5864" s="16"/>
      <c r="H5864" s="21"/>
      <c r="I5864" s="4"/>
      <c r="J5864" s="10"/>
      <c r="K5864" s="16"/>
      <c r="L5864" s="21"/>
      <c r="M5864" s="4"/>
      <c r="N5864" s="10"/>
      <c r="O5864" s="16"/>
      <c r="P5864" s="21"/>
      <c r="Q5864" s="4"/>
      <c r="R5864" s="10"/>
      <c r="S5864" s="16"/>
      <c r="T5864" s="21"/>
      <c r="V5864" s="4"/>
      <c r="W5864" s="10"/>
      <c r="X5864" s="16"/>
      <c r="Y5864" s="21"/>
    </row>
    <row r="5865" spans="1:25" ht="13.5" customHeight="1">
      <c r="A5865" s="5"/>
      <c r="B5865" s="11"/>
      <c r="C5865" s="17"/>
      <c r="D5865" s="22"/>
      <c r="E5865" s="5"/>
      <c r="F5865" s="11"/>
      <c r="G5865" s="17"/>
      <c r="H5865" s="22"/>
      <c r="I5865" s="5"/>
      <c r="J5865" s="11"/>
      <c r="K5865" s="17"/>
      <c r="L5865" s="22"/>
      <c r="M5865" s="5"/>
      <c r="N5865" s="11"/>
      <c r="O5865" s="17"/>
      <c r="P5865" s="22"/>
      <c r="Q5865" s="5"/>
      <c r="R5865" s="11"/>
      <c r="S5865" s="17"/>
      <c r="T5865" s="22"/>
      <c r="V5865" s="5"/>
      <c r="W5865" s="11"/>
      <c r="X5865" s="17"/>
      <c r="Y5865" s="22"/>
    </row>
    <row r="5866" spans="1:25" ht="13.5" customHeight="1">
      <c r="A5866" s="6" t="s">
        <v>66</v>
      </c>
      <c r="B5866" s="12">
        <v>6</v>
      </c>
      <c r="C5866" s="18">
        <v>4</v>
      </c>
      <c r="D5866" s="23">
        <v>10</v>
      </c>
      <c r="E5866" s="6" t="s">
        <v>67</v>
      </c>
      <c r="F5866" s="12">
        <v>3</v>
      </c>
      <c r="G5866" s="18">
        <v>5</v>
      </c>
      <c r="H5866" s="23">
        <v>8</v>
      </c>
      <c r="I5866" s="6" t="s">
        <v>41</v>
      </c>
      <c r="J5866" s="12">
        <v>8</v>
      </c>
      <c r="K5866" s="18">
        <v>7</v>
      </c>
      <c r="L5866" s="23">
        <v>15</v>
      </c>
      <c r="M5866" s="6" t="s">
        <v>70</v>
      </c>
      <c r="N5866" s="12">
        <v>0</v>
      </c>
      <c r="O5866" s="18">
        <v>4</v>
      </c>
      <c r="P5866" s="23">
        <v>4</v>
      </c>
      <c r="Q5866" s="6" t="s">
        <v>71</v>
      </c>
      <c r="R5866" s="12">
        <v>0</v>
      </c>
      <c r="S5866" s="18">
        <v>0</v>
      </c>
      <c r="T5866" s="23">
        <v>0</v>
      </c>
      <c r="V5866" s="6" t="s">
        <v>72</v>
      </c>
      <c r="W5866" s="12">
        <v>19</v>
      </c>
      <c r="X5866" s="18">
        <v>26</v>
      </c>
      <c r="Y5866" s="23">
        <v>45</v>
      </c>
    </row>
    <row r="5867" spans="1:25" ht="13.5" customHeight="1">
      <c r="A5867" s="4"/>
      <c r="B5867" s="10"/>
      <c r="C5867" s="16"/>
      <c r="D5867" s="21"/>
      <c r="E5867" s="4"/>
      <c r="F5867" s="10"/>
      <c r="G5867" s="16"/>
      <c r="H5867" s="21"/>
      <c r="I5867" s="4"/>
      <c r="J5867" s="10"/>
      <c r="K5867" s="16"/>
      <c r="L5867" s="21"/>
      <c r="M5867" s="4"/>
      <c r="N5867" s="10"/>
      <c r="O5867" s="16"/>
      <c r="P5867" s="21"/>
      <c r="Q5867" s="4"/>
      <c r="R5867" s="10"/>
      <c r="S5867" s="16"/>
      <c r="T5867" s="21"/>
      <c r="V5867" s="4"/>
      <c r="W5867" s="10"/>
      <c r="X5867" s="16"/>
      <c r="Y5867" s="21"/>
    </row>
    <row r="5868" spans="1:25" ht="13.5" customHeight="1">
      <c r="A5868" s="5"/>
      <c r="B5868" s="11"/>
      <c r="C5868" s="17"/>
      <c r="D5868" s="22"/>
      <c r="E5868" s="5"/>
      <c r="F5868" s="11"/>
      <c r="G5868" s="17"/>
      <c r="H5868" s="22"/>
      <c r="I5868" s="5"/>
      <c r="J5868" s="11"/>
      <c r="K5868" s="17"/>
      <c r="L5868" s="22"/>
      <c r="M5868" s="5"/>
      <c r="N5868" s="11"/>
      <c r="O5868" s="17"/>
      <c r="P5868" s="22"/>
      <c r="Q5868" s="5"/>
      <c r="R5868" s="11"/>
      <c r="S5868" s="17"/>
      <c r="T5868" s="22"/>
      <c r="V5868" s="5"/>
      <c r="W5868" s="11"/>
      <c r="X5868" s="17"/>
      <c r="Y5868" s="22"/>
    </row>
    <row r="5869" spans="1:25" ht="13.5" customHeight="1">
      <c r="A5869" s="6" t="s">
        <v>73</v>
      </c>
      <c r="B5869" s="12">
        <v>5</v>
      </c>
      <c r="C5869" s="18">
        <v>4</v>
      </c>
      <c r="D5869" s="23">
        <v>9</v>
      </c>
      <c r="E5869" s="6" t="s">
        <v>13</v>
      </c>
      <c r="F5869" s="12">
        <v>4</v>
      </c>
      <c r="G5869" s="18">
        <v>0</v>
      </c>
      <c r="H5869" s="23">
        <v>4</v>
      </c>
      <c r="I5869" s="6" t="s">
        <v>49</v>
      </c>
      <c r="J5869" s="12">
        <v>6</v>
      </c>
      <c r="K5869" s="18">
        <v>4</v>
      </c>
      <c r="L5869" s="23">
        <v>10</v>
      </c>
      <c r="M5869" s="6" t="s">
        <v>60</v>
      </c>
      <c r="N5869" s="12">
        <v>1</v>
      </c>
      <c r="O5869" s="18">
        <v>4</v>
      </c>
      <c r="P5869" s="23">
        <v>5</v>
      </c>
      <c r="Q5869" s="6" t="s">
        <v>57</v>
      </c>
      <c r="R5869" s="12">
        <v>0</v>
      </c>
      <c r="S5869" s="18">
        <v>0</v>
      </c>
      <c r="T5869" s="23">
        <v>0</v>
      </c>
      <c r="V5869" s="6" t="s">
        <v>10</v>
      </c>
      <c r="W5869" s="12">
        <v>15</v>
      </c>
      <c r="X5869" s="18">
        <v>16</v>
      </c>
      <c r="Y5869" s="23">
        <v>31</v>
      </c>
    </row>
    <row r="5870" spans="1:25" ht="13.5" customHeight="1">
      <c r="A5870" s="4"/>
      <c r="B5870" s="10"/>
      <c r="C5870" s="16"/>
      <c r="D5870" s="21"/>
      <c r="E5870" s="4"/>
      <c r="F5870" s="10"/>
      <c r="G5870" s="16"/>
      <c r="H5870" s="21"/>
      <c r="I5870" s="4"/>
      <c r="J5870" s="10"/>
      <c r="K5870" s="16"/>
      <c r="L5870" s="21"/>
      <c r="M5870" s="4"/>
      <c r="N5870" s="10"/>
      <c r="O5870" s="16"/>
      <c r="P5870" s="21"/>
      <c r="Q5870" s="4"/>
      <c r="R5870" s="10"/>
      <c r="S5870" s="16"/>
      <c r="T5870" s="21"/>
      <c r="V5870" s="4"/>
      <c r="W5870" s="10"/>
      <c r="X5870" s="16"/>
      <c r="Y5870" s="21"/>
    </row>
    <row r="5871" spans="1:25" ht="13.5" customHeight="1">
      <c r="A5871" s="5"/>
      <c r="B5871" s="11"/>
      <c r="C5871" s="17"/>
      <c r="D5871" s="22"/>
      <c r="E5871" s="5"/>
      <c r="F5871" s="11"/>
      <c r="G5871" s="17"/>
      <c r="H5871" s="22"/>
      <c r="I5871" s="5"/>
      <c r="J5871" s="11"/>
      <c r="K5871" s="17"/>
      <c r="L5871" s="22"/>
      <c r="M5871" s="5"/>
      <c r="N5871" s="11"/>
      <c r="O5871" s="17"/>
      <c r="P5871" s="22"/>
      <c r="Q5871" s="5"/>
      <c r="R5871" s="11"/>
      <c r="S5871" s="17"/>
      <c r="T5871" s="22"/>
      <c r="V5871" s="5"/>
      <c r="W5871" s="11"/>
      <c r="X5871" s="17"/>
      <c r="Y5871" s="22"/>
    </row>
    <row r="5872" spans="1:25" ht="13.5" customHeight="1">
      <c r="A5872" s="6" t="s">
        <v>62</v>
      </c>
      <c r="B5872" s="12">
        <v>3</v>
      </c>
      <c r="C5872" s="18">
        <v>6</v>
      </c>
      <c r="D5872" s="23">
        <v>9</v>
      </c>
      <c r="E5872" s="6" t="s">
        <v>30</v>
      </c>
      <c r="F5872" s="12">
        <v>3</v>
      </c>
      <c r="G5872" s="18">
        <v>5</v>
      </c>
      <c r="H5872" s="23">
        <v>8</v>
      </c>
      <c r="I5872" s="6" t="s">
        <v>74</v>
      </c>
      <c r="J5872" s="12">
        <v>5</v>
      </c>
      <c r="K5872" s="18">
        <v>5</v>
      </c>
      <c r="L5872" s="23">
        <v>10</v>
      </c>
      <c r="M5872" s="6" t="s">
        <v>68</v>
      </c>
      <c r="N5872" s="12">
        <v>2</v>
      </c>
      <c r="O5872" s="18">
        <v>3</v>
      </c>
      <c r="P5872" s="23">
        <v>5</v>
      </c>
      <c r="Q5872" s="6" t="s">
        <v>35</v>
      </c>
      <c r="R5872" s="12">
        <v>0</v>
      </c>
      <c r="S5872" s="18">
        <v>0</v>
      </c>
      <c r="T5872" s="23">
        <v>0</v>
      </c>
      <c r="V5872" s="6" t="s">
        <v>75</v>
      </c>
      <c r="W5872" s="12">
        <v>21</v>
      </c>
      <c r="X5872" s="18">
        <v>27</v>
      </c>
      <c r="Y5872" s="23">
        <v>48</v>
      </c>
    </row>
    <row r="5873" spans="1:25" ht="13.5" customHeight="1">
      <c r="A5873" s="4"/>
      <c r="B5873" s="10"/>
      <c r="C5873" s="16"/>
      <c r="D5873" s="21"/>
      <c r="E5873" s="4"/>
      <c r="F5873" s="10"/>
      <c r="G5873" s="16"/>
      <c r="H5873" s="21"/>
      <c r="I5873" s="4"/>
      <c r="J5873" s="10"/>
      <c r="K5873" s="16"/>
      <c r="L5873" s="21"/>
      <c r="M5873" s="4"/>
      <c r="N5873" s="10"/>
      <c r="O5873" s="16"/>
      <c r="P5873" s="21"/>
      <c r="Q5873" s="4"/>
      <c r="R5873" s="10"/>
      <c r="S5873" s="16"/>
      <c r="T5873" s="21"/>
      <c r="V5873" s="4"/>
      <c r="W5873" s="10"/>
      <c r="X5873" s="16"/>
      <c r="Y5873" s="21"/>
    </row>
    <row r="5874" spans="1:25" ht="13.5" customHeight="1">
      <c r="A5874" s="5"/>
      <c r="B5874" s="11"/>
      <c r="C5874" s="17"/>
      <c r="D5874" s="22"/>
      <c r="E5874" s="5"/>
      <c r="F5874" s="11"/>
      <c r="G5874" s="17"/>
      <c r="H5874" s="22"/>
      <c r="I5874" s="5"/>
      <c r="J5874" s="11"/>
      <c r="K5874" s="17"/>
      <c r="L5874" s="22"/>
      <c r="M5874" s="5"/>
      <c r="N5874" s="11"/>
      <c r="O5874" s="17"/>
      <c r="P5874" s="22"/>
      <c r="Q5874" s="5"/>
      <c r="R5874" s="11"/>
      <c r="S5874" s="17"/>
      <c r="T5874" s="22"/>
      <c r="V5874" s="5"/>
      <c r="W5874" s="11"/>
      <c r="X5874" s="17"/>
      <c r="Y5874" s="22"/>
    </row>
    <row r="5875" spans="1:25" ht="13.5" customHeight="1">
      <c r="A5875" s="6" t="s">
        <v>53</v>
      </c>
      <c r="B5875" s="12">
        <v>1</v>
      </c>
      <c r="C5875" s="18">
        <v>8</v>
      </c>
      <c r="D5875" s="23">
        <v>9</v>
      </c>
      <c r="E5875" s="6" t="s">
        <v>24</v>
      </c>
      <c r="F5875" s="12">
        <v>3</v>
      </c>
      <c r="G5875" s="18">
        <v>2</v>
      </c>
      <c r="H5875" s="23">
        <v>5</v>
      </c>
      <c r="I5875" s="6" t="s">
        <v>77</v>
      </c>
      <c r="J5875" s="12">
        <v>9</v>
      </c>
      <c r="K5875" s="18">
        <v>7</v>
      </c>
      <c r="L5875" s="23">
        <v>16</v>
      </c>
      <c r="M5875" s="6" t="s">
        <v>44</v>
      </c>
      <c r="N5875" s="12">
        <v>2</v>
      </c>
      <c r="O5875" s="18">
        <v>3</v>
      </c>
      <c r="P5875" s="23">
        <v>5</v>
      </c>
      <c r="Q5875" s="6" t="s">
        <v>46</v>
      </c>
      <c r="R5875" s="12">
        <v>0</v>
      </c>
      <c r="S5875" s="18">
        <v>0</v>
      </c>
      <c r="T5875" s="23">
        <v>0</v>
      </c>
      <c r="V5875" s="6" t="s">
        <v>29</v>
      </c>
      <c r="W5875" s="12">
        <v>40</v>
      </c>
      <c r="X5875" s="18">
        <v>25</v>
      </c>
      <c r="Y5875" s="23">
        <v>65</v>
      </c>
    </row>
    <row r="5876" spans="1:25" ht="13.5" customHeight="1">
      <c r="A5876" s="4"/>
      <c r="B5876" s="10"/>
      <c r="C5876" s="16"/>
      <c r="D5876" s="21"/>
      <c r="E5876" s="4"/>
      <c r="F5876" s="10"/>
      <c r="G5876" s="16"/>
      <c r="H5876" s="21"/>
      <c r="I5876" s="4"/>
      <c r="J5876" s="10"/>
      <c r="K5876" s="16"/>
      <c r="L5876" s="21"/>
      <c r="M5876" s="4"/>
      <c r="N5876" s="10"/>
      <c r="O5876" s="16"/>
      <c r="P5876" s="21"/>
      <c r="Q5876" s="4"/>
      <c r="R5876" s="10"/>
      <c r="S5876" s="16"/>
      <c r="T5876" s="21"/>
      <c r="V5876" s="4"/>
      <c r="W5876" s="10"/>
      <c r="X5876" s="16"/>
      <c r="Y5876" s="21"/>
    </row>
    <row r="5877" spans="1:25" ht="13.5" customHeight="1">
      <c r="A5877" s="5"/>
      <c r="B5877" s="11"/>
      <c r="C5877" s="17"/>
      <c r="D5877" s="22"/>
      <c r="E5877" s="5"/>
      <c r="F5877" s="11"/>
      <c r="G5877" s="17"/>
      <c r="H5877" s="22"/>
      <c r="I5877" s="5"/>
      <c r="J5877" s="11"/>
      <c r="K5877" s="17"/>
      <c r="L5877" s="22"/>
      <c r="M5877" s="5"/>
      <c r="N5877" s="11"/>
      <c r="O5877" s="17"/>
      <c r="P5877" s="22"/>
      <c r="Q5877" s="5"/>
      <c r="R5877" s="11"/>
      <c r="S5877" s="17"/>
      <c r="T5877" s="22"/>
      <c r="V5877" s="5"/>
      <c r="W5877" s="11"/>
      <c r="X5877" s="17"/>
      <c r="Y5877" s="22"/>
    </row>
    <row r="5878" spans="1:25" ht="13.5" customHeight="1">
      <c r="A5878" s="6" t="s">
        <v>78</v>
      </c>
      <c r="B5878" s="12">
        <v>4</v>
      </c>
      <c r="C5878" s="18">
        <v>6</v>
      </c>
      <c r="D5878" s="23">
        <v>10</v>
      </c>
      <c r="E5878" s="6" t="s">
        <v>79</v>
      </c>
      <c r="F5878" s="12">
        <v>2</v>
      </c>
      <c r="G5878" s="18">
        <v>4</v>
      </c>
      <c r="H5878" s="23">
        <v>6</v>
      </c>
      <c r="I5878" s="6" t="s">
        <v>7</v>
      </c>
      <c r="J5878" s="12">
        <v>4</v>
      </c>
      <c r="K5878" s="18">
        <v>8</v>
      </c>
      <c r="L5878" s="23">
        <v>12</v>
      </c>
      <c r="M5878" s="6" t="s">
        <v>59</v>
      </c>
      <c r="N5878" s="12">
        <v>1</v>
      </c>
      <c r="O5878" s="18">
        <v>2</v>
      </c>
      <c r="P5878" s="23">
        <v>3</v>
      </c>
      <c r="Q5878" s="6" t="s">
        <v>80</v>
      </c>
      <c r="R5878" s="12">
        <v>0</v>
      </c>
      <c r="S5878" s="18">
        <v>0</v>
      </c>
      <c r="T5878" s="23">
        <v>0</v>
      </c>
      <c r="V5878" s="6" t="s">
        <v>82</v>
      </c>
      <c r="W5878" s="12">
        <v>34</v>
      </c>
      <c r="X5878" s="18">
        <v>39</v>
      </c>
      <c r="Y5878" s="23">
        <v>73</v>
      </c>
    </row>
    <row r="5879" spans="1:25" ht="13.5" customHeight="1">
      <c r="A5879" s="4"/>
      <c r="B5879" s="10"/>
      <c r="C5879" s="16"/>
      <c r="D5879" s="21"/>
      <c r="E5879" s="4"/>
      <c r="F5879" s="10"/>
      <c r="G5879" s="16"/>
      <c r="H5879" s="21"/>
      <c r="I5879" s="4"/>
      <c r="J5879" s="10"/>
      <c r="K5879" s="16"/>
      <c r="L5879" s="21"/>
      <c r="M5879" s="4"/>
      <c r="N5879" s="10"/>
      <c r="O5879" s="16"/>
      <c r="P5879" s="21"/>
      <c r="Q5879" s="4"/>
      <c r="R5879" s="10"/>
      <c r="S5879" s="16"/>
      <c r="T5879" s="21"/>
      <c r="V5879" s="4"/>
      <c r="W5879" s="10"/>
      <c r="X5879" s="16"/>
      <c r="Y5879" s="21"/>
    </row>
    <row r="5880" spans="1:25" ht="13.5" customHeight="1">
      <c r="A5880" s="5"/>
      <c r="B5880" s="11"/>
      <c r="C5880" s="17"/>
      <c r="D5880" s="22"/>
      <c r="E5880" s="5"/>
      <c r="F5880" s="11"/>
      <c r="G5880" s="17"/>
      <c r="H5880" s="22"/>
      <c r="I5880" s="5"/>
      <c r="J5880" s="11"/>
      <c r="K5880" s="17"/>
      <c r="L5880" s="22"/>
      <c r="M5880" s="5"/>
      <c r="N5880" s="11"/>
      <c r="O5880" s="17"/>
      <c r="P5880" s="22"/>
      <c r="Q5880" s="5"/>
      <c r="R5880" s="11"/>
      <c r="S5880" s="17"/>
      <c r="T5880" s="22"/>
      <c r="V5880" s="5"/>
      <c r="W5880" s="11"/>
      <c r="X5880" s="17"/>
      <c r="Y5880" s="22"/>
    </row>
    <row r="5881" spans="1:25" ht="13.5" customHeight="1">
      <c r="A5881" s="6" t="s">
        <v>83</v>
      </c>
      <c r="B5881" s="12">
        <v>6</v>
      </c>
      <c r="C5881" s="18">
        <v>7</v>
      </c>
      <c r="D5881" s="23">
        <v>13</v>
      </c>
      <c r="E5881" s="6" t="s">
        <v>85</v>
      </c>
      <c r="F5881" s="12">
        <v>1</v>
      </c>
      <c r="G5881" s="18">
        <v>4</v>
      </c>
      <c r="H5881" s="23">
        <v>5</v>
      </c>
      <c r="I5881" s="6" t="s">
        <v>86</v>
      </c>
      <c r="J5881" s="12">
        <v>6</v>
      </c>
      <c r="K5881" s="18">
        <v>7</v>
      </c>
      <c r="L5881" s="23">
        <v>13</v>
      </c>
      <c r="M5881" s="6" t="s">
        <v>69</v>
      </c>
      <c r="N5881" s="12">
        <v>0</v>
      </c>
      <c r="O5881" s="18">
        <v>2</v>
      </c>
      <c r="P5881" s="23">
        <v>2</v>
      </c>
      <c r="Q5881" s="6" t="s">
        <v>87</v>
      </c>
      <c r="R5881" s="12">
        <v>0</v>
      </c>
      <c r="S5881" s="18">
        <v>0</v>
      </c>
      <c r="T5881" s="23">
        <v>0</v>
      </c>
      <c r="V5881" s="6" t="s">
        <v>51</v>
      </c>
      <c r="W5881" s="12">
        <v>39</v>
      </c>
      <c r="X5881" s="18">
        <v>38</v>
      </c>
      <c r="Y5881" s="23">
        <v>77</v>
      </c>
    </row>
    <row r="5882" spans="1:25" ht="13.5" customHeight="1">
      <c r="A5882" s="4"/>
      <c r="B5882" s="10"/>
      <c r="C5882" s="16"/>
      <c r="D5882" s="21"/>
      <c r="E5882" s="4"/>
      <c r="F5882" s="10"/>
      <c r="G5882" s="16"/>
      <c r="H5882" s="21"/>
      <c r="I5882" s="4"/>
      <c r="J5882" s="10"/>
      <c r="K5882" s="16"/>
      <c r="L5882" s="21"/>
      <c r="M5882" s="4"/>
      <c r="N5882" s="10"/>
      <c r="O5882" s="16"/>
      <c r="P5882" s="21"/>
      <c r="Q5882" s="4"/>
      <c r="R5882" s="10"/>
      <c r="S5882" s="16"/>
      <c r="T5882" s="21"/>
      <c r="V5882" s="4"/>
      <c r="W5882" s="10"/>
      <c r="X5882" s="16"/>
      <c r="Y5882" s="21"/>
    </row>
    <row r="5883" spans="1:25" ht="13.5" customHeight="1">
      <c r="A5883" s="5"/>
      <c r="B5883" s="11"/>
      <c r="C5883" s="17"/>
      <c r="D5883" s="22"/>
      <c r="E5883" s="5"/>
      <c r="F5883" s="11"/>
      <c r="G5883" s="17"/>
      <c r="H5883" s="22"/>
      <c r="I5883" s="5"/>
      <c r="J5883" s="11"/>
      <c r="K5883" s="17"/>
      <c r="L5883" s="22"/>
      <c r="M5883" s="5"/>
      <c r="N5883" s="11"/>
      <c r="O5883" s="17"/>
      <c r="P5883" s="22"/>
      <c r="Q5883" s="5"/>
      <c r="R5883" s="11"/>
      <c r="S5883" s="17"/>
      <c r="T5883" s="22"/>
      <c r="V5883" s="5"/>
      <c r="W5883" s="11"/>
      <c r="X5883" s="17"/>
      <c r="Y5883" s="22"/>
    </row>
    <row r="5884" spans="1:25" ht="13.5" customHeight="1">
      <c r="A5884" s="6" t="s">
        <v>89</v>
      </c>
      <c r="B5884" s="12">
        <v>10</v>
      </c>
      <c r="C5884" s="18">
        <v>8</v>
      </c>
      <c r="D5884" s="23">
        <v>18</v>
      </c>
      <c r="E5884" s="6" t="s">
        <v>91</v>
      </c>
      <c r="F5884" s="12">
        <v>6</v>
      </c>
      <c r="G5884" s="18">
        <v>7</v>
      </c>
      <c r="H5884" s="23">
        <v>13</v>
      </c>
      <c r="I5884" s="6" t="s">
        <v>92</v>
      </c>
      <c r="J5884" s="12">
        <v>1</v>
      </c>
      <c r="K5884" s="18">
        <v>5</v>
      </c>
      <c r="L5884" s="23">
        <v>6</v>
      </c>
      <c r="M5884" s="6" t="s">
        <v>94</v>
      </c>
      <c r="N5884" s="12">
        <v>1</v>
      </c>
      <c r="O5884" s="18">
        <v>4</v>
      </c>
      <c r="P5884" s="23">
        <v>5</v>
      </c>
      <c r="Q5884" s="6" t="s">
        <v>95</v>
      </c>
      <c r="R5884" s="12">
        <v>0</v>
      </c>
      <c r="S5884" s="18">
        <v>0</v>
      </c>
      <c r="T5884" s="23">
        <v>0</v>
      </c>
      <c r="V5884" s="6" t="s">
        <v>96</v>
      </c>
      <c r="W5884" s="12">
        <v>32</v>
      </c>
      <c r="X5884" s="18">
        <v>31</v>
      </c>
      <c r="Y5884" s="23">
        <v>63</v>
      </c>
    </row>
    <row r="5885" spans="1:25" ht="13.5" customHeight="1">
      <c r="A5885" s="4"/>
      <c r="B5885" s="10"/>
      <c r="C5885" s="16"/>
      <c r="D5885" s="21"/>
      <c r="E5885" s="4"/>
      <c r="F5885" s="10"/>
      <c r="G5885" s="16"/>
      <c r="H5885" s="21"/>
      <c r="I5885" s="4"/>
      <c r="J5885" s="10"/>
      <c r="K5885" s="16"/>
      <c r="L5885" s="21"/>
      <c r="M5885" s="4"/>
      <c r="N5885" s="10"/>
      <c r="O5885" s="16"/>
      <c r="P5885" s="21"/>
      <c r="Q5885" s="4"/>
      <c r="R5885" s="10"/>
      <c r="S5885" s="16"/>
      <c r="T5885" s="21"/>
      <c r="V5885" s="4"/>
      <c r="W5885" s="10"/>
      <c r="X5885" s="16"/>
      <c r="Y5885" s="21"/>
    </row>
    <row r="5886" spans="1:25" ht="13.5" customHeight="1">
      <c r="A5886" s="5"/>
      <c r="B5886" s="11"/>
      <c r="C5886" s="17"/>
      <c r="D5886" s="22"/>
      <c r="E5886" s="5"/>
      <c r="F5886" s="11"/>
      <c r="G5886" s="17"/>
      <c r="H5886" s="22"/>
      <c r="I5886" s="5"/>
      <c r="J5886" s="11"/>
      <c r="K5886" s="17"/>
      <c r="L5886" s="22"/>
      <c r="M5886" s="5"/>
      <c r="N5886" s="11"/>
      <c r="O5886" s="17"/>
      <c r="P5886" s="22"/>
      <c r="Q5886" s="5"/>
      <c r="R5886" s="11"/>
      <c r="S5886" s="17"/>
      <c r="T5886" s="22"/>
      <c r="V5886" s="5"/>
      <c r="W5886" s="11"/>
      <c r="X5886" s="17"/>
      <c r="Y5886" s="22"/>
    </row>
    <row r="5887" spans="1:25" ht="13.5" customHeight="1">
      <c r="A5887" s="6" t="s">
        <v>40</v>
      </c>
      <c r="B5887" s="12">
        <v>3</v>
      </c>
      <c r="C5887" s="18">
        <v>4</v>
      </c>
      <c r="D5887" s="23">
        <v>7</v>
      </c>
      <c r="E5887" s="6" t="s">
        <v>97</v>
      </c>
      <c r="F5887" s="12">
        <v>5</v>
      </c>
      <c r="G5887" s="18">
        <v>7</v>
      </c>
      <c r="H5887" s="23">
        <v>12</v>
      </c>
      <c r="I5887" s="6" t="s">
        <v>98</v>
      </c>
      <c r="J5887" s="12">
        <v>5</v>
      </c>
      <c r="K5887" s="18">
        <v>4</v>
      </c>
      <c r="L5887" s="23">
        <v>9</v>
      </c>
      <c r="M5887" s="6" t="s">
        <v>99</v>
      </c>
      <c r="N5887" s="12">
        <v>1</v>
      </c>
      <c r="O5887" s="18">
        <v>2</v>
      </c>
      <c r="P5887" s="23">
        <v>3</v>
      </c>
      <c r="Q5887" s="6" t="s">
        <v>100</v>
      </c>
      <c r="R5887" s="12">
        <v>0</v>
      </c>
      <c r="S5887" s="18">
        <v>0</v>
      </c>
      <c r="T5887" s="23">
        <v>0</v>
      </c>
      <c r="V5887" s="6" t="s">
        <v>101</v>
      </c>
      <c r="W5887" s="12">
        <v>24</v>
      </c>
      <c r="X5887" s="18">
        <v>26</v>
      </c>
      <c r="Y5887" s="23">
        <v>50</v>
      </c>
    </row>
    <row r="5888" spans="1:25" ht="13.5" customHeight="1">
      <c r="A5888" s="4"/>
      <c r="B5888" s="10"/>
      <c r="C5888" s="16"/>
      <c r="D5888" s="21"/>
      <c r="E5888" s="4"/>
      <c r="F5888" s="10"/>
      <c r="G5888" s="16"/>
      <c r="H5888" s="21"/>
      <c r="I5888" s="4"/>
      <c r="J5888" s="10"/>
      <c r="K5888" s="16"/>
      <c r="L5888" s="21"/>
      <c r="M5888" s="4"/>
      <c r="N5888" s="10"/>
      <c r="O5888" s="16"/>
      <c r="P5888" s="21"/>
      <c r="Q5888" s="4"/>
      <c r="R5888" s="10"/>
      <c r="S5888" s="16"/>
      <c r="T5888" s="21"/>
      <c r="V5888" s="4"/>
      <c r="W5888" s="10"/>
      <c r="X5888" s="16"/>
      <c r="Y5888" s="21"/>
    </row>
    <row r="5889" spans="1:25" ht="13.5" customHeight="1">
      <c r="A5889" s="5"/>
      <c r="B5889" s="11"/>
      <c r="C5889" s="17"/>
      <c r="D5889" s="22"/>
      <c r="E5889" s="5"/>
      <c r="F5889" s="11"/>
      <c r="G5889" s="17"/>
      <c r="H5889" s="22"/>
      <c r="I5889" s="5"/>
      <c r="J5889" s="11"/>
      <c r="K5889" s="17"/>
      <c r="L5889" s="22"/>
      <c r="M5889" s="5"/>
      <c r="N5889" s="11"/>
      <c r="O5889" s="17"/>
      <c r="P5889" s="22"/>
      <c r="Q5889" s="5"/>
      <c r="R5889" s="11"/>
      <c r="S5889" s="17"/>
      <c r="T5889" s="22"/>
      <c r="V5889" s="5"/>
      <c r="W5889" s="11"/>
      <c r="X5889" s="17"/>
      <c r="Y5889" s="22"/>
    </row>
    <row r="5890" spans="1:25" ht="13.5" customHeight="1">
      <c r="A5890" s="6" t="s">
        <v>103</v>
      </c>
      <c r="B5890" s="12">
        <v>4</v>
      </c>
      <c r="C5890" s="18">
        <v>8</v>
      </c>
      <c r="D5890" s="23">
        <v>12</v>
      </c>
      <c r="E5890" s="6" t="s">
        <v>106</v>
      </c>
      <c r="F5890" s="12">
        <v>3</v>
      </c>
      <c r="G5890" s="18">
        <v>4</v>
      </c>
      <c r="H5890" s="23">
        <v>7</v>
      </c>
      <c r="I5890" s="6" t="s">
        <v>107</v>
      </c>
      <c r="J5890" s="12">
        <v>6</v>
      </c>
      <c r="K5890" s="18">
        <v>4</v>
      </c>
      <c r="L5890" s="23">
        <v>10</v>
      </c>
      <c r="M5890" s="6" t="s">
        <v>108</v>
      </c>
      <c r="N5890" s="12">
        <v>0</v>
      </c>
      <c r="O5890" s="18">
        <v>3</v>
      </c>
      <c r="P5890" s="23">
        <v>3</v>
      </c>
      <c r="Q5890" s="6" t="s">
        <v>109</v>
      </c>
      <c r="R5890" s="12">
        <v>0</v>
      </c>
      <c r="S5890" s="18">
        <v>0</v>
      </c>
      <c r="T5890" s="23">
        <v>0</v>
      </c>
      <c r="V5890" s="6" t="s">
        <v>111</v>
      </c>
      <c r="W5890" s="12">
        <v>17</v>
      </c>
      <c r="X5890" s="18">
        <v>32</v>
      </c>
      <c r="Y5890" s="23">
        <v>49</v>
      </c>
    </row>
    <row r="5891" spans="1:25" ht="13.5" customHeight="1">
      <c r="A5891" s="4"/>
      <c r="B5891" s="10"/>
      <c r="C5891" s="16"/>
      <c r="D5891" s="21"/>
      <c r="E5891" s="4"/>
      <c r="F5891" s="10"/>
      <c r="G5891" s="16"/>
      <c r="H5891" s="21"/>
      <c r="I5891" s="4"/>
      <c r="J5891" s="10"/>
      <c r="K5891" s="16"/>
      <c r="L5891" s="21"/>
      <c r="M5891" s="4"/>
      <c r="N5891" s="10"/>
      <c r="O5891" s="16"/>
      <c r="P5891" s="21"/>
      <c r="Q5891" s="4"/>
      <c r="R5891" s="10"/>
      <c r="S5891" s="16"/>
      <c r="T5891" s="21"/>
      <c r="V5891" s="4"/>
      <c r="W5891" s="10"/>
      <c r="X5891" s="16"/>
      <c r="Y5891" s="21"/>
    </row>
    <row r="5892" spans="1:25" ht="13.5" customHeight="1">
      <c r="A5892" s="5"/>
      <c r="B5892" s="11"/>
      <c r="C5892" s="17"/>
      <c r="D5892" s="22"/>
      <c r="E5892" s="5"/>
      <c r="F5892" s="11"/>
      <c r="G5892" s="17"/>
      <c r="H5892" s="22"/>
      <c r="I5892" s="5"/>
      <c r="J5892" s="11"/>
      <c r="K5892" s="17"/>
      <c r="L5892" s="22"/>
      <c r="M5892" s="5"/>
      <c r="N5892" s="11"/>
      <c r="O5892" s="17"/>
      <c r="P5892" s="22"/>
      <c r="Q5892" s="5"/>
      <c r="R5892" s="11"/>
      <c r="S5892" s="17"/>
      <c r="T5892" s="22"/>
      <c r="V5892" s="5"/>
      <c r="W5892" s="11"/>
      <c r="X5892" s="17"/>
      <c r="Y5892" s="22"/>
    </row>
    <row r="5893" spans="1:25" ht="13.5" customHeight="1">
      <c r="A5893" s="6" t="s">
        <v>14</v>
      </c>
      <c r="B5893" s="12">
        <v>8</v>
      </c>
      <c r="C5893" s="18">
        <v>9</v>
      </c>
      <c r="D5893" s="23">
        <v>17</v>
      </c>
      <c r="E5893" s="6" t="s">
        <v>112</v>
      </c>
      <c r="F5893" s="12">
        <v>6</v>
      </c>
      <c r="G5893" s="18">
        <v>5</v>
      </c>
      <c r="H5893" s="23">
        <v>11</v>
      </c>
      <c r="I5893" s="6" t="s">
        <v>38</v>
      </c>
      <c r="J5893" s="12">
        <v>6</v>
      </c>
      <c r="K5893" s="18">
        <v>6</v>
      </c>
      <c r="L5893" s="23">
        <v>12</v>
      </c>
      <c r="M5893" s="6" t="s">
        <v>113</v>
      </c>
      <c r="N5893" s="12">
        <v>1</v>
      </c>
      <c r="O5893" s="18">
        <v>4</v>
      </c>
      <c r="P5893" s="23">
        <v>5</v>
      </c>
      <c r="Q5893" s="6" t="s">
        <v>114</v>
      </c>
      <c r="R5893" s="12">
        <v>0</v>
      </c>
      <c r="S5893" s="18">
        <v>0</v>
      </c>
      <c r="T5893" s="23">
        <v>0</v>
      </c>
      <c r="V5893" s="6" t="s">
        <v>115</v>
      </c>
      <c r="W5893" s="12">
        <v>25</v>
      </c>
      <c r="X5893" s="18">
        <v>17</v>
      </c>
      <c r="Y5893" s="23">
        <v>42</v>
      </c>
    </row>
    <row r="5894" spans="1:25" ht="13.5" customHeight="1">
      <c r="A5894" s="4"/>
      <c r="B5894" s="10"/>
      <c r="C5894" s="16"/>
      <c r="D5894" s="21"/>
      <c r="E5894" s="4"/>
      <c r="F5894" s="10"/>
      <c r="G5894" s="16"/>
      <c r="H5894" s="21"/>
      <c r="I5894" s="4"/>
      <c r="J5894" s="10"/>
      <c r="K5894" s="16"/>
      <c r="L5894" s="21"/>
      <c r="M5894" s="4"/>
      <c r="N5894" s="10"/>
      <c r="O5894" s="16"/>
      <c r="P5894" s="21"/>
      <c r="Q5894" s="4"/>
      <c r="R5894" s="10"/>
      <c r="S5894" s="16"/>
      <c r="T5894" s="21"/>
      <c r="V5894" s="4"/>
      <c r="W5894" s="10"/>
      <c r="X5894" s="16"/>
      <c r="Y5894" s="21"/>
    </row>
    <row r="5895" spans="1:25" ht="13.5" customHeight="1">
      <c r="A5895" s="5"/>
      <c r="B5895" s="11"/>
      <c r="C5895" s="17"/>
      <c r="D5895" s="22"/>
      <c r="E5895" s="5"/>
      <c r="F5895" s="11"/>
      <c r="G5895" s="17"/>
      <c r="H5895" s="22"/>
      <c r="I5895" s="5"/>
      <c r="J5895" s="11"/>
      <c r="K5895" s="17"/>
      <c r="L5895" s="22"/>
      <c r="M5895" s="5"/>
      <c r="N5895" s="11"/>
      <c r="O5895" s="17"/>
      <c r="P5895" s="22"/>
      <c r="Q5895" s="5"/>
      <c r="R5895" s="11"/>
      <c r="S5895" s="17"/>
      <c r="T5895" s="22"/>
      <c r="V5895" s="5"/>
      <c r="W5895" s="11"/>
      <c r="X5895" s="17"/>
      <c r="Y5895" s="22"/>
    </row>
    <row r="5896" spans="1:25" ht="13.5" customHeight="1">
      <c r="A5896" s="6" t="s">
        <v>116</v>
      </c>
      <c r="B5896" s="12">
        <v>5</v>
      </c>
      <c r="C5896" s="18">
        <v>7</v>
      </c>
      <c r="D5896" s="23">
        <v>12</v>
      </c>
      <c r="E5896" s="6" t="s">
        <v>117</v>
      </c>
      <c r="F5896" s="12">
        <v>5</v>
      </c>
      <c r="G5896" s="18">
        <v>7</v>
      </c>
      <c r="H5896" s="23">
        <v>12</v>
      </c>
      <c r="I5896" s="6" t="s">
        <v>102</v>
      </c>
      <c r="J5896" s="12">
        <v>1</v>
      </c>
      <c r="K5896" s="18">
        <v>5</v>
      </c>
      <c r="L5896" s="23">
        <v>6</v>
      </c>
      <c r="M5896" s="6" t="s">
        <v>118</v>
      </c>
      <c r="N5896" s="12">
        <v>0</v>
      </c>
      <c r="O5896" s="18">
        <v>3</v>
      </c>
      <c r="P5896" s="23">
        <v>3</v>
      </c>
      <c r="Q5896" s="6" t="s">
        <v>119</v>
      </c>
      <c r="R5896" s="12">
        <v>0</v>
      </c>
      <c r="S5896" s="18">
        <v>0</v>
      </c>
      <c r="T5896" s="23">
        <v>0</v>
      </c>
      <c r="V5896" s="6" t="s">
        <v>121</v>
      </c>
      <c r="W5896" s="12">
        <v>12</v>
      </c>
      <c r="X5896" s="18">
        <v>14</v>
      </c>
      <c r="Y5896" s="23">
        <v>26</v>
      </c>
    </row>
    <row r="5897" spans="1:25" ht="13.5" customHeight="1">
      <c r="A5897" s="4"/>
      <c r="B5897" s="10"/>
      <c r="C5897" s="16"/>
      <c r="D5897" s="21"/>
      <c r="E5897" s="4"/>
      <c r="F5897" s="10"/>
      <c r="G5897" s="16"/>
      <c r="H5897" s="21"/>
      <c r="I5897" s="4"/>
      <c r="J5897" s="10"/>
      <c r="K5897" s="16"/>
      <c r="L5897" s="21"/>
      <c r="M5897" s="4"/>
      <c r="N5897" s="10"/>
      <c r="O5897" s="16"/>
      <c r="P5897" s="21"/>
      <c r="Q5897" s="4"/>
      <c r="R5897" s="10"/>
      <c r="S5897" s="16"/>
      <c r="T5897" s="21"/>
      <c r="V5897" s="4"/>
      <c r="W5897" s="10"/>
      <c r="X5897" s="16"/>
      <c r="Y5897" s="21"/>
    </row>
    <row r="5898" spans="1:25" ht="13.5" customHeight="1">
      <c r="A5898" s="5"/>
      <c r="B5898" s="11"/>
      <c r="C5898" s="17"/>
      <c r="D5898" s="22"/>
      <c r="E5898" s="5"/>
      <c r="F5898" s="11"/>
      <c r="G5898" s="17"/>
      <c r="H5898" s="22"/>
      <c r="I5898" s="5"/>
      <c r="J5898" s="11"/>
      <c r="K5898" s="17"/>
      <c r="L5898" s="22"/>
      <c r="M5898" s="5"/>
      <c r="N5898" s="11"/>
      <c r="O5898" s="17"/>
      <c r="P5898" s="22"/>
      <c r="Q5898" s="5"/>
      <c r="R5898" s="11"/>
      <c r="S5898" s="17"/>
      <c r="T5898" s="22"/>
      <c r="V5898" s="5"/>
      <c r="W5898" s="11"/>
      <c r="X5898" s="17"/>
      <c r="Y5898" s="22"/>
    </row>
    <row r="5899" spans="1:25" ht="13.5" customHeight="1">
      <c r="A5899" s="6" t="s">
        <v>122</v>
      </c>
      <c r="B5899" s="12">
        <v>9</v>
      </c>
      <c r="C5899" s="18">
        <v>13</v>
      </c>
      <c r="D5899" s="23">
        <v>22</v>
      </c>
      <c r="E5899" s="6" t="s">
        <v>123</v>
      </c>
      <c r="F5899" s="12">
        <v>13</v>
      </c>
      <c r="G5899" s="18">
        <v>4</v>
      </c>
      <c r="H5899" s="23">
        <v>17</v>
      </c>
      <c r="I5899" s="6" t="s">
        <v>124</v>
      </c>
      <c r="J5899" s="12">
        <v>6</v>
      </c>
      <c r="K5899" s="18">
        <v>8</v>
      </c>
      <c r="L5899" s="23">
        <v>14</v>
      </c>
      <c r="M5899" s="6" t="s">
        <v>125</v>
      </c>
      <c r="N5899" s="12">
        <v>0</v>
      </c>
      <c r="O5899" s="18">
        <v>0</v>
      </c>
      <c r="P5899" s="23">
        <v>0</v>
      </c>
      <c r="Q5899" s="6" t="s">
        <v>126</v>
      </c>
      <c r="R5899" s="12">
        <v>0</v>
      </c>
      <c r="S5899" s="18">
        <v>0</v>
      </c>
      <c r="T5899" s="23">
        <v>0</v>
      </c>
      <c r="V5899" s="6" t="s">
        <v>127</v>
      </c>
      <c r="W5899" s="12">
        <v>6</v>
      </c>
      <c r="X5899" s="18">
        <v>16</v>
      </c>
      <c r="Y5899" s="23">
        <v>22</v>
      </c>
    </row>
    <row r="5900" spans="1:25" ht="13.5" customHeight="1">
      <c r="A5900" s="4"/>
      <c r="B5900" s="10"/>
      <c r="C5900" s="16"/>
      <c r="D5900" s="21"/>
      <c r="E5900" s="4"/>
      <c r="F5900" s="10"/>
      <c r="G5900" s="16"/>
      <c r="H5900" s="21"/>
      <c r="I5900" s="4"/>
      <c r="J5900" s="10"/>
      <c r="K5900" s="16"/>
      <c r="L5900" s="21"/>
      <c r="M5900" s="4"/>
      <c r="N5900" s="10"/>
      <c r="O5900" s="16"/>
      <c r="P5900" s="21"/>
      <c r="Q5900" s="4"/>
      <c r="R5900" s="10"/>
      <c r="S5900" s="16"/>
      <c r="T5900" s="21"/>
      <c r="V5900" s="4"/>
      <c r="W5900" s="10"/>
      <c r="X5900" s="16"/>
      <c r="Y5900" s="21"/>
    </row>
    <row r="5901" spans="1:25" ht="13.5" customHeight="1">
      <c r="A5901" s="5"/>
      <c r="B5901" s="11"/>
      <c r="C5901" s="17"/>
      <c r="D5901" s="22"/>
      <c r="E5901" s="5"/>
      <c r="F5901" s="11"/>
      <c r="G5901" s="17"/>
      <c r="H5901" s="22"/>
      <c r="I5901" s="5"/>
      <c r="J5901" s="11"/>
      <c r="K5901" s="17"/>
      <c r="L5901" s="22"/>
      <c r="M5901" s="5"/>
      <c r="N5901" s="11"/>
      <c r="O5901" s="17"/>
      <c r="P5901" s="22"/>
      <c r="Q5901" s="5"/>
      <c r="R5901" s="11"/>
      <c r="S5901" s="17"/>
      <c r="T5901" s="22"/>
      <c r="V5901" s="5"/>
      <c r="W5901" s="11"/>
      <c r="X5901" s="17"/>
      <c r="Y5901" s="22"/>
    </row>
    <row r="5902" spans="1:25" ht="13.5" customHeight="1">
      <c r="A5902" s="6" t="s">
        <v>128</v>
      </c>
      <c r="B5902" s="12">
        <v>11</v>
      </c>
      <c r="C5902" s="18">
        <v>4</v>
      </c>
      <c r="D5902" s="23">
        <v>15</v>
      </c>
      <c r="E5902" s="6" t="s">
        <v>129</v>
      </c>
      <c r="F5902" s="12">
        <v>9</v>
      </c>
      <c r="G5902" s="18">
        <v>4</v>
      </c>
      <c r="H5902" s="23">
        <v>13</v>
      </c>
      <c r="I5902" s="6" t="s">
        <v>130</v>
      </c>
      <c r="J5902" s="12">
        <v>4</v>
      </c>
      <c r="K5902" s="18">
        <v>5</v>
      </c>
      <c r="L5902" s="23">
        <v>9</v>
      </c>
      <c r="M5902" s="6" t="s">
        <v>131</v>
      </c>
      <c r="N5902" s="12">
        <v>2</v>
      </c>
      <c r="O5902" s="18">
        <v>1</v>
      </c>
      <c r="P5902" s="23">
        <v>3</v>
      </c>
      <c r="Q5902" s="6" t="s">
        <v>27</v>
      </c>
      <c r="R5902" s="12">
        <v>0</v>
      </c>
      <c r="S5902" s="18">
        <v>0</v>
      </c>
      <c r="T5902" s="23">
        <v>0</v>
      </c>
      <c r="V5902" s="6" t="s">
        <v>84</v>
      </c>
      <c r="W5902" s="12">
        <v>3</v>
      </c>
      <c r="X5902" s="18">
        <v>15</v>
      </c>
      <c r="Y5902" s="23">
        <v>18</v>
      </c>
    </row>
    <row r="5903" spans="1:25" ht="13.5" customHeight="1">
      <c r="A5903" s="4"/>
      <c r="B5903" s="10"/>
      <c r="C5903" s="16"/>
      <c r="D5903" s="21"/>
      <c r="E5903" s="4"/>
      <c r="F5903" s="10"/>
      <c r="G5903" s="16"/>
      <c r="H5903" s="21"/>
      <c r="I5903" s="4"/>
      <c r="J5903" s="10"/>
      <c r="K5903" s="16"/>
      <c r="L5903" s="21"/>
      <c r="M5903" s="4"/>
      <c r="N5903" s="10"/>
      <c r="O5903" s="16"/>
      <c r="P5903" s="21"/>
      <c r="Q5903" s="4"/>
      <c r="R5903" s="10"/>
      <c r="S5903" s="16"/>
      <c r="T5903" s="21"/>
      <c r="V5903" s="4"/>
      <c r="W5903" s="10"/>
      <c r="X5903" s="16"/>
      <c r="Y5903" s="21"/>
    </row>
    <row r="5904" spans="1:25" ht="13.5" customHeight="1">
      <c r="A5904" s="5"/>
      <c r="B5904" s="11"/>
      <c r="C5904" s="17"/>
      <c r="D5904" s="22"/>
      <c r="E5904" s="5"/>
      <c r="F5904" s="11"/>
      <c r="G5904" s="17"/>
      <c r="H5904" s="22"/>
      <c r="I5904" s="5"/>
      <c r="J5904" s="11"/>
      <c r="K5904" s="17"/>
      <c r="L5904" s="22"/>
      <c r="M5904" s="5"/>
      <c r="N5904" s="11"/>
      <c r="O5904" s="17"/>
      <c r="P5904" s="22"/>
      <c r="Q5904" s="5"/>
      <c r="R5904" s="11"/>
      <c r="S5904" s="17"/>
      <c r="T5904" s="22"/>
      <c r="V5904" s="5"/>
      <c r="W5904" s="11"/>
      <c r="X5904" s="17"/>
      <c r="Y5904" s="22"/>
    </row>
    <row r="5905" spans="1:25" ht="13.5" customHeight="1">
      <c r="A5905" s="6" t="s">
        <v>132</v>
      </c>
      <c r="B5905" s="12">
        <v>7</v>
      </c>
      <c r="C5905" s="18">
        <v>6</v>
      </c>
      <c r="D5905" s="23">
        <v>13</v>
      </c>
      <c r="E5905" s="6" t="s">
        <v>133</v>
      </c>
      <c r="F5905" s="12">
        <v>4</v>
      </c>
      <c r="G5905" s="18">
        <v>4</v>
      </c>
      <c r="H5905" s="23">
        <v>8</v>
      </c>
      <c r="I5905" s="6" t="s">
        <v>134</v>
      </c>
      <c r="J5905" s="12">
        <v>1</v>
      </c>
      <c r="K5905" s="18">
        <v>6</v>
      </c>
      <c r="L5905" s="23">
        <v>7</v>
      </c>
      <c r="M5905" s="6" t="s">
        <v>105</v>
      </c>
      <c r="N5905" s="12">
        <v>1</v>
      </c>
      <c r="O5905" s="18">
        <v>0</v>
      </c>
      <c r="P5905" s="23">
        <v>1</v>
      </c>
      <c r="Q5905" s="6" t="s">
        <v>76</v>
      </c>
      <c r="R5905" s="12">
        <v>0</v>
      </c>
      <c r="S5905" s="18">
        <v>0</v>
      </c>
      <c r="T5905" s="23">
        <v>0</v>
      </c>
      <c r="V5905" s="6" t="s">
        <v>135</v>
      </c>
      <c r="W5905" s="12">
        <v>4</v>
      </c>
      <c r="X5905" s="18">
        <v>4</v>
      </c>
      <c r="Y5905" s="23">
        <v>8</v>
      </c>
    </row>
    <row r="5906" spans="1:25" ht="13.5" customHeight="1">
      <c r="A5906" s="4"/>
      <c r="B5906" s="10"/>
      <c r="C5906" s="16"/>
      <c r="D5906" s="21"/>
      <c r="E5906" s="4"/>
      <c r="F5906" s="10"/>
      <c r="G5906" s="16"/>
      <c r="H5906" s="21"/>
      <c r="I5906" s="4"/>
      <c r="J5906" s="10"/>
      <c r="K5906" s="16"/>
      <c r="L5906" s="21"/>
      <c r="M5906" s="4"/>
      <c r="N5906" s="10"/>
      <c r="O5906" s="16"/>
      <c r="P5906" s="21"/>
      <c r="Q5906" s="4"/>
      <c r="R5906" s="10"/>
      <c r="S5906" s="16"/>
      <c r="T5906" s="21"/>
      <c r="V5906" s="4"/>
      <c r="W5906" s="10"/>
      <c r="X5906" s="16"/>
      <c r="Y5906" s="21"/>
    </row>
    <row r="5907" spans="1:25" ht="13.5" customHeight="1">
      <c r="A5907" s="5"/>
      <c r="B5907" s="11"/>
      <c r="C5907" s="17"/>
      <c r="D5907" s="22"/>
      <c r="E5907" s="5"/>
      <c r="F5907" s="11"/>
      <c r="G5907" s="17"/>
      <c r="H5907" s="22"/>
      <c r="I5907" s="5"/>
      <c r="J5907" s="11"/>
      <c r="K5907" s="17"/>
      <c r="L5907" s="22"/>
      <c r="M5907" s="5"/>
      <c r="N5907" s="11"/>
      <c r="O5907" s="17"/>
      <c r="P5907" s="22"/>
      <c r="Q5907" s="5"/>
      <c r="R5907" s="11"/>
      <c r="S5907" s="17"/>
      <c r="T5907" s="22"/>
      <c r="V5907" s="5"/>
      <c r="W5907" s="11"/>
      <c r="X5907" s="17"/>
      <c r="Y5907" s="22"/>
    </row>
    <row r="5908" spans="1:25" ht="13.5" customHeight="1">
      <c r="A5908" s="6" t="s">
        <v>136</v>
      </c>
      <c r="B5908" s="12">
        <v>4</v>
      </c>
      <c r="C5908" s="18">
        <v>10</v>
      </c>
      <c r="D5908" s="23">
        <v>14</v>
      </c>
      <c r="E5908" s="6" t="s">
        <v>104</v>
      </c>
      <c r="F5908" s="12">
        <v>9</v>
      </c>
      <c r="G5908" s="18">
        <v>6</v>
      </c>
      <c r="H5908" s="23">
        <v>15</v>
      </c>
      <c r="I5908" s="6" t="s">
        <v>137</v>
      </c>
      <c r="J5908" s="12">
        <v>5</v>
      </c>
      <c r="K5908" s="18">
        <v>8</v>
      </c>
      <c r="L5908" s="23">
        <v>13</v>
      </c>
      <c r="M5908" s="6" t="s">
        <v>138</v>
      </c>
      <c r="N5908" s="12">
        <v>1</v>
      </c>
      <c r="O5908" s="18">
        <v>0</v>
      </c>
      <c r="P5908" s="23">
        <v>1</v>
      </c>
      <c r="Q5908" s="6" t="s">
        <v>139</v>
      </c>
      <c r="R5908" s="12">
        <v>0</v>
      </c>
      <c r="S5908" s="18">
        <v>0</v>
      </c>
      <c r="T5908" s="23">
        <v>0</v>
      </c>
      <c r="V5908" s="6" t="s">
        <v>140</v>
      </c>
      <c r="W5908" s="12">
        <v>2</v>
      </c>
      <c r="X5908" s="18">
        <v>2</v>
      </c>
      <c r="Y5908" s="23">
        <v>4</v>
      </c>
    </row>
    <row r="5909" spans="1:25" ht="13.5" customHeight="1">
      <c r="A5909" s="4"/>
      <c r="B5909" s="10"/>
      <c r="C5909" s="16"/>
      <c r="D5909" s="21"/>
      <c r="E5909" s="4"/>
      <c r="F5909" s="10"/>
      <c r="G5909" s="16"/>
      <c r="H5909" s="21"/>
      <c r="I5909" s="4"/>
      <c r="J5909" s="10"/>
      <c r="K5909" s="16"/>
      <c r="L5909" s="21"/>
      <c r="M5909" s="4"/>
      <c r="N5909" s="10"/>
      <c r="O5909" s="16"/>
      <c r="P5909" s="21"/>
      <c r="Q5909" s="4"/>
      <c r="R5909" s="10"/>
      <c r="S5909" s="16"/>
      <c r="T5909" s="21"/>
      <c r="V5909" s="4"/>
      <c r="W5909" s="10"/>
      <c r="X5909" s="16"/>
      <c r="Y5909" s="21"/>
    </row>
    <row r="5910" spans="1:25" ht="13.5" customHeight="1">
      <c r="A5910" s="5"/>
      <c r="B5910" s="11"/>
      <c r="C5910" s="17"/>
      <c r="D5910" s="22"/>
      <c r="E5910" s="5"/>
      <c r="F5910" s="11"/>
      <c r="G5910" s="17"/>
      <c r="H5910" s="22"/>
      <c r="I5910" s="5"/>
      <c r="J5910" s="11"/>
      <c r="K5910" s="17"/>
      <c r="L5910" s="22"/>
      <c r="M5910" s="5"/>
      <c r="N5910" s="11"/>
      <c r="O5910" s="17"/>
      <c r="P5910" s="22"/>
      <c r="Q5910" s="5"/>
      <c r="R5910" s="11"/>
      <c r="S5910" s="17"/>
      <c r="T5910" s="22"/>
      <c r="V5910" s="5"/>
      <c r="W5910" s="11"/>
      <c r="X5910" s="17"/>
      <c r="Y5910" s="22"/>
    </row>
    <row r="5911" spans="1:25" ht="13.5" customHeight="1">
      <c r="A5911" s="6" t="s">
        <v>141</v>
      </c>
      <c r="B5911" s="12">
        <v>5</v>
      </c>
      <c r="C5911" s="18">
        <v>9</v>
      </c>
      <c r="D5911" s="23">
        <v>14</v>
      </c>
      <c r="E5911" s="6" t="s">
        <v>143</v>
      </c>
      <c r="F5911" s="12">
        <v>10</v>
      </c>
      <c r="G5911" s="18">
        <v>8</v>
      </c>
      <c r="H5911" s="23">
        <v>18</v>
      </c>
      <c r="I5911" s="6" t="s">
        <v>144</v>
      </c>
      <c r="J5911" s="12">
        <v>4</v>
      </c>
      <c r="K5911" s="18">
        <v>2</v>
      </c>
      <c r="L5911" s="23">
        <v>6</v>
      </c>
      <c r="M5911" s="6" t="s">
        <v>145</v>
      </c>
      <c r="N5911" s="12">
        <v>1</v>
      </c>
      <c r="O5911" s="18">
        <v>1</v>
      </c>
      <c r="P5911" s="23">
        <v>2</v>
      </c>
      <c r="Q5911" s="6" t="s">
        <v>146</v>
      </c>
      <c r="R5911" s="12">
        <v>0</v>
      </c>
      <c r="S5911" s="18">
        <v>0</v>
      </c>
      <c r="T5911" s="23">
        <v>0</v>
      </c>
      <c r="V5911" s="6" t="s">
        <v>81</v>
      </c>
      <c r="W5911" s="12">
        <v>0</v>
      </c>
      <c r="X5911" s="18">
        <v>1</v>
      </c>
      <c r="Y5911" s="23">
        <v>1</v>
      </c>
    </row>
    <row r="5912" spans="1:25" ht="13.5" customHeight="1">
      <c r="A5912" s="4"/>
      <c r="B5912" s="10"/>
      <c r="C5912" s="16"/>
      <c r="D5912" s="21"/>
      <c r="E5912" s="4"/>
      <c r="F5912" s="10"/>
      <c r="G5912" s="16"/>
      <c r="H5912" s="21"/>
      <c r="I5912" s="4"/>
      <c r="J5912" s="10"/>
      <c r="K5912" s="16"/>
      <c r="L5912" s="21"/>
      <c r="M5912" s="4"/>
      <c r="N5912" s="10"/>
      <c r="O5912" s="16"/>
      <c r="P5912" s="21"/>
      <c r="Q5912" s="4"/>
      <c r="R5912" s="10"/>
      <c r="S5912" s="16"/>
      <c r="T5912" s="21"/>
      <c r="V5912" s="4"/>
      <c r="W5912" s="10"/>
      <c r="X5912" s="16"/>
      <c r="Y5912" s="21"/>
    </row>
    <row r="5913" spans="1:25" ht="13.5" customHeight="1">
      <c r="A5913" s="5"/>
      <c r="B5913" s="11"/>
      <c r="C5913" s="17"/>
      <c r="D5913" s="22"/>
      <c r="E5913" s="5"/>
      <c r="F5913" s="11"/>
      <c r="G5913" s="17"/>
      <c r="H5913" s="22"/>
      <c r="I5913" s="5"/>
      <c r="J5913" s="11"/>
      <c r="K5913" s="17"/>
      <c r="L5913" s="22"/>
      <c r="M5913" s="5"/>
      <c r="N5913" s="11"/>
      <c r="O5913" s="17"/>
      <c r="P5913" s="22"/>
      <c r="Q5913" s="7"/>
      <c r="R5913" s="13"/>
      <c r="S5913" s="19"/>
      <c r="T5913" s="24"/>
      <c r="V5913" s="7"/>
      <c r="W5913" s="13"/>
      <c r="X5913" s="19"/>
      <c r="Y5913" s="24"/>
    </row>
    <row r="5914" spans="1:25" ht="13.5" customHeight="1">
      <c r="A5914" s="6" t="s">
        <v>147</v>
      </c>
      <c r="B5914" s="12">
        <v>3</v>
      </c>
      <c r="C5914" s="18">
        <v>3</v>
      </c>
      <c r="D5914" s="23">
        <v>6</v>
      </c>
      <c r="E5914" s="6" t="s">
        <v>148</v>
      </c>
      <c r="F5914" s="12">
        <v>4</v>
      </c>
      <c r="G5914" s="18">
        <v>8</v>
      </c>
      <c r="H5914" s="23">
        <v>12</v>
      </c>
      <c r="I5914" s="6" t="s">
        <v>149</v>
      </c>
      <c r="J5914" s="12">
        <v>4</v>
      </c>
      <c r="K5914" s="18">
        <v>1</v>
      </c>
      <c r="L5914" s="23">
        <v>5</v>
      </c>
      <c r="M5914" s="6" t="s">
        <v>150</v>
      </c>
      <c r="N5914" s="12">
        <v>1</v>
      </c>
      <c r="O5914" s="18">
        <v>0</v>
      </c>
      <c r="P5914" s="23">
        <v>1</v>
      </c>
      <c r="Q5914" s="25" t="s">
        <v>151</v>
      </c>
      <c r="R5914" s="28">
        <v>412</v>
      </c>
      <c r="S5914" s="28">
        <v>473</v>
      </c>
      <c r="T5914" s="28">
        <v>885</v>
      </c>
      <c r="V5914" s="25" t="s">
        <v>151</v>
      </c>
      <c r="W5914" s="28">
        <v>412</v>
      </c>
      <c r="X5914" s="28">
        <v>473</v>
      </c>
      <c r="Y5914" s="28">
        <v>885</v>
      </c>
    </row>
    <row r="5915" spans="1:25" ht="13.5" customHeight="1">
      <c r="A5915" s="4"/>
      <c r="B5915" s="10"/>
      <c r="C5915" s="16"/>
      <c r="D5915" s="21"/>
      <c r="E5915" s="4"/>
      <c r="F5915" s="10"/>
      <c r="G5915" s="16"/>
      <c r="H5915" s="21"/>
      <c r="I5915" s="4"/>
      <c r="J5915" s="10"/>
      <c r="K5915" s="16"/>
      <c r="L5915" s="21"/>
      <c r="M5915" s="4"/>
      <c r="N5915" s="10"/>
      <c r="O5915" s="16"/>
      <c r="P5915" s="21"/>
      <c r="Q5915" s="26"/>
      <c r="R5915" s="40"/>
      <c r="S5915" s="40"/>
      <c r="T5915" s="40"/>
      <c r="V5915" s="26"/>
      <c r="W5915" s="40"/>
      <c r="X5915" s="40"/>
      <c r="Y5915" s="40"/>
    </row>
    <row r="5916" spans="1:25" ht="13.5" customHeight="1">
      <c r="A5916" s="5"/>
      <c r="B5916" s="11"/>
      <c r="C5916" s="17"/>
      <c r="D5916" s="22"/>
      <c r="E5916" s="5"/>
      <c r="F5916" s="11"/>
      <c r="G5916" s="17"/>
      <c r="H5916" s="22"/>
      <c r="I5916" s="5"/>
      <c r="J5916" s="11"/>
      <c r="K5916" s="17"/>
      <c r="L5916" s="22"/>
      <c r="M5916" s="5"/>
      <c r="N5916" s="11"/>
      <c r="O5916" s="17"/>
      <c r="P5916" s="22"/>
      <c r="Q5916" s="25" t="s">
        <v>36</v>
      </c>
      <c r="R5916" s="32">
        <v>69</v>
      </c>
      <c r="S5916" s="32">
        <v>101</v>
      </c>
      <c r="T5916" s="32">
        <v>170</v>
      </c>
    </row>
    <row r="5917" spans="1:25" ht="13.5" customHeight="1">
      <c r="A5917" s="6" t="s">
        <v>152</v>
      </c>
      <c r="B5917" s="12">
        <v>6</v>
      </c>
      <c r="C5917" s="18">
        <v>6</v>
      </c>
      <c r="D5917" s="23">
        <v>12</v>
      </c>
      <c r="E5917" s="6" t="s">
        <v>154</v>
      </c>
      <c r="F5917" s="12">
        <v>9</v>
      </c>
      <c r="G5917" s="18">
        <v>5</v>
      </c>
      <c r="H5917" s="23">
        <v>14</v>
      </c>
      <c r="I5917" s="6" t="s">
        <v>156</v>
      </c>
      <c r="J5917" s="12">
        <v>7</v>
      </c>
      <c r="K5917" s="18">
        <v>8</v>
      </c>
      <c r="L5917" s="23">
        <v>15</v>
      </c>
      <c r="M5917" s="6" t="s">
        <v>157</v>
      </c>
      <c r="N5917" s="12">
        <v>0</v>
      </c>
      <c r="O5917" s="18">
        <v>0</v>
      </c>
      <c r="P5917" s="23">
        <v>0</v>
      </c>
      <c r="Q5917" s="26"/>
      <c r="R5917" s="33"/>
      <c r="S5917" s="33"/>
      <c r="T5917" s="33"/>
    </row>
    <row r="5918" spans="1:25" ht="13.5" customHeight="1">
      <c r="A5918" s="4"/>
      <c r="B5918" s="10"/>
      <c r="C5918" s="16"/>
      <c r="D5918" s="21"/>
      <c r="E5918" s="4"/>
      <c r="F5918" s="10"/>
      <c r="G5918" s="16"/>
      <c r="H5918" s="21"/>
      <c r="I5918" s="4"/>
      <c r="J5918" s="10"/>
      <c r="K5918" s="16"/>
      <c r="L5918" s="21"/>
      <c r="M5918" s="4"/>
      <c r="N5918" s="10"/>
      <c r="O5918" s="16"/>
      <c r="P5918" s="21"/>
      <c r="Q5918" s="25" t="s">
        <v>153</v>
      </c>
      <c r="R5918" s="32">
        <v>41</v>
      </c>
      <c r="S5918" s="32">
        <v>42</v>
      </c>
      <c r="T5918" s="32">
        <v>42</v>
      </c>
    </row>
    <row r="5919" spans="1:25" ht="13.5" customHeight="1">
      <c r="A5919" s="5"/>
      <c r="B5919" s="11"/>
      <c r="C5919" s="17"/>
      <c r="D5919" s="22"/>
      <c r="E5919" s="5"/>
      <c r="F5919" s="11"/>
      <c r="G5919" s="17"/>
      <c r="H5919" s="22"/>
      <c r="I5919" s="5"/>
      <c r="J5919" s="11"/>
      <c r="K5919" s="17"/>
      <c r="L5919" s="22"/>
      <c r="M5919" s="5"/>
      <c r="N5919" s="11"/>
      <c r="O5919" s="17"/>
      <c r="P5919" s="22"/>
      <c r="Q5919" s="26"/>
      <c r="R5919" s="33"/>
      <c r="S5919" s="33"/>
      <c r="T5919" s="33"/>
    </row>
    <row r="5920" spans="1:25" ht="13.5" customHeight="1">
      <c r="A5920" s="6" t="s">
        <v>158</v>
      </c>
      <c r="B5920" s="12">
        <v>4</v>
      </c>
      <c r="C5920" s="18">
        <v>5</v>
      </c>
      <c r="D5920" s="23">
        <v>9</v>
      </c>
      <c r="E5920" s="6" t="s">
        <v>88</v>
      </c>
      <c r="F5920" s="12">
        <v>3</v>
      </c>
      <c r="G5920" s="18">
        <v>6</v>
      </c>
      <c r="H5920" s="23">
        <v>9</v>
      </c>
      <c r="I5920" s="6" t="s">
        <v>159</v>
      </c>
      <c r="J5920" s="12">
        <v>7</v>
      </c>
      <c r="K5920" s="18">
        <v>2</v>
      </c>
      <c r="L5920" s="23">
        <v>9</v>
      </c>
      <c r="M5920" s="6" t="s">
        <v>160</v>
      </c>
      <c r="N5920" s="12">
        <v>0</v>
      </c>
      <c r="O5920" s="18">
        <v>1</v>
      </c>
      <c r="P5920" s="23">
        <v>1</v>
      </c>
    </row>
    <row r="5921" spans="1:25" ht="13.5" customHeight="1">
      <c r="A5921" s="4"/>
      <c r="B5921" s="10"/>
      <c r="C5921" s="16"/>
      <c r="D5921" s="21"/>
      <c r="E5921" s="4"/>
      <c r="F5921" s="10"/>
      <c r="G5921" s="16"/>
      <c r="H5921" s="21"/>
      <c r="I5921" s="4"/>
      <c r="J5921" s="10"/>
      <c r="K5921" s="16"/>
      <c r="L5921" s="21"/>
      <c r="M5921" s="4"/>
      <c r="N5921" s="10"/>
      <c r="O5921" s="16"/>
      <c r="P5921" s="21"/>
      <c r="Q5921" s="27" t="s">
        <v>161</v>
      </c>
      <c r="R5921" s="34"/>
      <c r="S5921" s="34"/>
      <c r="T5921" s="34"/>
    </row>
    <row r="5922" spans="1:25" ht="13.5" customHeight="1">
      <c r="A5922" s="5"/>
      <c r="B5922" s="11"/>
      <c r="C5922" s="17"/>
      <c r="D5922" s="22"/>
      <c r="E5922" s="5"/>
      <c r="F5922" s="11"/>
      <c r="G5922" s="17"/>
      <c r="H5922" s="22"/>
      <c r="I5922" s="5"/>
      <c r="J5922" s="11"/>
      <c r="K5922" s="17"/>
      <c r="L5922" s="22"/>
      <c r="M5922" s="5"/>
      <c r="N5922" s="11"/>
      <c r="O5922" s="17"/>
      <c r="P5922" s="22"/>
      <c r="Q5922" s="25" t="s">
        <v>151</v>
      </c>
      <c r="R5922" s="32">
        <v>2</v>
      </c>
      <c r="S5922" s="32">
        <v>0</v>
      </c>
      <c r="T5922" s="32">
        <v>2</v>
      </c>
    </row>
    <row r="5923" spans="1:25" ht="13.5" customHeight="1">
      <c r="A5923" s="6" t="s">
        <v>155</v>
      </c>
      <c r="B5923" s="12">
        <v>3</v>
      </c>
      <c r="C5923" s="18">
        <v>1</v>
      </c>
      <c r="D5923" s="23">
        <v>4</v>
      </c>
      <c r="E5923" s="6" t="s">
        <v>163</v>
      </c>
      <c r="F5923" s="12">
        <v>8</v>
      </c>
      <c r="G5923" s="18">
        <v>12</v>
      </c>
      <c r="H5923" s="23">
        <v>20</v>
      </c>
      <c r="I5923" s="6" t="s">
        <v>93</v>
      </c>
      <c r="J5923" s="12">
        <v>3</v>
      </c>
      <c r="K5923" s="18">
        <v>4</v>
      </c>
      <c r="L5923" s="23">
        <v>7</v>
      </c>
      <c r="M5923" s="6" t="s">
        <v>164</v>
      </c>
      <c r="N5923" s="12">
        <v>0</v>
      </c>
      <c r="O5923" s="18">
        <v>0</v>
      </c>
      <c r="P5923" s="23">
        <v>0</v>
      </c>
      <c r="Q5923" s="26"/>
      <c r="R5923" s="33"/>
      <c r="S5923" s="33"/>
      <c r="T5923" s="33"/>
    </row>
    <row r="5924" spans="1:25" ht="13.5" customHeight="1">
      <c r="A5924" s="4"/>
      <c r="B5924" s="10"/>
      <c r="C5924" s="16"/>
      <c r="D5924" s="21"/>
      <c r="E5924" s="4"/>
      <c r="F5924" s="10"/>
      <c r="G5924" s="16"/>
      <c r="H5924" s="21"/>
      <c r="I5924" s="4"/>
      <c r="J5924" s="10"/>
      <c r="K5924" s="16"/>
      <c r="L5924" s="21"/>
      <c r="M5924" s="4"/>
      <c r="N5924" s="10"/>
      <c r="O5924" s="16"/>
      <c r="P5924" s="21"/>
    </row>
    <row r="5925" spans="1:25" ht="13.5" customHeight="1">
      <c r="A5925" s="7"/>
      <c r="B5925" s="13"/>
      <c r="C5925" s="19"/>
      <c r="D5925" s="24"/>
      <c r="E5925" s="7"/>
      <c r="F5925" s="13"/>
      <c r="G5925" s="19"/>
      <c r="H5925" s="24"/>
      <c r="I5925" s="7"/>
      <c r="J5925" s="13"/>
      <c r="K5925" s="19"/>
      <c r="L5925" s="24"/>
      <c r="M5925" s="7"/>
      <c r="N5925" s="13"/>
      <c r="O5925" s="19"/>
      <c r="P5925" s="24"/>
    </row>
    <row r="5926" spans="1:25">
      <c r="V5926" t="s">
        <v>179</v>
      </c>
    </row>
    <row r="5927" spans="1:25">
      <c r="A5927" t="s">
        <v>240</v>
      </c>
    </row>
    <row r="5928" spans="1:25">
      <c r="A5928" s="1" t="s">
        <v>5</v>
      </c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</row>
    <row r="5929" spans="1:25">
      <c r="A5929" s="2" t="s">
        <v>15</v>
      </c>
      <c r="B5929" s="8" t="s">
        <v>17</v>
      </c>
      <c r="C5929" s="14" t="s">
        <v>16</v>
      </c>
      <c r="D5929" s="2" t="s">
        <v>12</v>
      </c>
      <c r="E5929" s="2" t="s">
        <v>15</v>
      </c>
      <c r="F5929" s="8" t="s">
        <v>17</v>
      </c>
      <c r="G5929" s="14" t="s">
        <v>16</v>
      </c>
      <c r="H5929" s="2" t="s">
        <v>12</v>
      </c>
      <c r="I5929" s="2" t="s">
        <v>15</v>
      </c>
      <c r="J5929" s="8" t="s">
        <v>17</v>
      </c>
      <c r="K5929" s="14" t="s">
        <v>16</v>
      </c>
      <c r="L5929" s="2" t="s">
        <v>12</v>
      </c>
      <c r="M5929" s="2" t="s">
        <v>15</v>
      </c>
      <c r="N5929" s="8" t="s">
        <v>17</v>
      </c>
      <c r="O5929" s="14" t="s">
        <v>16</v>
      </c>
      <c r="P5929" s="2" t="s">
        <v>12</v>
      </c>
      <c r="Q5929" s="2" t="s">
        <v>15</v>
      </c>
      <c r="R5929" s="8" t="s">
        <v>17</v>
      </c>
      <c r="S5929" s="14" t="s">
        <v>16</v>
      </c>
      <c r="T5929" s="2" t="s">
        <v>12</v>
      </c>
      <c r="V5929" s="2" t="s">
        <v>9</v>
      </c>
      <c r="W5929" s="8" t="s">
        <v>17</v>
      </c>
      <c r="X5929" s="14" t="s">
        <v>16</v>
      </c>
      <c r="Y5929" s="2" t="s">
        <v>12</v>
      </c>
    </row>
    <row r="5930" spans="1:25" ht="13.5" customHeight="1">
      <c r="A5930" s="3" t="s">
        <v>19</v>
      </c>
      <c r="B5930" s="9">
        <v>0</v>
      </c>
      <c r="C5930" s="15">
        <v>0</v>
      </c>
      <c r="D5930" s="20">
        <v>0</v>
      </c>
      <c r="E5930" s="3" t="s">
        <v>2</v>
      </c>
      <c r="F5930" s="9">
        <v>2</v>
      </c>
      <c r="G5930" s="15">
        <v>1</v>
      </c>
      <c r="H5930" s="20">
        <v>3</v>
      </c>
      <c r="I5930" s="3" t="s">
        <v>20</v>
      </c>
      <c r="J5930" s="9">
        <v>1</v>
      </c>
      <c r="K5930" s="15">
        <v>2</v>
      </c>
      <c r="L5930" s="20">
        <v>3</v>
      </c>
      <c r="M5930" s="3" t="s">
        <v>21</v>
      </c>
      <c r="N5930" s="9">
        <v>7</v>
      </c>
      <c r="O5930" s="15">
        <v>2</v>
      </c>
      <c r="P5930" s="20">
        <v>9</v>
      </c>
      <c r="Q5930" s="3" t="s">
        <v>23</v>
      </c>
      <c r="R5930" s="9">
        <v>0</v>
      </c>
      <c r="S5930" s="15">
        <v>0</v>
      </c>
      <c r="T5930" s="20">
        <v>0</v>
      </c>
      <c r="V5930" s="3" t="s">
        <v>25</v>
      </c>
      <c r="W5930" s="9">
        <v>4</v>
      </c>
      <c r="X5930" s="15">
        <v>3</v>
      </c>
      <c r="Y5930" s="20">
        <v>7</v>
      </c>
    </row>
    <row r="5931" spans="1:25" ht="13.5" customHeight="1">
      <c r="A5931" s="4"/>
      <c r="B5931" s="10"/>
      <c r="C5931" s="16"/>
      <c r="D5931" s="21"/>
      <c r="E5931" s="4"/>
      <c r="F5931" s="10"/>
      <c r="G5931" s="16"/>
      <c r="H5931" s="21"/>
      <c r="I5931" s="4"/>
      <c r="J5931" s="10"/>
      <c r="K5931" s="16"/>
      <c r="L5931" s="21"/>
      <c r="M5931" s="4"/>
      <c r="N5931" s="10"/>
      <c r="O5931" s="16"/>
      <c r="P5931" s="21"/>
      <c r="Q5931" s="4"/>
      <c r="R5931" s="10"/>
      <c r="S5931" s="16"/>
      <c r="T5931" s="21"/>
      <c r="V5931" s="4"/>
      <c r="W5931" s="10"/>
      <c r="X5931" s="16"/>
      <c r="Y5931" s="21"/>
    </row>
    <row r="5932" spans="1:25" ht="13.5" customHeight="1">
      <c r="A5932" s="5"/>
      <c r="B5932" s="11"/>
      <c r="C5932" s="17"/>
      <c r="D5932" s="22"/>
      <c r="E5932" s="5"/>
      <c r="F5932" s="11"/>
      <c r="G5932" s="17"/>
      <c r="H5932" s="22"/>
      <c r="I5932" s="5"/>
      <c r="J5932" s="11"/>
      <c r="K5932" s="17"/>
      <c r="L5932" s="22"/>
      <c r="M5932" s="5"/>
      <c r="N5932" s="11"/>
      <c r="O5932" s="17"/>
      <c r="P5932" s="22"/>
      <c r="Q5932" s="5"/>
      <c r="R5932" s="11"/>
      <c r="S5932" s="17"/>
      <c r="T5932" s="22"/>
      <c r="V5932" s="5"/>
      <c r="W5932" s="11"/>
      <c r="X5932" s="17"/>
      <c r="Y5932" s="22"/>
    </row>
    <row r="5933" spans="1:25" ht="13.5" customHeight="1">
      <c r="A5933" s="6" t="s">
        <v>26</v>
      </c>
      <c r="B5933" s="12">
        <v>1</v>
      </c>
      <c r="C5933" s="18">
        <v>1</v>
      </c>
      <c r="D5933" s="23">
        <v>2</v>
      </c>
      <c r="E5933" s="6" t="s">
        <v>18</v>
      </c>
      <c r="F5933" s="12">
        <v>2</v>
      </c>
      <c r="G5933" s="18">
        <v>3</v>
      </c>
      <c r="H5933" s="23">
        <v>5</v>
      </c>
      <c r="I5933" s="6" t="s">
        <v>28</v>
      </c>
      <c r="J5933" s="12">
        <v>3</v>
      </c>
      <c r="K5933" s="18">
        <v>2</v>
      </c>
      <c r="L5933" s="23">
        <v>5</v>
      </c>
      <c r="M5933" s="6" t="s">
        <v>4</v>
      </c>
      <c r="N5933" s="12">
        <v>0</v>
      </c>
      <c r="O5933" s="18">
        <v>6</v>
      </c>
      <c r="P5933" s="23">
        <v>6</v>
      </c>
      <c r="Q5933" s="6" t="s">
        <v>33</v>
      </c>
      <c r="R5933" s="12">
        <v>0</v>
      </c>
      <c r="S5933" s="18">
        <v>0</v>
      </c>
      <c r="T5933" s="23">
        <v>0</v>
      </c>
      <c r="V5933" s="6" t="s">
        <v>37</v>
      </c>
      <c r="W5933" s="12">
        <v>7</v>
      </c>
      <c r="X5933" s="18">
        <v>10</v>
      </c>
      <c r="Y5933" s="23">
        <v>17</v>
      </c>
    </row>
    <row r="5934" spans="1:25" ht="13.5" customHeight="1">
      <c r="A5934" s="4"/>
      <c r="B5934" s="10"/>
      <c r="C5934" s="16"/>
      <c r="D5934" s="21"/>
      <c r="E5934" s="4"/>
      <c r="F5934" s="10"/>
      <c r="G5934" s="16"/>
      <c r="H5934" s="21"/>
      <c r="I5934" s="4"/>
      <c r="J5934" s="10"/>
      <c r="K5934" s="16"/>
      <c r="L5934" s="21"/>
      <c r="M5934" s="4"/>
      <c r="N5934" s="10"/>
      <c r="O5934" s="16"/>
      <c r="P5934" s="21"/>
      <c r="Q5934" s="4"/>
      <c r="R5934" s="10"/>
      <c r="S5934" s="16"/>
      <c r="T5934" s="21"/>
      <c r="V5934" s="4"/>
      <c r="W5934" s="10"/>
      <c r="X5934" s="16"/>
      <c r="Y5934" s="21"/>
    </row>
    <row r="5935" spans="1:25" ht="13.5" customHeight="1">
      <c r="A5935" s="5"/>
      <c r="B5935" s="11"/>
      <c r="C5935" s="17"/>
      <c r="D5935" s="22"/>
      <c r="E5935" s="5"/>
      <c r="F5935" s="11"/>
      <c r="G5935" s="17"/>
      <c r="H5935" s="22"/>
      <c r="I5935" s="5"/>
      <c r="J5935" s="11"/>
      <c r="K5935" s="17"/>
      <c r="L5935" s="22"/>
      <c r="M5935" s="5"/>
      <c r="N5935" s="11"/>
      <c r="O5935" s="17"/>
      <c r="P5935" s="22"/>
      <c r="Q5935" s="5"/>
      <c r="R5935" s="11"/>
      <c r="S5935" s="17"/>
      <c r="T5935" s="22"/>
      <c r="V5935" s="5"/>
      <c r="W5935" s="11"/>
      <c r="X5935" s="17"/>
      <c r="Y5935" s="22"/>
    </row>
    <row r="5936" spans="1:25" ht="13.5" customHeight="1">
      <c r="A5936" s="6" t="s">
        <v>39</v>
      </c>
      <c r="B5936" s="12">
        <v>2</v>
      </c>
      <c r="C5936" s="18">
        <v>0</v>
      </c>
      <c r="D5936" s="23">
        <v>2</v>
      </c>
      <c r="E5936" s="6" t="s">
        <v>43</v>
      </c>
      <c r="F5936" s="12">
        <v>2</v>
      </c>
      <c r="G5936" s="18">
        <v>0</v>
      </c>
      <c r="H5936" s="23">
        <v>2</v>
      </c>
      <c r="I5936" s="6" t="s">
        <v>45</v>
      </c>
      <c r="J5936" s="12">
        <v>2</v>
      </c>
      <c r="K5936" s="18">
        <v>4</v>
      </c>
      <c r="L5936" s="23">
        <v>6</v>
      </c>
      <c r="M5936" s="6" t="s">
        <v>47</v>
      </c>
      <c r="N5936" s="12">
        <v>1</v>
      </c>
      <c r="O5936" s="18">
        <v>1</v>
      </c>
      <c r="P5936" s="23">
        <v>2</v>
      </c>
      <c r="Q5936" s="6" t="s">
        <v>8</v>
      </c>
      <c r="R5936" s="12">
        <v>0</v>
      </c>
      <c r="S5936" s="18">
        <v>0</v>
      </c>
      <c r="T5936" s="23">
        <v>0</v>
      </c>
      <c r="V5936" s="6" t="s">
        <v>48</v>
      </c>
      <c r="W5936" s="12">
        <v>8</v>
      </c>
      <c r="X5936" s="18">
        <v>7</v>
      </c>
      <c r="Y5936" s="23">
        <v>15</v>
      </c>
    </row>
    <row r="5937" spans="1:25" ht="13.5" customHeight="1">
      <c r="A5937" s="4"/>
      <c r="B5937" s="10"/>
      <c r="C5937" s="16"/>
      <c r="D5937" s="21"/>
      <c r="E5937" s="4"/>
      <c r="F5937" s="10"/>
      <c r="G5937" s="16"/>
      <c r="H5937" s="21"/>
      <c r="I5937" s="4"/>
      <c r="J5937" s="10"/>
      <c r="K5937" s="16"/>
      <c r="L5937" s="21"/>
      <c r="M5937" s="4"/>
      <c r="N5937" s="10"/>
      <c r="O5937" s="16"/>
      <c r="P5937" s="21"/>
      <c r="Q5937" s="4"/>
      <c r="R5937" s="10"/>
      <c r="S5937" s="16"/>
      <c r="T5937" s="21"/>
      <c r="V5937" s="4"/>
      <c r="W5937" s="10"/>
      <c r="X5937" s="16"/>
      <c r="Y5937" s="21"/>
    </row>
    <row r="5938" spans="1:25" ht="13.5" customHeight="1">
      <c r="A5938" s="5"/>
      <c r="B5938" s="11"/>
      <c r="C5938" s="17"/>
      <c r="D5938" s="22"/>
      <c r="E5938" s="5"/>
      <c r="F5938" s="11"/>
      <c r="G5938" s="17"/>
      <c r="H5938" s="22"/>
      <c r="I5938" s="5"/>
      <c r="J5938" s="11"/>
      <c r="K5938" s="17"/>
      <c r="L5938" s="22"/>
      <c r="M5938" s="5"/>
      <c r="N5938" s="11"/>
      <c r="O5938" s="17"/>
      <c r="P5938" s="22"/>
      <c r="Q5938" s="5"/>
      <c r="R5938" s="11"/>
      <c r="S5938" s="17"/>
      <c r="T5938" s="22"/>
      <c r="V5938" s="5"/>
      <c r="W5938" s="11"/>
      <c r="X5938" s="17"/>
      <c r="Y5938" s="22"/>
    </row>
    <row r="5939" spans="1:25" ht="13.5" customHeight="1">
      <c r="A5939" s="6" t="s">
        <v>50</v>
      </c>
      <c r="B5939" s="12">
        <v>1</v>
      </c>
      <c r="C5939" s="18">
        <v>0</v>
      </c>
      <c r="D5939" s="23">
        <v>1</v>
      </c>
      <c r="E5939" s="6" t="s">
        <v>52</v>
      </c>
      <c r="F5939" s="12">
        <v>3</v>
      </c>
      <c r="G5939" s="18">
        <v>1</v>
      </c>
      <c r="H5939" s="23">
        <v>4</v>
      </c>
      <c r="I5939" s="6" t="s">
        <v>42</v>
      </c>
      <c r="J5939" s="12">
        <v>3</v>
      </c>
      <c r="K5939" s="18">
        <v>1</v>
      </c>
      <c r="L5939" s="23">
        <v>4</v>
      </c>
      <c r="M5939" s="6" t="s">
        <v>54</v>
      </c>
      <c r="N5939" s="12">
        <v>1</v>
      </c>
      <c r="O5939" s="18">
        <v>1</v>
      </c>
      <c r="P5939" s="23">
        <v>2</v>
      </c>
      <c r="Q5939" s="6" t="s">
        <v>55</v>
      </c>
      <c r="R5939" s="12">
        <v>0</v>
      </c>
      <c r="S5939" s="18">
        <v>0</v>
      </c>
      <c r="T5939" s="23">
        <v>0</v>
      </c>
      <c r="V5939" s="6" t="s">
        <v>32</v>
      </c>
      <c r="W5939" s="12">
        <v>4</v>
      </c>
      <c r="X5939" s="18">
        <v>9</v>
      </c>
      <c r="Y5939" s="23">
        <v>13</v>
      </c>
    </row>
    <row r="5940" spans="1:25" ht="13.5" customHeight="1">
      <c r="A5940" s="4"/>
      <c r="B5940" s="10"/>
      <c r="C5940" s="16"/>
      <c r="D5940" s="21"/>
      <c r="E5940" s="4"/>
      <c r="F5940" s="10"/>
      <c r="G5940" s="16"/>
      <c r="H5940" s="21"/>
      <c r="I5940" s="4"/>
      <c r="J5940" s="10"/>
      <c r="K5940" s="16"/>
      <c r="L5940" s="21"/>
      <c r="M5940" s="4"/>
      <c r="N5940" s="10"/>
      <c r="O5940" s="16"/>
      <c r="P5940" s="21"/>
      <c r="Q5940" s="4"/>
      <c r="R5940" s="10"/>
      <c r="S5940" s="16"/>
      <c r="T5940" s="21"/>
      <c r="V5940" s="4"/>
      <c r="W5940" s="10"/>
      <c r="X5940" s="16"/>
      <c r="Y5940" s="21"/>
    </row>
    <row r="5941" spans="1:25" ht="13.5" customHeight="1">
      <c r="A5941" s="5"/>
      <c r="B5941" s="11"/>
      <c r="C5941" s="17"/>
      <c r="D5941" s="22"/>
      <c r="E5941" s="5"/>
      <c r="F5941" s="11"/>
      <c r="G5941" s="17"/>
      <c r="H5941" s="22"/>
      <c r="I5941" s="5"/>
      <c r="J5941" s="11"/>
      <c r="K5941" s="17"/>
      <c r="L5941" s="22"/>
      <c r="M5941" s="5"/>
      <c r="N5941" s="11"/>
      <c r="O5941" s="17"/>
      <c r="P5941" s="22"/>
      <c r="Q5941" s="5"/>
      <c r="R5941" s="11"/>
      <c r="S5941" s="17"/>
      <c r="T5941" s="22"/>
      <c r="V5941" s="5"/>
      <c r="W5941" s="11"/>
      <c r="X5941" s="17"/>
      <c r="Y5941" s="22"/>
    </row>
    <row r="5942" spans="1:25" ht="13.5" customHeight="1">
      <c r="A5942" s="6" t="s">
        <v>56</v>
      </c>
      <c r="B5942" s="12">
        <v>0</v>
      </c>
      <c r="C5942" s="18">
        <v>2</v>
      </c>
      <c r="D5942" s="23">
        <v>2</v>
      </c>
      <c r="E5942" s="6" t="s">
        <v>58</v>
      </c>
      <c r="F5942" s="12">
        <v>1</v>
      </c>
      <c r="G5942" s="18">
        <v>0</v>
      </c>
      <c r="H5942" s="23">
        <v>1</v>
      </c>
      <c r="I5942" s="6" t="s">
        <v>61</v>
      </c>
      <c r="J5942" s="12">
        <v>4</v>
      </c>
      <c r="K5942" s="18">
        <v>1</v>
      </c>
      <c r="L5942" s="23">
        <v>5</v>
      </c>
      <c r="M5942" s="6" t="s">
        <v>3</v>
      </c>
      <c r="N5942" s="12">
        <v>2</v>
      </c>
      <c r="O5942" s="18">
        <v>1</v>
      </c>
      <c r="P5942" s="23">
        <v>3</v>
      </c>
      <c r="Q5942" s="6" t="s">
        <v>63</v>
      </c>
      <c r="R5942" s="12">
        <v>0</v>
      </c>
      <c r="S5942" s="18">
        <v>0</v>
      </c>
      <c r="T5942" s="23">
        <v>0</v>
      </c>
      <c r="V5942" s="6" t="s">
        <v>64</v>
      </c>
      <c r="W5942" s="12">
        <v>2</v>
      </c>
      <c r="X5942" s="18">
        <v>5</v>
      </c>
      <c r="Y5942" s="23">
        <v>7</v>
      </c>
    </row>
    <row r="5943" spans="1:25" ht="13.5" customHeight="1">
      <c r="A5943" s="4"/>
      <c r="B5943" s="10"/>
      <c r="C5943" s="16"/>
      <c r="D5943" s="21"/>
      <c r="E5943" s="4"/>
      <c r="F5943" s="10"/>
      <c r="G5943" s="16"/>
      <c r="H5943" s="21"/>
      <c r="I5943" s="4"/>
      <c r="J5943" s="10"/>
      <c r="K5943" s="16"/>
      <c r="L5943" s="21"/>
      <c r="M5943" s="4"/>
      <c r="N5943" s="10"/>
      <c r="O5943" s="16"/>
      <c r="P5943" s="21"/>
      <c r="Q5943" s="4"/>
      <c r="R5943" s="10"/>
      <c r="S5943" s="16"/>
      <c r="T5943" s="21"/>
      <c r="V5943" s="4"/>
      <c r="W5943" s="10"/>
      <c r="X5943" s="16"/>
      <c r="Y5943" s="21"/>
    </row>
    <row r="5944" spans="1:25" ht="13.5" customHeight="1">
      <c r="A5944" s="5"/>
      <c r="B5944" s="11"/>
      <c r="C5944" s="17"/>
      <c r="D5944" s="22"/>
      <c r="E5944" s="5"/>
      <c r="F5944" s="11"/>
      <c r="G5944" s="17"/>
      <c r="H5944" s="22"/>
      <c r="I5944" s="5"/>
      <c r="J5944" s="11"/>
      <c r="K5944" s="17"/>
      <c r="L5944" s="22"/>
      <c r="M5944" s="5"/>
      <c r="N5944" s="11"/>
      <c r="O5944" s="17"/>
      <c r="P5944" s="22"/>
      <c r="Q5944" s="5"/>
      <c r="R5944" s="11"/>
      <c r="S5944" s="17"/>
      <c r="T5944" s="22"/>
      <c r="V5944" s="5"/>
      <c r="W5944" s="11"/>
      <c r="X5944" s="17"/>
      <c r="Y5944" s="22"/>
    </row>
    <row r="5945" spans="1:25" ht="13.5" customHeight="1">
      <c r="A5945" s="6" t="s">
        <v>66</v>
      </c>
      <c r="B5945" s="12">
        <v>3</v>
      </c>
      <c r="C5945" s="18">
        <v>0</v>
      </c>
      <c r="D5945" s="23">
        <v>3</v>
      </c>
      <c r="E5945" s="6" t="s">
        <v>67</v>
      </c>
      <c r="F5945" s="12">
        <v>1</v>
      </c>
      <c r="G5945" s="18">
        <v>0</v>
      </c>
      <c r="H5945" s="23">
        <v>1</v>
      </c>
      <c r="I5945" s="6" t="s">
        <v>41</v>
      </c>
      <c r="J5945" s="12">
        <v>1</v>
      </c>
      <c r="K5945" s="18">
        <v>4</v>
      </c>
      <c r="L5945" s="23">
        <v>5</v>
      </c>
      <c r="M5945" s="6" t="s">
        <v>70</v>
      </c>
      <c r="N5945" s="12">
        <v>2</v>
      </c>
      <c r="O5945" s="18">
        <v>2</v>
      </c>
      <c r="P5945" s="23">
        <v>4</v>
      </c>
      <c r="Q5945" s="6" t="s">
        <v>71</v>
      </c>
      <c r="R5945" s="12">
        <v>0</v>
      </c>
      <c r="S5945" s="18">
        <v>0</v>
      </c>
      <c r="T5945" s="23">
        <v>0</v>
      </c>
      <c r="V5945" s="6" t="s">
        <v>72</v>
      </c>
      <c r="W5945" s="12">
        <v>10</v>
      </c>
      <c r="X5945" s="18">
        <v>5</v>
      </c>
      <c r="Y5945" s="23">
        <v>15</v>
      </c>
    </row>
    <row r="5946" spans="1:25" ht="13.5" customHeight="1">
      <c r="A5946" s="4"/>
      <c r="B5946" s="10"/>
      <c r="C5946" s="16"/>
      <c r="D5946" s="21"/>
      <c r="E5946" s="4"/>
      <c r="F5946" s="10"/>
      <c r="G5946" s="16"/>
      <c r="H5946" s="21"/>
      <c r="I5946" s="4"/>
      <c r="J5946" s="10"/>
      <c r="K5946" s="16"/>
      <c r="L5946" s="21"/>
      <c r="M5946" s="4"/>
      <c r="N5946" s="10"/>
      <c r="O5946" s="16"/>
      <c r="P5946" s="21"/>
      <c r="Q5946" s="4"/>
      <c r="R5946" s="10"/>
      <c r="S5946" s="16"/>
      <c r="T5946" s="21"/>
      <c r="V5946" s="4"/>
      <c r="W5946" s="10"/>
      <c r="X5946" s="16"/>
      <c r="Y5946" s="21"/>
    </row>
    <row r="5947" spans="1:25" ht="13.5" customHeight="1">
      <c r="A5947" s="5"/>
      <c r="B5947" s="11"/>
      <c r="C5947" s="17"/>
      <c r="D5947" s="22"/>
      <c r="E5947" s="5"/>
      <c r="F5947" s="11"/>
      <c r="G5947" s="17"/>
      <c r="H5947" s="22"/>
      <c r="I5947" s="5"/>
      <c r="J5947" s="11"/>
      <c r="K5947" s="17"/>
      <c r="L5947" s="22"/>
      <c r="M5947" s="5"/>
      <c r="N5947" s="11"/>
      <c r="O5947" s="17"/>
      <c r="P5947" s="22"/>
      <c r="Q5947" s="5"/>
      <c r="R5947" s="11"/>
      <c r="S5947" s="17"/>
      <c r="T5947" s="22"/>
      <c r="V5947" s="5"/>
      <c r="W5947" s="11"/>
      <c r="X5947" s="17"/>
      <c r="Y5947" s="22"/>
    </row>
    <row r="5948" spans="1:25" ht="13.5" customHeight="1">
      <c r="A5948" s="6" t="s">
        <v>73</v>
      </c>
      <c r="B5948" s="12">
        <v>1</v>
      </c>
      <c r="C5948" s="18">
        <v>3</v>
      </c>
      <c r="D5948" s="23">
        <v>4</v>
      </c>
      <c r="E5948" s="6" t="s">
        <v>13</v>
      </c>
      <c r="F5948" s="12">
        <v>0</v>
      </c>
      <c r="G5948" s="18">
        <v>0</v>
      </c>
      <c r="H5948" s="23">
        <v>0</v>
      </c>
      <c r="I5948" s="6" t="s">
        <v>49</v>
      </c>
      <c r="J5948" s="12">
        <v>3</v>
      </c>
      <c r="K5948" s="18">
        <v>2</v>
      </c>
      <c r="L5948" s="23">
        <v>5</v>
      </c>
      <c r="M5948" s="6" t="s">
        <v>60</v>
      </c>
      <c r="N5948" s="12">
        <v>1</v>
      </c>
      <c r="O5948" s="18">
        <v>0</v>
      </c>
      <c r="P5948" s="23">
        <v>1</v>
      </c>
      <c r="Q5948" s="6" t="s">
        <v>57</v>
      </c>
      <c r="R5948" s="12">
        <v>0</v>
      </c>
      <c r="S5948" s="18">
        <v>0</v>
      </c>
      <c r="T5948" s="23">
        <v>0</v>
      </c>
      <c r="V5948" s="6" t="s">
        <v>10</v>
      </c>
      <c r="W5948" s="12">
        <v>1</v>
      </c>
      <c r="X5948" s="18">
        <v>3</v>
      </c>
      <c r="Y5948" s="23">
        <v>4</v>
      </c>
    </row>
    <row r="5949" spans="1:25" ht="13.5" customHeight="1">
      <c r="A5949" s="4"/>
      <c r="B5949" s="10"/>
      <c r="C5949" s="16"/>
      <c r="D5949" s="21"/>
      <c r="E5949" s="4"/>
      <c r="F5949" s="10"/>
      <c r="G5949" s="16"/>
      <c r="H5949" s="21"/>
      <c r="I5949" s="4"/>
      <c r="J5949" s="10"/>
      <c r="K5949" s="16"/>
      <c r="L5949" s="21"/>
      <c r="M5949" s="4"/>
      <c r="N5949" s="10"/>
      <c r="O5949" s="16"/>
      <c r="P5949" s="21"/>
      <c r="Q5949" s="4"/>
      <c r="R5949" s="10"/>
      <c r="S5949" s="16"/>
      <c r="T5949" s="21"/>
      <c r="V5949" s="4"/>
      <c r="W5949" s="10"/>
      <c r="X5949" s="16"/>
      <c r="Y5949" s="21"/>
    </row>
    <row r="5950" spans="1:25" ht="13.5" customHeight="1">
      <c r="A5950" s="5"/>
      <c r="B5950" s="11"/>
      <c r="C5950" s="17"/>
      <c r="D5950" s="22"/>
      <c r="E5950" s="5"/>
      <c r="F5950" s="11"/>
      <c r="G5950" s="17"/>
      <c r="H5950" s="22"/>
      <c r="I5950" s="5"/>
      <c r="J5950" s="11"/>
      <c r="K5950" s="17"/>
      <c r="L5950" s="22"/>
      <c r="M5950" s="5"/>
      <c r="N5950" s="11"/>
      <c r="O5950" s="17"/>
      <c r="P5950" s="22"/>
      <c r="Q5950" s="5"/>
      <c r="R5950" s="11"/>
      <c r="S5950" s="17"/>
      <c r="T5950" s="22"/>
      <c r="V5950" s="5"/>
      <c r="W5950" s="11"/>
      <c r="X5950" s="17"/>
      <c r="Y5950" s="22"/>
    </row>
    <row r="5951" spans="1:25" ht="13.5" customHeight="1">
      <c r="A5951" s="6" t="s">
        <v>62</v>
      </c>
      <c r="B5951" s="12">
        <v>0</v>
      </c>
      <c r="C5951" s="18">
        <v>3</v>
      </c>
      <c r="D5951" s="23">
        <v>3</v>
      </c>
      <c r="E5951" s="6" t="s">
        <v>30</v>
      </c>
      <c r="F5951" s="12">
        <v>0</v>
      </c>
      <c r="G5951" s="18">
        <v>0</v>
      </c>
      <c r="H5951" s="23">
        <v>0</v>
      </c>
      <c r="I5951" s="6" t="s">
        <v>74</v>
      </c>
      <c r="J5951" s="12">
        <v>4</v>
      </c>
      <c r="K5951" s="18">
        <v>3</v>
      </c>
      <c r="L5951" s="23">
        <v>7</v>
      </c>
      <c r="M5951" s="6" t="s">
        <v>68</v>
      </c>
      <c r="N5951" s="12">
        <v>1</v>
      </c>
      <c r="O5951" s="18">
        <v>4</v>
      </c>
      <c r="P5951" s="23">
        <v>5</v>
      </c>
      <c r="Q5951" s="6" t="s">
        <v>35</v>
      </c>
      <c r="R5951" s="12">
        <v>0</v>
      </c>
      <c r="S5951" s="18">
        <v>0</v>
      </c>
      <c r="T5951" s="23">
        <v>0</v>
      </c>
      <c r="V5951" s="6" t="s">
        <v>75</v>
      </c>
      <c r="W5951" s="12">
        <v>8</v>
      </c>
      <c r="X5951" s="18">
        <v>10</v>
      </c>
      <c r="Y5951" s="23">
        <v>18</v>
      </c>
    </row>
    <row r="5952" spans="1:25" ht="13.5" customHeight="1">
      <c r="A5952" s="4"/>
      <c r="B5952" s="10"/>
      <c r="C5952" s="16"/>
      <c r="D5952" s="21"/>
      <c r="E5952" s="4"/>
      <c r="F5952" s="10"/>
      <c r="G5952" s="16"/>
      <c r="H5952" s="21"/>
      <c r="I5952" s="4"/>
      <c r="J5952" s="10"/>
      <c r="K5952" s="16"/>
      <c r="L5952" s="21"/>
      <c r="M5952" s="4"/>
      <c r="N5952" s="10"/>
      <c r="O5952" s="16"/>
      <c r="P5952" s="21"/>
      <c r="Q5952" s="4"/>
      <c r="R5952" s="10"/>
      <c r="S5952" s="16"/>
      <c r="T5952" s="21"/>
      <c r="V5952" s="4"/>
      <c r="W5952" s="10"/>
      <c r="X5952" s="16"/>
      <c r="Y5952" s="21"/>
    </row>
    <row r="5953" spans="1:25" ht="13.5" customHeight="1">
      <c r="A5953" s="5"/>
      <c r="B5953" s="11"/>
      <c r="C5953" s="17"/>
      <c r="D5953" s="22"/>
      <c r="E5953" s="5"/>
      <c r="F5953" s="11"/>
      <c r="G5953" s="17"/>
      <c r="H5953" s="22"/>
      <c r="I5953" s="5"/>
      <c r="J5953" s="11"/>
      <c r="K5953" s="17"/>
      <c r="L5953" s="22"/>
      <c r="M5953" s="5"/>
      <c r="N5953" s="11"/>
      <c r="O5953" s="17"/>
      <c r="P5953" s="22"/>
      <c r="Q5953" s="5"/>
      <c r="R5953" s="11"/>
      <c r="S5953" s="17"/>
      <c r="T5953" s="22"/>
      <c r="V5953" s="5"/>
      <c r="W5953" s="11"/>
      <c r="X5953" s="17"/>
      <c r="Y5953" s="22"/>
    </row>
    <row r="5954" spans="1:25" ht="13.5" customHeight="1">
      <c r="A5954" s="6" t="s">
        <v>53</v>
      </c>
      <c r="B5954" s="12">
        <v>3</v>
      </c>
      <c r="C5954" s="18">
        <v>2</v>
      </c>
      <c r="D5954" s="23">
        <v>5</v>
      </c>
      <c r="E5954" s="6" t="s">
        <v>24</v>
      </c>
      <c r="F5954" s="12">
        <v>0</v>
      </c>
      <c r="G5954" s="18">
        <v>1</v>
      </c>
      <c r="H5954" s="23">
        <v>1</v>
      </c>
      <c r="I5954" s="6" t="s">
        <v>77</v>
      </c>
      <c r="J5954" s="12">
        <v>1</v>
      </c>
      <c r="K5954" s="18">
        <v>1</v>
      </c>
      <c r="L5954" s="23">
        <v>2</v>
      </c>
      <c r="M5954" s="6" t="s">
        <v>44</v>
      </c>
      <c r="N5954" s="12">
        <v>1</v>
      </c>
      <c r="O5954" s="18">
        <v>4</v>
      </c>
      <c r="P5954" s="23">
        <v>5</v>
      </c>
      <c r="Q5954" s="6" t="s">
        <v>46</v>
      </c>
      <c r="R5954" s="12">
        <v>0</v>
      </c>
      <c r="S5954" s="18">
        <v>0</v>
      </c>
      <c r="T5954" s="23">
        <v>0</v>
      </c>
      <c r="V5954" s="6" t="s">
        <v>29</v>
      </c>
      <c r="W5954" s="12">
        <v>11</v>
      </c>
      <c r="X5954" s="18">
        <v>11</v>
      </c>
      <c r="Y5954" s="23">
        <v>22</v>
      </c>
    </row>
    <row r="5955" spans="1:25" ht="13.5" customHeight="1">
      <c r="A5955" s="4"/>
      <c r="B5955" s="10"/>
      <c r="C5955" s="16"/>
      <c r="D5955" s="21"/>
      <c r="E5955" s="4"/>
      <c r="F5955" s="10"/>
      <c r="G5955" s="16"/>
      <c r="H5955" s="21"/>
      <c r="I5955" s="4"/>
      <c r="J5955" s="10"/>
      <c r="K5955" s="16"/>
      <c r="L5955" s="21"/>
      <c r="M5955" s="4"/>
      <c r="N5955" s="10"/>
      <c r="O5955" s="16"/>
      <c r="P5955" s="21"/>
      <c r="Q5955" s="4"/>
      <c r="R5955" s="10"/>
      <c r="S5955" s="16"/>
      <c r="T5955" s="21"/>
      <c r="V5955" s="4"/>
      <c r="W5955" s="10"/>
      <c r="X5955" s="16"/>
      <c r="Y5955" s="21"/>
    </row>
    <row r="5956" spans="1:25" ht="13.5" customHeight="1">
      <c r="A5956" s="5"/>
      <c r="B5956" s="11"/>
      <c r="C5956" s="17"/>
      <c r="D5956" s="22"/>
      <c r="E5956" s="5"/>
      <c r="F5956" s="11"/>
      <c r="G5956" s="17"/>
      <c r="H5956" s="22"/>
      <c r="I5956" s="5"/>
      <c r="J5956" s="11"/>
      <c r="K5956" s="17"/>
      <c r="L5956" s="22"/>
      <c r="M5956" s="5"/>
      <c r="N5956" s="11"/>
      <c r="O5956" s="17"/>
      <c r="P5956" s="22"/>
      <c r="Q5956" s="5"/>
      <c r="R5956" s="11"/>
      <c r="S5956" s="17"/>
      <c r="T5956" s="22"/>
      <c r="V5956" s="5"/>
      <c r="W5956" s="11"/>
      <c r="X5956" s="17"/>
      <c r="Y5956" s="22"/>
    </row>
    <row r="5957" spans="1:25" ht="13.5" customHeight="1">
      <c r="A5957" s="6" t="s">
        <v>78</v>
      </c>
      <c r="B5957" s="12">
        <v>0</v>
      </c>
      <c r="C5957" s="18">
        <v>2</v>
      </c>
      <c r="D5957" s="23">
        <v>2</v>
      </c>
      <c r="E5957" s="6" t="s">
        <v>79</v>
      </c>
      <c r="F5957" s="12">
        <v>0</v>
      </c>
      <c r="G5957" s="18">
        <v>2</v>
      </c>
      <c r="H5957" s="23">
        <v>2</v>
      </c>
      <c r="I5957" s="6" t="s">
        <v>7</v>
      </c>
      <c r="J5957" s="12">
        <v>3</v>
      </c>
      <c r="K5957" s="18">
        <v>3</v>
      </c>
      <c r="L5957" s="23">
        <v>6</v>
      </c>
      <c r="M5957" s="6" t="s">
        <v>59</v>
      </c>
      <c r="N5957" s="12">
        <v>0</v>
      </c>
      <c r="O5957" s="18">
        <v>2</v>
      </c>
      <c r="P5957" s="23">
        <v>2</v>
      </c>
      <c r="Q5957" s="6" t="s">
        <v>80</v>
      </c>
      <c r="R5957" s="12">
        <v>0</v>
      </c>
      <c r="S5957" s="18">
        <v>0</v>
      </c>
      <c r="T5957" s="23">
        <v>0</v>
      </c>
      <c r="V5957" s="6" t="s">
        <v>82</v>
      </c>
      <c r="W5957" s="12">
        <v>6</v>
      </c>
      <c r="X5957" s="18">
        <v>5</v>
      </c>
      <c r="Y5957" s="23">
        <v>11</v>
      </c>
    </row>
    <row r="5958" spans="1:25" ht="13.5" customHeight="1">
      <c r="A5958" s="4"/>
      <c r="B5958" s="10"/>
      <c r="C5958" s="16"/>
      <c r="D5958" s="21"/>
      <c r="E5958" s="4"/>
      <c r="F5958" s="10"/>
      <c r="G5958" s="16"/>
      <c r="H5958" s="21"/>
      <c r="I5958" s="4"/>
      <c r="J5958" s="10"/>
      <c r="K5958" s="16"/>
      <c r="L5958" s="21"/>
      <c r="M5958" s="4"/>
      <c r="N5958" s="10"/>
      <c r="O5958" s="16"/>
      <c r="P5958" s="21"/>
      <c r="Q5958" s="4"/>
      <c r="R5958" s="10"/>
      <c r="S5958" s="16"/>
      <c r="T5958" s="21"/>
      <c r="V5958" s="4"/>
      <c r="W5958" s="10"/>
      <c r="X5958" s="16"/>
      <c r="Y5958" s="21"/>
    </row>
    <row r="5959" spans="1:25" ht="13.5" customHeight="1">
      <c r="A5959" s="5"/>
      <c r="B5959" s="11"/>
      <c r="C5959" s="17"/>
      <c r="D5959" s="22"/>
      <c r="E5959" s="5"/>
      <c r="F5959" s="11"/>
      <c r="G5959" s="17"/>
      <c r="H5959" s="22"/>
      <c r="I5959" s="5"/>
      <c r="J5959" s="11"/>
      <c r="K5959" s="17"/>
      <c r="L5959" s="22"/>
      <c r="M5959" s="5"/>
      <c r="N5959" s="11"/>
      <c r="O5959" s="17"/>
      <c r="P5959" s="22"/>
      <c r="Q5959" s="5"/>
      <c r="R5959" s="11"/>
      <c r="S5959" s="17"/>
      <c r="T5959" s="22"/>
      <c r="V5959" s="5"/>
      <c r="W5959" s="11"/>
      <c r="X5959" s="17"/>
      <c r="Y5959" s="22"/>
    </row>
    <row r="5960" spans="1:25" ht="13.5" customHeight="1">
      <c r="A5960" s="6" t="s">
        <v>83</v>
      </c>
      <c r="B5960" s="12">
        <v>1</v>
      </c>
      <c r="C5960" s="18">
        <v>1</v>
      </c>
      <c r="D5960" s="23">
        <v>2</v>
      </c>
      <c r="E5960" s="6" t="s">
        <v>85</v>
      </c>
      <c r="F5960" s="12">
        <v>2</v>
      </c>
      <c r="G5960" s="18">
        <v>2</v>
      </c>
      <c r="H5960" s="23">
        <v>4</v>
      </c>
      <c r="I5960" s="6" t="s">
        <v>86</v>
      </c>
      <c r="J5960" s="12">
        <v>0</v>
      </c>
      <c r="K5960" s="18">
        <v>1</v>
      </c>
      <c r="L5960" s="23">
        <v>1</v>
      </c>
      <c r="M5960" s="6" t="s">
        <v>69</v>
      </c>
      <c r="N5960" s="12">
        <v>1</v>
      </c>
      <c r="O5960" s="18">
        <v>2</v>
      </c>
      <c r="P5960" s="23">
        <v>3</v>
      </c>
      <c r="Q5960" s="6" t="s">
        <v>87</v>
      </c>
      <c r="R5960" s="12">
        <v>0</v>
      </c>
      <c r="S5960" s="18">
        <v>0</v>
      </c>
      <c r="T5960" s="23">
        <v>0</v>
      </c>
      <c r="V5960" s="6" t="s">
        <v>51</v>
      </c>
      <c r="W5960" s="12">
        <v>13</v>
      </c>
      <c r="X5960" s="18">
        <v>10</v>
      </c>
      <c r="Y5960" s="23">
        <v>23</v>
      </c>
    </row>
    <row r="5961" spans="1:25" ht="13.5" customHeight="1">
      <c r="A5961" s="4"/>
      <c r="B5961" s="10"/>
      <c r="C5961" s="16"/>
      <c r="D5961" s="21"/>
      <c r="E5961" s="4"/>
      <c r="F5961" s="10"/>
      <c r="G5961" s="16"/>
      <c r="H5961" s="21"/>
      <c r="I5961" s="4"/>
      <c r="J5961" s="10"/>
      <c r="K5961" s="16"/>
      <c r="L5961" s="21"/>
      <c r="M5961" s="4"/>
      <c r="N5961" s="10"/>
      <c r="O5961" s="16"/>
      <c r="P5961" s="21"/>
      <c r="Q5961" s="4"/>
      <c r="R5961" s="10"/>
      <c r="S5961" s="16"/>
      <c r="T5961" s="21"/>
      <c r="V5961" s="4"/>
      <c r="W5961" s="10"/>
      <c r="X5961" s="16"/>
      <c r="Y5961" s="21"/>
    </row>
    <row r="5962" spans="1:25" ht="13.5" customHeight="1">
      <c r="A5962" s="5"/>
      <c r="B5962" s="11"/>
      <c r="C5962" s="17"/>
      <c r="D5962" s="22"/>
      <c r="E5962" s="5"/>
      <c r="F5962" s="11"/>
      <c r="G5962" s="17"/>
      <c r="H5962" s="22"/>
      <c r="I5962" s="5"/>
      <c r="J5962" s="11"/>
      <c r="K5962" s="17"/>
      <c r="L5962" s="22"/>
      <c r="M5962" s="5"/>
      <c r="N5962" s="11"/>
      <c r="O5962" s="17"/>
      <c r="P5962" s="22"/>
      <c r="Q5962" s="5"/>
      <c r="R5962" s="11"/>
      <c r="S5962" s="17"/>
      <c r="T5962" s="22"/>
      <c r="V5962" s="5"/>
      <c r="W5962" s="11"/>
      <c r="X5962" s="17"/>
      <c r="Y5962" s="22"/>
    </row>
    <row r="5963" spans="1:25" ht="13.5" customHeight="1">
      <c r="A5963" s="6" t="s">
        <v>89</v>
      </c>
      <c r="B5963" s="12">
        <v>1</v>
      </c>
      <c r="C5963" s="18">
        <v>3</v>
      </c>
      <c r="D5963" s="23">
        <v>4</v>
      </c>
      <c r="E5963" s="6" t="s">
        <v>91</v>
      </c>
      <c r="F5963" s="12">
        <v>1</v>
      </c>
      <c r="G5963" s="18">
        <v>2</v>
      </c>
      <c r="H5963" s="23">
        <v>3</v>
      </c>
      <c r="I5963" s="6" t="s">
        <v>92</v>
      </c>
      <c r="J5963" s="12">
        <v>1</v>
      </c>
      <c r="K5963" s="18">
        <v>1</v>
      </c>
      <c r="L5963" s="23">
        <v>2</v>
      </c>
      <c r="M5963" s="6" t="s">
        <v>94</v>
      </c>
      <c r="N5963" s="12">
        <v>1</v>
      </c>
      <c r="O5963" s="18">
        <v>3</v>
      </c>
      <c r="P5963" s="23">
        <v>4</v>
      </c>
      <c r="Q5963" s="6" t="s">
        <v>95</v>
      </c>
      <c r="R5963" s="12">
        <v>0</v>
      </c>
      <c r="S5963" s="18">
        <v>0</v>
      </c>
      <c r="T5963" s="23">
        <v>0</v>
      </c>
      <c r="V5963" s="6" t="s">
        <v>96</v>
      </c>
      <c r="W5963" s="12">
        <v>12</v>
      </c>
      <c r="X5963" s="18">
        <v>13</v>
      </c>
      <c r="Y5963" s="23">
        <v>25</v>
      </c>
    </row>
    <row r="5964" spans="1:25" ht="13.5" customHeight="1">
      <c r="A5964" s="4"/>
      <c r="B5964" s="10"/>
      <c r="C5964" s="16"/>
      <c r="D5964" s="21"/>
      <c r="E5964" s="4"/>
      <c r="F5964" s="10"/>
      <c r="G5964" s="16"/>
      <c r="H5964" s="21"/>
      <c r="I5964" s="4"/>
      <c r="J5964" s="10"/>
      <c r="K5964" s="16"/>
      <c r="L5964" s="21"/>
      <c r="M5964" s="4"/>
      <c r="N5964" s="10"/>
      <c r="O5964" s="16"/>
      <c r="P5964" s="21"/>
      <c r="Q5964" s="4"/>
      <c r="R5964" s="10"/>
      <c r="S5964" s="16"/>
      <c r="T5964" s="21"/>
      <c r="V5964" s="4"/>
      <c r="W5964" s="10"/>
      <c r="X5964" s="16"/>
      <c r="Y5964" s="21"/>
    </row>
    <row r="5965" spans="1:25" ht="13.5" customHeight="1">
      <c r="A5965" s="5"/>
      <c r="B5965" s="11"/>
      <c r="C5965" s="17"/>
      <c r="D5965" s="22"/>
      <c r="E5965" s="5"/>
      <c r="F5965" s="11"/>
      <c r="G5965" s="17"/>
      <c r="H5965" s="22"/>
      <c r="I5965" s="5"/>
      <c r="J5965" s="11"/>
      <c r="K5965" s="17"/>
      <c r="L5965" s="22"/>
      <c r="M5965" s="5"/>
      <c r="N5965" s="11"/>
      <c r="O5965" s="17"/>
      <c r="P5965" s="22"/>
      <c r="Q5965" s="5"/>
      <c r="R5965" s="11"/>
      <c r="S5965" s="17"/>
      <c r="T5965" s="22"/>
      <c r="V5965" s="5"/>
      <c r="W5965" s="11"/>
      <c r="X5965" s="17"/>
      <c r="Y5965" s="22"/>
    </row>
    <row r="5966" spans="1:25" ht="13.5" customHeight="1">
      <c r="A5966" s="6" t="s">
        <v>40</v>
      </c>
      <c r="B5966" s="12">
        <v>3</v>
      </c>
      <c r="C5966" s="18">
        <v>1</v>
      </c>
      <c r="D5966" s="23">
        <v>4</v>
      </c>
      <c r="E5966" s="6" t="s">
        <v>97</v>
      </c>
      <c r="F5966" s="12">
        <v>2</v>
      </c>
      <c r="G5966" s="18">
        <v>3</v>
      </c>
      <c r="H5966" s="23">
        <v>5</v>
      </c>
      <c r="I5966" s="6" t="s">
        <v>98</v>
      </c>
      <c r="J5966" s="12">
        <v>1</v>
      </c>
      <c r="K5966" s="18">
        <v>1</v>
      </c>
      <c r="L5966" s="23">
        <v>2</v>
      </c>
      <c r="M5966" s="6" t="s">
        <v>99</v>
      </c>
      <c r="N5966" s="12">
        <v>1</v>
      </c>
      <c r="O5966" s="18">
        <v>2</v>
      </c>
      <c r="P5966" s="23">
        <v>3</v>
      </c>
      <c r="Q5966" s="6" t="s">
        <v>100</v>
      </c>
      <c r="R5966" s="12">
        <v>0</v>
      </c>
      <c r="S5966" s="18">
        <v>0</v>
      </c>
      <c r="T5966" s="23">
        <v>0</v>
      </c>
      <c r="V5966" s="6" t="s">
        <v>101</v>
      </c>
      <c r="W5966" s="12">
        <v>4</v>
      </c>
      <c r="X5966" s="18">
        <v>8</v>
      </c>
      <c r="Y5966" s="23">
        <v>12</v>
      </c>
    </row>
    <row r="5967" spans="1:25" ht="13.5" customHeight="1">
      <c r="A5967" s="4"/>
      <c r="B5967" s="10"/>
      <c r="C5967" s="16"/>
      <c r="D5967" s="21"/>
      <c r="E5967" s="4"/>
      <c r="F5967" s="10"/>
      <c r="G5967" s="16"/>
      <c r="H5967" s="21"/>
      <c r="I5967" s="4"/>
      <c r="J5967" s="10"/>
      <c r="K5967" s="16"/>
      <c r="L5967" s="21"/>
      <c r="M5967" s="4"/>
      <c r="N5967" s="10"/>
      <c r="O5967" s="16"/>
      <c r="P5967" s="21"/>
      <c r="Q5967" s="4"/>
      <c r="R5967" s="10"/>
      <c r="S5967" s="16"/>
      <c r="T5967" s="21"/>
      <c r="V5967" s="4"/>
      <c r="W5967" s="10"/>
      <c r="X5967" s="16"/>
      <c r="Y5967" s="21"/>
    </row>
    <row r="5968" spans="1:25" ht="13.5" customHeight="1">
      <c r="A5968" s="5"/>
      <c r="B5968" s="11"/>
      <c r="C5968" s="17"/>
      <c r="D5968" s="22"/>
      <c r="E5968" s="5"/>
      <c r="F5968" s="11"/>
      <c r="G5968" s="17"/>
      <c r="H5968" s="22"/>
      <c r="I5968" s="5"/>
      <c r="J5968" s="11"/>
      <c r="K5968" s="17"/>
      <c r="L5968" s="22"/>
      <c r="M5968" s="5"/>
      <c r="N5968" s="11"/>
      <c r="O5968" s="17"/>
      <c r="P5968" s="22"/>
      <c r="Q5968" s="5"/>
      <c r="R5968" s="11"/>
      <c r="S5968" s="17"/>
      <c r="T5968" s="22"/>
      <c r="V5968" s="5"/>
      <c r="W5968" s="11"/>
      <c r="X5968" s="17"/>
      <c r="Y5968" s="22"/>
    </row>
    <row r="5969" spans="1:25" ht="13.5" customHeight="1">
      <c r="A5969" s="6" t="s">
        <v>103</v>
      </c>
      <c r="B5969" s="12">
        <v>1</v>
      </c>
      <c r="C5969" s="18">
        <v>1</v>
      </c>
      <c r="D5969" s="23">
        <v>2</v>
      </c>
      <c r="E5969" s="6" t="s">
        <v>106</v>
      </c>
      <c r="F5969" s="12">
        <v>0</v>
      </c>
      <c r="G5969" s="18">
        <v>0</v>
      </c>
      <c r="H5969" s="23">
        <v>0</v>
      </c>
      <c r="I5969" s="6" t="s">
        <v>107</v>
      </c>
      <c r="J5969" s="12">
        <v>1</v>
      </c>
      <c r="K5969" s="18">
        <v>2</v>
      </c>
      <c r="L5969" s="23">
        <v>3</v>
      </c>
      <c r="M5969" s="6" t="s">
        <v>108</v>
      </c>
      <c r="N5969" s="12">
        <v>0</v>
      </c>
      <c r="O5969" s="18">
        <v>1</v>
      </c>
      <c r="P5969" s="23">
        <v>1</v>
      </c>
      <c r="Q5969" s="6" t="s">
        <v>109</v>
      </c>
      <c r="R5969" s="12">
        <v>0</v>
      </c>
      <c r="S5969" s="18">
        <v>0</v>
      </c>
      <c r="T5969" s="23">
        <v>0</v>
      </c>
      <c r="V5969" s="6" t="s">
        <v>111</v>
      </c>
      <c r="W5969" s="12">
        <v>9</v>
      </c>
      <c r="X5969" s="18">
        <v>10</v>
      </c>
      <c r="Y5969" s="23">
        <v>19</v>
      </c>
    </row>
    <row r="5970" spans="1:25" ht="13.5" customHeight="1">
      <c r="A5970" s="4"/>
      <c r="B5970" s="10"/>
      <c r="C5970" s="16"/>
      <c r="D5970" s="21"/>
      <c r="E5970" s="4"/>
      <c r="F5970" s="10"/>
      <c r="G5970" s="16"/>
      <c r="H5970" s="21"/>
      <c r="I5970" s="4"/>
      <c r="J5970" s="10"/>
      <c r="K5970" s="16"/>
      <c r="L5970" s="21"/>
      <c r="M5970" s="4"/>
      <c r="N5970" s="10"/>
      <c r="O5970" s="16"/>
      <c r="P5970" s="21"/>
      <c r="Q5970" s="4"/>
      <c r="R5970" s="10"/>
      <c r="S5970" s="16"/>
      <c r="T5970" s="21"/>
      <c r="V5970" s="4"/>
      <c r="W5970" s="10"/>
      <c r="X5970" s="16"/>
      <c r="Y5970" s="21"/>
    </row>
    <row r="5971" spans="1:25" ht="13.5" customHeight="1">
      <c r="A5971" s="5"/>
      <c r="B5971" s="11"/>
      <c r="C5971" s="17"/>
      <c r="D5971" s="22"/>
      <c r="E5971" s="5"/>
      <c r="F5971" s="11"/>
      <c r="G5971" s="17"/>
      <c r="H5971" s="22"/>
      <c r="I5971" s="5"/>
      <c r="J5971" s="11"/>
      <c r="K5971" s="17"/>
      <c r="L5971" s="22"/>
      <c r="M5971" s="5"/>
      <c r="N5971" s="11"/>
      <c r="O5971" s="17"/>
      <c r="P5971" s="22"/>
      <c r="Q5971" s="5"/>
      <c r="R5971" s="11"/>
      <c r="S5971" s="17"/>
      <c r="T5971" s="22"/>
      <c r="V5971" s="5"/>
      <c r="W5971" s="11"/>
      <c r="X5971" s="17"/>
      <c r="Y5971" s="22"/>
    </row>
    <row r="5972" spans="1:25" ht="13.5" customHeight="1">
      <c r="A5972" s="6" t="s">
        <v>14</v>
      </c>
      <c r="B5972" s="12">
        <v>2</v>
      </c>
      <c r="C5972" s="18">
        <v>1</v>
      </c>
      <c r="D5972" s="23">
        <v>3</v>
      </c>
      <c r="E5972" s="6" t="s">
        <v>112</v>
      </c>
      <c r="F5972" s="12">
        <v>3</v>
      </c>
      <c r="G5972" s="18">
        <v>3</v>
      </c>
      <c r="H5972" s="23">
        <v>6</v>
      </c>
      <c r="I5972" s="6" t="s">
        <v>38</v>
      </c>
      <c r="J5972" s="12">
        <v>1</v>
      </c>
      <c r="K5972" s="18">
        <v>3</v>
      </c>
      <c r="L5972" s="23">
        <v>4</v>
      </c>
      <c r="M5972" s="6" t="s">
        <v>113</v>
      </c>
      <c r="N5972" s="12">
        <v>1</v>
      </c>
      <c r="O5972" s="18">
        <v>0</v>
      </c>
      <c r="P5972" s="23">
        <v>1</v>
      </c>
      <c r="Q5972" s="6" t="s">
        <v>114</v>
      </c>
      <c r="R5972" s="12">
        <v>0</v>
      </c>
      <c r="S5972" s="18">
        <v>0</v>
      </c>
      <c r="T5972" s="23">
        <v>0</v>
      </c>
      <c r="V5972" s="6" t="s">
        <v>115</v>
      </c>
      <c r="W5972" s="12">
        <v>11</v>
      </c>
      <c r="X5972" s="18">
        <v>17</v>
      </c>
      <c r="Y5972" s="23">
        <v>28</v>
      </c>
    </row>
    <row r="5973" spans="1:25" ht="13.5" customHeight="1">
      <c r="A5973" s="4"/>
      <c r="B5973" s="10"/>
      <c r="C5973" s="16"/>
      <c r="D5973" s="21"/>
      <c r="E5973" s="4"/>
      <c r="F5973" s="10"/>
      <c r="G5973" s="16"/>
      <c r="H5973" s="21"/>
      <c r="I5973" s="4"/>
      <c r="J5973" s="10"/>
      <c r="K5973" s="16"/>
      <c r="L5973" s="21"/>
      <c r="M5973" s="4"/>
      <c r="N5973" s="10"/>
      <c r="O5973" s="16"/>
      <c r="P5973" s="21"/>
      <c r="Q5973" s="4"/>
      <c r="R5973" s="10"/>
      <c r="S5973" s="16"/>
      <c r="T5973" s="21"/>
      <c r="V5973" s="4"/>
      <c r="W5973" s="10"/>
      <c r="X5973" s="16"/>
      <c r="Y5973" s="21"/>
    </row>
    <row r="5974" spans="1:25" ht="13.5" customHeight="1">
      <c r="A5974" s="5"/>
      <c r="B5974" s="11"/>
      <c r="C5974" s="17"/>
      <c r="D5974" s="22"/>
      <c r="E5974" s="5"/>
      <c r="F5974" s="11"/>
      <c r="G5974" s="17"/>
      <c r="H5974" s="22"/>
      <c r="I5974" s="5"/>
      <c r="J5974" s="11"/>
      <c r="K5974" s="17"/>
      <c r="L5974" s="22"/>
      <c r="M5974" s="5"/>
      <c r="N5974" s="11"/>
      <c r="O5974" s="17"/>
      <c r="P5974" s="22"/>
      <c r="Q5974" s="5"/>
      <c r="R5974" s="11"/>
      <c r="S5974" s="17"/>
      <c r="T5974" s="22"/>
      <c r="V5974" s="5"/>
      <c r="W5974" s="11"/>
      <c r="X5974" s="17"/>
      <c r="Y5974" s="22"/>
    </row>
    <row r="5975" spans="1:25" ht="13.5" customHeight="1">
      <c r="A5975" s="6" t="s">
        <v>116</v>
      </c>
      <c r="B5975" s="12">
        <v>0</v>
      </c>
      <c r="C5975" s="18">
        <v>5</v>
      </c>
      <c r="D5975" s="23">
        <v>5</v>
      </c>
      <c r="E5975" s="6" t="s">
        <v>117</v>
      </c>
      <c r="F5975" s="12">
        <v>2</v>
      </c>
      <c r="G5975" s="18">
        <v>4</v>
      </c>
      <c r="H5975" s="23">
        <v>6</v>
      </c>
      <c r="I5975" s="6" t="s">
        <v>102</v>
      </c>
      <c r="J5975" s="12">
        <v>3</v>
      </c>
      <c r="K5975" s="18">
        <v>2</v>
      </c>
      <c r="L5975" s="23">
        <v>5</v>
      </c>
      <c r="M5975" s="6" t="s">
        <v>118</v>
      </c>
      <c r="N5975" s="12">
        <v>0</v>
      </c>
      <c r="O5975" s="18">
        <v>1</v>
      </c>
      <c r="P5975" s="23">
        <v>1</v>
      </c>
      <c r="Q5975" s="6" t="s">
        <v>119</v>
      </c>
      <c r="R5975" s="12">
        <v>0</v>
      </c>
      <c r="S5975" s="18">
        <v>0</v>
      </c>
      <c r="T5975" s="23">
        <v>0</v>
      </c>
      <c r="V5975" s="6" t="s">
        <v>121</v>
      </c>
      <c r="W5975" s="12">
        <v>11</v>
      </c>
      <c r="X5975" s="18">
        <v>11</v>
      </c>
      <c r="Y5975" s="23">
        <v>22</v>
      </c>
    </row>
    <row r="5976" spans="1:25" ht="13.5" customHeight="1">
      <c r="A5976" s="4"/>
      <c r="B5976" s="10"/>
      <c r="C5976" s="16"/>
      <c r="D5976" s="21"/>
      <c r="E5976" s="4"/>
      <c r="F5976" s="10"/>
      <c r="G5976" s="16"/>
      <c r="H5976" s="21"/>
      <c r="I5976" s="4"/>
      <c r="J5976" s="10"/>
      <c r="K5976" s="16"/>
      <c r="L5976" s="21"/>
      <c r="M5976" s="4"/>
      <c r="N5976" s="10"/>
      <c r="O5976" s="16"/>
      <c r="P5976" s="21"/>
      <c r="Q5976" s="4"/>
      <c r="R5976" s="10"/>
      <c r="S5976" s="16"/>
      <c r="T5976" s="21"/>
      <c r="V5976" s="4"/>
      <c r="W5976" s="10"/>
      <c r="X5976" s="16"/>
      <c r="Y5976" s="21"/>
    </row>
    <row r="5977" spans="1:25" ht="13.5" customHeight="1">
      <c r="A5977" s="5"/>
      <c r="B5977" s="11"/>
      <c r="C5977" s="17"/>
      <c r="D5977" s="22"/>
      <c r="E5977" s="5"/>
      <c r="F5977" s="11"/>
      <c r="G5977" s="17"/>
      <c r="H5977" s="22"/>
      <c r="I5977" s="5"/>
      <c r="J5977" s="11"/>
      <c r="K5977" s="17"/>
      <c r="L5977" s="22"/>
      <c r="M5977" s="5"/>
      <c r="N5977" s="11"/>
      <c r="O5977" s="17"/>
      <c r="P5977" s="22"/>
      <c r="Q5977" s="5"/>
      <c r="R5977" s="11"/>
      <c r="S5977" s="17"/>
      <c r="T5977" s="22"/>
      <c r="V5977" s="5"/>
      <c r="W5977" s="11"/>
      <c r="X5977" s="17"/>
      <c r="Y5977" s="22"/>
    </row>
    <row r="5978" spans="1:25" ht="13.5" customHeight="1">
      <c r="A5978" s="6" t="s">
        <v>122</v>
      </c>
      <c r="B5978" s="12">
        <v>0</v>
      </c>
      <c r="C5978" s="18">
        <v>1</v>
      </c>
      <c r="D5978" s="23">
        <v>1</v>
      </c>
      <c r="E5978" s="6" t="s">
        <v>123</v>
      </c>
      <c r="F5978" s="12">
        <v>0</v>
      </c>
      <c r="G5978" s="18">
        <v>1</v>
      </c>
      <c r="H5978" s="23">
        <v>1</v>
      </c>
      <c r="I5978" s="6" t="s">
        <v>124</v>
      </c>
      <c r="J5978" s="12">
        <v>2</v>
      </c>
      <c r="K5978" s="18">
        <v>2</v>
      </c>
      <c r="L5978" s="23">
        <v>4</v>
      </c>
      <c r="M5978" s="6" t="s">
        <v>125</v>
      </c>
      <c r="N5978" s="12">
        <v>0</v>
      </c>
      <c r="O5978" s="18">
        <v>1</v>
      </c>
      <c r="P5978" s="23">
        <v>1</v>
      </c>
      <c r="Q5978" s="6" t="s">
        <v>126</v>
      </c>
      <c r="R5978" s="12">
        <v>0</v>
      </c>
      <c r="S5978" s="18">
        <v>0</v>
      </c>
      <c r="T5978" s="23">
        <v>0</v>
      </c>
      <c r="V5978" s="6" t="s">
        <v>127</v>
      </c>
      <c r="W5978" s="12">
        <v>5</v>
      </c>
      <c r="X5978" s="18">
        <v>12</v>
      </c>
      <c r="Y5978" s="23">
        <v>17</v>
      </c>
    </row>
    <row r="5979" spans="1:25" ht="13.5" customHeight="1">
      <c r="A5979" s="4"/>
      <c r="B5979" s="10"/>
      <c r="C5979" s="16"/>
      <c r="D5979" s="21"/>
      <c r="E5979" s="4"/>
      <c r="F5979" s="10"/>
      <c r="G5979" s="16"/>
      <c r="H5979" s="21"/>
      <c r="I5979" s="4"/>
      <c r="J5979" s="10"/>
      <c r="K5979" s="16"/>
      <c r="L5979" s="21"/>
      <c r="M5979" s="4"/>
      <c r="N5979" s="10"/>
      <c r="O5979" s="16"/>
      <c r="P5979" s="21"/>
      <c r="Q5979" s="4"/>
      <c r="R5979" s="10"/>
      <c r="S5979" s="16"/>
      <c r="T5979" s="21"/>
      <c r="V5979" s="4"/>
      <c r="W5979" s="10"/>
      <c r="X5979" s="16"/>
      <c r="Y5979" s="21"/>
    </row>
    <row r="5980" spans="1:25" ht="13.5" customHeight="1">
      <c r="A5980" s="5"/>
      <c r="B5980" s="11"/>
      <c r="C5980" s="17"/>
      <c r="D5980" s="22"/>
      <c r="E5980" s="5"/>
      <c r="F5980" s="11"/>
      <c r="G5980" s="17"/>
      <c r="H5980" s="22"/>
      <c r="I5980" s="5"/>
      <c r="J5980" s="11"/>
      <c r="K5980" s="17"/>
      <c r="L5980" s="22"/>
      <c r="M5980" s="5"/>
      <c r="N5980" s="11"/>
      <c r="O5980" s="17"/>
      <c r="P5980" s="22"/>
      <c r="Q5980" s="5"/>
      <c r="R5980" s="11"/>
      <c r="S5980" s="17"/>
      <c r="T5980" s="22"/>
      <c r="V5980" s="5"/>
      <c r="W5980" s="11"/>
      <c r="X5980" s="17"/>
      <c r="Y5980" s="22"/>
    </row>
    <row r="5981" spans="1:25" ht="13.5" customHeight="1">
      <c r="A5981" s="6" t="s">
        <v>128</v>
      </c>
      <c r="B5981" s="12">
        <v>4</v>
      </c>
      <c r="C5981" s="18">
        <v>0</v>
      </c>
      <c r="D5981" s="23">
        <v>4</v>
      </c>
      <c r="E5981" s="6" t="s">
        <v>129</v>
      </c>
      <c r="F5981" s="12">
        <v>3</v>
      </c>
      <c r="G5981" s="18">
        <v>1</v>
      </c>
      <c r="H5981" s="23">
        <v>4</v>
      </c>
      <c r="I5981" s="6" t="s">
        <v>130</v>
      </c>
      <c r="J5981" s="12">
        <v>2</v>
      </c>
      <c r="K5981" s="18">
        <v>3</v>
      </c>
      <c r="L5981" s="23">
        <v>5</v>
      </c>
      <c r="M5981" s="6" t="s">
        <v>131</v>
      </c>
      <c r="N5981" s="12">
        <v>0</v>
      </c>
      <c r="O5981" s="18">
        <v>0</v>
      </c>
      <c r="P5981" s="23">
        <v>0</v>
      </c>
      <c r="Q5981" s="6" t="s">
        <v>27</v>
      </c>
      <c r="R5981" s="12">
        <v>0</v>
      </c>
      <c r="S5981" s="18">
        <v>0</v>
      </c>
      <c r="T5981" s="23">
        <v>0</v>
      </c>
      <c r="V5981" s="6" t="s">
        <v>84</v>
      </c>
      <c r="W5981" s="12">
        <v>4</v>
      </c>
      <c r="X5981" s="18">
        <v>8</v>
      </c>
      <c r="Y5981" s="23">
        <v>12</v>
      </c>
    </row>
    <row r="5982" spans="1:25" ht="13.5" customHeight="1">
      <c r="A5982" s="4"/>
      <c r="B5982" s="10"/>
      <c r="C5982" s="16"/>
      <c r="D5982" s="21"/>
      <c r="E5982" s="4"/>
      <c r="F5982" s="10"/>
      <c r="G5982" s="16"/>
      <c r="H5982" s="21"/>
      <c r="I5982" s="4"/>
      <c r="J5982" s="10"/>
      <c r="K5982" s="16"/>
      <c r="L5982" s="21"/>
      <c r="M5982" s="4"/>
      <c r="N5982" s="10"/>
      <c r="O5982" s="16"/>
      <c r="P5982" s="21"/>
      <c r="Q5982" s="4"/>
      <c r="R5982" s="10"/>
      <c r="S5982" s="16"/>
      <c r="T5982" s="21"/>
      <c r="V5982" s="4"/>
      <c r="W5982" s="10"/>
      <c r="X5982" s="16"/>
      <c r="Y5982" s="21"/>
    </row>
    <row r="5983" spans="1:25" ht="13.5" customHeight="1">
      <c r="A5983" s="5"/>
      <c r="B5983" s="11"/>
      <c r="C5983" s="17"/>
      <c r="D5983" s="22"/>
      <c r="E5983" s="5"/>
      <c r="F5983" s="11"/>
      <c r="G5983" s="17"/>
      <c r="H5983" s="22"/>
      <c r="I5983" s="5"/>
      <c r="J5983" s="11"/>
      <c r="K5983" s="17"/>
      <c r="L5983" s="22"/>
      <c r="M5983" s="5"/>
      <c r="N5983" s="11"/>
      <c r="O5983" s="17"/>
      <c r="P5983" s="22"/>
      <c r="Q5983" s="5"/>
      <c r="R5983" s="11"/>
      <c r="S5983" s="17"/>
      <c r="T5983" s="22"/>
      <c r="V5983" s="5"/>
      <c r="W5983" s="11"/>
      <c r="X5983" s="17"/>
      <c r="Y5983" s="22"/>
    </row>
    <row r="5984" spans="1:25" ht="13.5" customHeight="1">
      <c r="A5984" s="6" t="s">
        <v>132</v>
      </c>
      <c r="B5984" s="12">
        <v>0</v>
      </c>
      <c r="C5984" s="18">
        <v>2</v>
      </c>
      <c r="D5984" s="23">
        <v>2</v>
      </c>
      <c r="E5984" s="6" t="s">
        <v>133</v>
      </c>
      <c r="F5984" s="12">
        <v>2</v>
      </c>
      <c r="G5984" s="18">
        <v>2</v>
      </c>
      <c r="H5984" s="23">
        <v>4</v>
      </c>
      <c r="I5984" s="6" t="s">
        <v>134</v>
      </c>
      <c r="J5984" s="12">
        <v>0</v>
      </c>
      <c r="K5984" s="18">
        <v>1</v>
      </c>
      <c r="L5984" s="23">
        <v>1</v>
      </c>
      <c r="M5984" s="6" t="s">
        <v>105</v>
      </c>
      <c r="N5984" s="12">
        <v>0</v>
      </c>
      <c r="O5984" s="18">
        <v>0</v>
      </c>
      <c r="P5984" s="23">
        <v>0</v>
      </c>
      <c r="Q5984" s="6" t="s">
        <v>76</v>
      </c>
      <c r="R5984" s="12">
        <v>0</v>
      </c>
      <c r="S5984" s="18">
        <v>0</v>
      </c>
      <c r="T5984" s="23">
        <v>0</v>
      </c>
      <c r="V5984" s="6" t="s">
        <v>135</v>
      </c>
      <c r="W5984" s="12">
        <v>1</v>
      </c>
      <c r="X5984" s="18">
        <v>3</v>
      </c>
      <c r="Y5984" s="23">
        <v>4</v>
      </c>
    </row>
    <row r="5985" spans="1:25" ht="13.5" customHeight="1">
      <c r="A5985" s="4"/>
      <c r="B5985" s="10"/>
      <c r="C5985" s="16"/>
      <c r="D5985" s="21"/>
      <c r="E5985" s="4"/>
      <c r="F5985" s="10"/>
      <c r="G5985" s="16"/>
      <c r="H5985" s="21"/>
      <c r="I5985" s="4"/>
      <c r="J5985" s="10"/>
      <c r="K5985" s="16"/>
      <c r="L5985" s="21"/>
      <c r="M5985" s="4"/>
      <c r="N5985" s="10"/>
      <c r="O5985" s="16"/>
      <c r="P5985" s="21"/>
      <c r="Q5985" s="4"/>
      <c r="R5985" s="10"/>
      <c r="S5985" s="16"/>
      <c r="T5985" s="21"/>
      <c r="V5985" s="4"/>
      <c r="W5985" s="10"/>
      <c r="X5985" s="16"/>
      <c r="Y5985" s="21"/>
    </row>
    <row r="5986" spans="1:25" ht="13.5" customHeight="1">
      <c r="A5986" s="5"/>
      <c r="B5986" s="11"/>
      <c r="C5986" s="17"/>
      <c r="D5986" s="22"/>
      <c r="E5986" s="5"/>
      <c r="F5986" s="11"/>
      <c r="G5986" s="17"/>
      <c r="H5986" s="22"/>
      <c r="I5986" s="5"/>
      <c r="J5986" s="11"/>
      <c r="K5986" s="17"/>
      <c r="L5986" s="22"/>
      <c r="M5986" s="5"/>
      <c r="N5986" s="11"/>
      <c r="O5986" s="17"/>
      <c r="P5986" s="22"/>
      <c r="Q5986" s="5"/>
      <c r="R5986" s="11"/>
      <c r="S5986" s="17"/>
      <c r="T5986" s="22"/>
      <c r="V5986" s="5"/>
      <c r="W5986" s="11"/>
      <c r="X5986" s="17"/>
      <c r="Y5986" s="22"/>
    </row>
    <row r="5987" spans="1:25" ht="13.5" customHeight="1">
      <c r="A5987" s="6" t="s">
        <v>136</v>
      </c>
      <c r="B5987" s="12">
        <v>0</v>
      </c>
      <c r="C5987" s="18">
        <v>1</v>
      </c>
      <c r="D5987" s="23">
        <v>1</v>
      </c>
      <c r="E5987" s="6" t="s">
        <v>104</v>
      </c>
      <c r="F5987" s="12">
        <v>4</v>
      </c>
      <c r="G5987" s="18">
        <v>3</v>
      </c>
      <c r="H5987" s="23">
        <v>7</v>
      </c>
      <c r="I5987" s="6" t="s">
        <v>137</v>
      </c>
      <c r="J5987" s="12">
        <v>2</v>
      </c>
      <c r="K5987" s="18">
        <v>2</v>
      </c>
      <c r="L5987" s="23">
        <v>4</v>
      </c>
      <c r="M5987" s="6" t="s">
        <v>138</v>
      </c>
      <c r="N5987" s="12">
        <v>1</v>
      </c>
      <c r="O5987" s="18">
        <v>1</v>
      </c>
      <c r="P5987" s="23">
        <v>2</v>
      </c>
      <c r="Q5987" s="6" t="s">
        <v>139</v>
      </c>
      <c r="R5987" s="12">
        <v>0</v>
      </c>
      <c r="S5987" s="18">
        <v>0</v>
      </c>
      <c r="T5987" s="23">
        <v>0</v>
      </c>
      <c r="V5987" s="6" t="s">
        <v>140</v>
      </c>
      <c r="W5987" s="12">
        <v>0</v>
      </c>
      <c r="X5987" s="18">
        <v>1</v>
      </c>
      <c r="Y5987" s="23">
        <v>1</v>
      </c>
    </row>
    <row r="5988" spans="1:25" ht="13.5" customHeight="1">
      <c r="A5988" s="4"/>
      <c r="B5988" s="10"/>
      <c r="C5988" s="16"/>
      <c r="D5988" s="21"/>
      <c r="E5988" s="4"/>
      <c r="F5988" s="10"/>
      <c r="G5988" s="16"/>
      <c r="H5988" s="21"/>
      <c r="I5988" s="4"/>
      <c r="J5988" s="10"/>
      <c r="K5988" s="16"/>
      <c r="L5988" s="21"/>
      <c r="M5988" s="4"/>
      <c r="N5988" s="10"/>
      <c r="O5988" s="16"/>
      <c r="P5988" s="21"/>
      <c r="Q5988" s="4"/>
      <c r="R5988" s="10"/>
      <c r="S5988" s="16"/>
      <c r="T5988" s="21"/>
      <c r="V5988" s="4"/>
      <c r="W5988" s="10"/>
      <c r="X5988" s="16"/>
      <c r="Y5988" s="21"/>
    </row>
    <row r="5989" spans="1:25" ht="13.5" customHeight="1">
      <c r="A5989" s="5"/>
      <c r="B5989" s="11"/>
      <c r="C5989" s="17"/>
      <c r="D5989" s="22"/>
      <c r="E5989" s="5"/>
      <c r="F5989" s="11"/>
      <c r="G5989" s="17"/>
      <c r="H5989" s="22"/>
      <c r="I5989" s="5"/>
      <c r="J5989" s="11"/>
      <c r="K5989" s="17"/>
      <c r="L5989" s="22"/>
      <c r="M5989" s="5"/>
      <c r="N5989" s="11"/>
      <c r="O5989" s="17"/>
      <c r="P5989" s="22"/>
      <c r="Q5989" s="5"/>
      <c r="R5989" s="11"/>
      <c r="S5989" s="17"/>
      <c r="T5989" s="22"/>
      <c r="V5989" s="5"/>
      <c r="W5989" s="11"/>
      <c r="X5989" s="17"/>
      <c r="Y5989" s="22"/>
    </row>
    <row r="5990" spans="1:25" ht="13.5" customHeight="1">
      <c r="A5990" s="6" t="s">
        <v>141</v>
      </c>
      <c r="B5990" s="12">
        <v>0</v>
      </c>
      <c r="C5990" s="18">
        <v>3</v>
      </c>
      <c r="D5990" s="23">
        <v>3</v>
      </c>
      <c r="E5990" s="6" t="s">
        <v>143</v>
      </c>
      <c r="F5990" s="12">
        <v>0</v>
      </c>
      <c r="G5990" s="18">
        <v>2</v>
      </c>
      <c r="H5990" s="23">
        <v>2</v>
      </c>
      <c r="I5990" s="6" t="s">
        <v>144</v>
      </c>
      <c r="J5990" s="12">
        <v>3</v>
      </c>
      <c r="K5990" s="18">
        <v>4</v>
      </c>
      <c r="L5990" s="23">
        <v>7</v>
      </c>
      <c r="M5990" s="6" t="s">
        <v>145</v>
      </c>
      <c r="N5990" s="12">
        <v>0</v>
      </c>
      <c r="O5990" s="18">
        <v>0</v>
      </c>
      <c r="P5990" s="23">
        <v>0</v>
      </c>
      <c r="Q5990" s="6" t="s">
        <v>146</v>
      </c>
      <c r="R5990" s="12">
        <v>0</v>
      </c>
      <c r="S5990" s="18">
        <v>0</v>
      </c>
      <c r="T5990" s="23">
        <v>0</v>
      </c>
      <c r="V5990" s="6" t="s">
        <v>81</v>
      </c>
      <c r="W5990" s="12">
        <v>0</v>
      </c>
      <c r="X5990" s="18">
        <v>0</v>
      </c>
      <c r="Y5990" s="23">
        <v>0</v>
      </c>
    </row>
    <row r="5991" spans="1:25" ht="13.5" customHeight="1">
      <c r="A5991" s="4"/>
      <c r="B5991" s="10"/>
      <c r="C5991" s="16"/>
      <c r="D5991" s="21"/>
      <c r="E5991" s="4"/>
      <c r="F5991" s="10"/>
      <c r="G5991" s="16"/>
      <c r="H5991" s="21"/>
      <c r="I5991" s="4"/>
      <c r="J5991" s="10"/>
      <c r="K5991" s="16"/>
      <c r="L5991" s="21"/>
      <c r="M5991" s="4"/>
      <c r="N5991" s="10"/>
      <c r="O5991" s="16"/>
      <c r="P5991" s="21"/>
      <c r="Q5991" s="4"/>
      <c r="R5991" s="10"/>
      <c r="S5991" s="16"/>
      <c r="T5991" s="21"/>
      <c r="V5991" s="4"/>
      <c r="W5991" s="10"/>
      <c r="X5991" s="16"/>
      <c r="Y5991" s="21"/>
    </row>
    <row r="5992" spans="1:25" ht="13.5" customHeight="1">
      <c r="A5992" s="5"/>
      <c r="B5992" s="11"/>
      <c r="C5992" s="17"/>
      <c r="D5992" s="22"/>
      <c r="E5992" s="5"/>
      <c r="F5992" s="11"/>
      <c r="G5992" s="17"/>
      <c r="H5992" s="22"/>
      <c r="I5992" s="5"/>
      <c r="J5992" s="11"/>
      <c r="K5992" s="17"/>
      <c r="L5992" s="22"/>
      <c r="M5992" s="5"/>
      <c r="N5992" s="11"/>
      <c r="O5992" s="17"/>
      <c r="P5992" s="22"/>
      <c r="Q5992" s="7"/>
      <c r="R5992" s="13"/>
      <c r="S5992" s="19"/>
      <c r="T5992" s="24"/>
      <c r="V5992" s="7"/>
      <c r="W5992" s="13"/>
      <c r="X5992" s="19"/>
      <c r="Y5992" s="24"/>
    </row>
    <row r="5993" spans="1:25" ht="13.5" customHeight="1">
      <c r="A5993" s="6" t="s">
        <v>147</v>
      </c>
      <c r="B5993" s="12">
        <v>1</v>
      </c>
      <c r="C5993" s="18">
        <v>1</v>
      </c>
      <c r="D5993" s="23">
        <v>2</v>
      </c>
      <c r="E5993" s="6" t="s">
        <v>148</v>
      </c>
      <c r="F5993" s="12">
        <v>0</v>
      </c>
      <c r="G5993" s="18">
        <v>0</v>
      </c>
      <c r="H5993" s="23">
        <v>0</v>
      </c>
      <c r="I5993" s="6" t="s">
        <v>149</v>
      </c>
      <c r="J5993" s="12">
        <v>2</v>
      </c>
      <c r="K5993" s="18">
        <v>1</v>
      </c>
      <c r="L5993" s="23">
        <v>3</v>
      </c>
      <c r="M5993" s="6" t="s">
        <v>150</v>
      </c>
      <c r="N5993" s="12">
        <v>0</v>
      </c>
      <c r="O5993" s="18">
        <v>1</v>
      </c>
      <c r="P5993" s="23">
        <v>1</v>
      </c>
      <c r="Q5993" s="25" t="s">
        <v>151</v>
      </c>
      <c r="R5993" s="28">
        <v>131</v>
      </c>
      <c r="S5993" s="28">
        <v>161</v>
      </c>
      <c r="T5993" s="28">
        <v>292</v>
      </c>
      <c r="V5993" s="25" t="s">
        <v>151</v>
      </c>
      <c r="W5993" s="28">
        <v>131</v>
      </c>
      <c r="X5993" s="28">
        <v>161</v>
      </c>
      <c r="Y5993" s="28">
        <v>292</v>
      </c>
    </row>
    <row r="5994" spans="1:25" ht="13.5" customHeight="1">
      <c r="A5994" s="4"/>
      <c r="B5994" s="10"/>
      <c r="C5994" s="16"/>
      <c r="D5994" s="21"/>
      <c r="E5994" s="4"/>
      <c r="F5994" s="10"/>
      <c r="G5994" s="16"/>
      <c r="H5994" s="21"/>
      <c r="I5994" s="4"/>
      <c r="J5994" s="10"/>
      <c r="K5994" s="16"/>
      <c r="L5994" s="21"/>
      <c r="M5994" s="4"/>
      <c r="N5994" s="10"/>
      <c r="O5994" s="16"/>
      <c r="P5994" s="21"/>
      <c r="Q5994" s="26"/>
      <c r="R5994" s="40"/>
      <c r="S5994" s="40"/>
      <c r="T5994" s="40"/>
      <c r="V5994" s="26"/>
      <c r="W5994" s="40"/>
      <c r="X5994" s="40"/>
      <c r="Y5994" s="40"/>
    </row>
    <row r="5995" spans="1:25" ht="13.5" customHeight="1">
      <c r="A5995" s="5"/>
      <c r="B5995" s="11"/>
      <c r="C5995" s="17"/>
      <c r="D5995" s="22"/>
      <c r="E5995" s="5"/>
      <c r="F5995" s="11"/>
      <c r="G5995" s="17"/>
      <c r="H5995" s="22"/>
      <c r="I5995" s="5"/>
      <c r="J5995" s="11"/>
      <c r="K5995" s="17"/>
      <c r="L5995" s="22"/>
      <c r="M5995" s="5"/>
      <c r="N5995" s="11"/>
      <c r="O5995" s="17"/>
      <c r="P5995" s="22"/>
      <c r="Q5995" s="25" t="s">
        <v>36</v>
      </c>
      <c r="R5995" s="32">
        <v>41</v>
      </c>
      <c r="S5995" s="32">
        <v>62</v>
      </c>
      <c r="T5995" s="32">
        <v>103</v>
      </c>
    </row>
    <row r="5996" spans="1:25" ht="13.5" customHeight="1">
      <c r="A5996" s="6" t="s">
        <v>152</v>
      </c>
      <c r="B5996" s="12">
        <v>0</v>
      </c>
      <c r="C5996" s="18">
        <v>0</v>
      </c>
      <c r="D5996" s="23">
        <v>0</v>
      </c>
      <c r="E5996" s="6" t="s">
        <v>154</v>
      </c>
      <c r="F5996" s="12">
        <v>3</v>
      </c>
      <c r="G5996" s="18">
        <v>0</v>
      </c>
      <c r="H5996" s="23">
        <v>3</v>
      </c>
      <c r="I5996" s="6" t="s">
        <v>156</v>
      </c>
      <c r="J5996" s="12">
        <v>2</v>
      </c>
      <c r="K5996" s="18">
        <v>3</v>
      </c>
      <c r="L5996" s="23">
        <v>5</v>
      </c>
      <c r="M5996" s="6" t="s">
        <v>157</v>
      </c>
      <c r="N5996" s="12">
        <v>0</v>
      </c>
      <c r="O5996" s="18">
        <v>0</v>
      </c>
      <c r="P5996" s="23">
        <v>0</v>
      </c>
      <c r="Q5996" s="26"/>
      <c r="R5996" s="33"/>
      <c r="S5996" s="33"/>
      <c r="T5996" s="33"/>
    </row>
    <row r="5997" spans="1:25" ht="13.5" customHeight="1">
      <c r="A5997" s="4"/>
      <c r="B5997" s="10"/>
      <c r="C5997" s="16"/>
      <c r="D5997" s="21"/>
      <c r="E5997" s="4"/>
      <c r="F5997" s="10"/>
      <c r="G5997" s="16"/>
      <c r="H5997" s="21"/>
      <c r="I5997" s="4"/>
      <c r="J5997" s="10"/>
      <c r="K5997" s="16"/>
      <c r="L5997" s="21"/>
      <c r="M5997" s="4"/>
      <c r="N5997" s="10"/>
      <c r="O5997" s="16"/>
      <c r="P5997" s="21"/>
      <c r="Q5997" s="25" t="s">
        <v>153</v>
      </c>
      <c r="R5997" s="32">
        <v>48</v>
      </c>
      <c r="S5997" s="32">
        <v>51</v>
      </c>
      <c r="T5997" s="32">
        <v>49</v>
      </c>
    </row>
    <row r="5998" spans="1:25" ht="13.5" customHeight="1">
      <c r="A5998" s="5"/>
      <c r="B5998" s="11"/>
      <c r="C5998" s="17"/>
      <c r="D5998" s="22"/>
      <c r="E5998" s="5"/>
      <c r="F5998" s="11"/>
      <c r="G5998" s="17"/>
      <c r="H5998" s="22"/>
      <c r="I5998" s="5"/>
      <c r="J5998" s="11"/>
      <c r="K5998" s="17"/>
      <c r="L5998" s="22"/>
      <c r="M5998" s="5"/>
      <c r="N5998" s="11"/>
      <c r="O5998" s="17"/>
      <c r="P5998" s="22"/>
      <c r="Q5998" s="26"/>
      <c r="R5998" s="33"/>
      <c r="S5998" s="33"/>
      <c r="T5998" s="33"/>
    </row>
    <row r="5999" spans="1:25" ht="13.5" customHeight="1">
      <c r="A5999" s="6" t="s">
        <v>158</v>
      </c>
      <c r="B5999" s="12">
        <v>1</v>
      </c>
      <c r="C5999" s="18">
        <v>1</v>
      </c>
      <c r="D5999" s="23">
        <v>2</v>
      </c>
      <c r="E5999" s="6" t="s">
        <v>88</v>
      </c>
      <c r="F5999" s="12">
        <v>2</v>
      </c>
      <c r="G5999" s="18">
        <v>2</v>
      </c>
      <c r="H5999" s="23">
        <v>4</v>
      </c>
      <c r="I5999" s="6" t="s">
        <v>159</v>
      </c>
      <c r="J5999" s="12">
        <v>2</v>
      </c>
      <c r="K5999" s="18">
        <v>3</v>
      </c>
      <c r="L5999" s="23">
        <v>5</v>
      </c>
      <c r="M5999" s="6" t="s">
        <v>160</v>
      </c>
      <c r="N5999" s="12">
        <v>0</v>
      </c>
      <c r="O5999" s="18">
        <v>0</v>
      </c>
      <c r="P5999" s="23">
        <v>0</v>
      </c>
    </row>
    <row r="6000" spans="1:25" ht="13.5" customHeight="1">
      <c r="A6000" s="4"/>
      <c r="B6000" s="10"/>
      <c r="C6000" s="16"/>
      <c r="D6000" s="21"/>
      <c r="E6000" s="4"/>
      <c r="F6000" s="10"/>
      <c r="G6000" s="16"/>
      <c r="H6000" s="21"/>
      <c r="I6000" s="4"/>
      <c r="J6000" s="10"/>
      <c r="K6000" s="16"/>
      <c r="L6000" s="21"/>
      <c r="M6000" s="4"/>
      <c r="N6000" s="10"/>
      <c r="O6000" s="16"/>
      <c r="P6000" s="21"/>
      <c r="Q6000" s="27" t="s">
        <v>161</v>
      </c>
      <c r="R6000" s="34"/>
      <c r="S6000" s="34"/>
      <c r="T6000" s="34"/>
    </row>
    <row r="6001" spans="1:20" ht="13.5" customHeight="1">
      <c r="A6001" s="5"/>
      <c r="B6001" s="11"/>
      <c r="C6001" s="17"/>
      <c r="D6001" s="22"/>
      <c r="E6001" s="5"/>
      <c r="F6001" s="11"/>
      <c r="G6001" s="17"/>
      <c r="H6001" s="22"/>
      <c r="I6001" s="5"/>
      <c r="J6001" s="11"/>
      <c r="K6001" s="17"/>
      <c r="L6001" s="22"/>
      <c r="M6001" s="5"/>
      <c r="N6001" s="11"/>
      <c r="O6001" s="17"/>
      <c r="P6001" s="22"/>
      <c r="Q6001" s="25" t="s">
        <v>151</v>
      </c>
      <c r="R6001" s="32">
        <v>0</v>
      </c>
      <c r="S6001" s="32">
        <v>0</v>
      </c>
      <c r="T6001" s="32">
        <v>0</v>
      </c>
    </row>
    <row r="6002" spans="1:20" ht="13.5" customHeight="1">
      <c r="A6002" s="6" t="s">
        <v>155</v>
      </c>
      <c r="B6002" s="12">
        <v>0</v>
      </c>
      <c r="C6002" s="18">
        <v>0</v>
      </c>
      <c r="D6002" s="23">
        <v>0</v>
      </c>
      <c r="E6002" s="6" t="s">
        <v>163</v>
      </c>
      <c r="F6002" s="12">
        <v>1</v>
      </c>
      <c r="G6002" s="18">
        <v>1</v>
      </c>
      <c r="H6002" s="23">
        <v>2</v>
      </c>
      <c r="I6002" s="6" t="s">
        <v>93</v>
      </c>
      <c r="J6002" s="12">
        <v>2</v>
      </c>
      <c r="K6002" s="18">
        <v>6</v>
      </c>
      <c r="L6002" s="23">
        <v>8</v>
      </c>
      <c r="M6002" s="6" t="s">
        <v>164</v>
      </c>
      <c r="N6002" s="12">
        <v>0</v>
      </c>
      <c r="O6002" s="18">
        <v>0</v>
      </c>
      <c r="P6002" s="23">
        <v>0</v>
      </c>
      <c r="Q6002" s="26"/>
      <c r="R6002" s="33"/>
      <c r="S6002" s="33"/>
      <c r="T6002" s="33"/>
    </row>
    <row r="6003" spans="1:20" ht="13.5" customHeight="1">
      <c r="A6003" s="4"/>
      <c r="B6003" s="10"/>
      <c r="C6003" s="16"/>
      <c r="D6003" s="21"/>
      <c r="E6003" s="4"/>
      <c r="F6003" s="10"/>
      <c r="G6003" s="16"/>
      <c r="H6003" s="21"/>
      <c r="I6003" s="4"/>
      <c r="J6003" s="10"/>
      <c r="K6003" s="16"/>
      <c r="L6003" s="21"/>
      <c r="M6003" s="4"/>
      <c r="N6003" s="10"/>
      <c r="O6003" s="16"/>
      <c r="P6003" s="21"/>
    </row>
    <row r="6004" spans="1:20" ht="13.5" customHeight="1">
      <c r="A6004" s="7"/>
      <c r="B6004" s="13"/>
      <c r="C6004" s="19"/>
      <c r="D6004" s="24"/>
      <c r="E6004" s="7"/>
      <c r="F6004" s="13"/>
      <c r="G6004" s="19"/>
      <c r="H6004" s="24"/>
      <c r="I6004" s="7"/>
      <c r="J6004" s="13"/>
      <c r="K6004" s="19"/>
      <c r="L6004" s="24"/>
      <c r="M6004" s="7"/>
      <c r="N6004" s="13"/>
      <c r="O6004" s="19"/>
      <c r="P6004" s="24"/>
    </row>
  </sheetData>
  <phoneticPr fontId="1"/>
  <pageMargins left="0.51181102362204722" right="0.47244094488188976" top="0.55118110236220474" bottom="0.27559055118110237" header="0.31496062992125984" footer="0.19685039370078741"/>
  <pageSetup paperSize="9" scale="49" fitToWidth="1" fitToHeight="1" orientation="landscape" usePrinterDefaults="1" r:id="rId1"/>
  <rowBreaks count="75" manualBreakCount="75">
    <brk id="79" max="24" man="1"/>
    <brk id="158" max="24" man="1"/>
    <brk id="237" max="24" man="1"/>
    <brk id="316" max="24" man="1"/>
    <brk id="395" max="24" man="1"/>
    <brk id="474" max="24" man="1"/>
    <brk id="553" max="24" man="1"/>
    <brk id="632" max="24" man="1"/>
    <brk id="711" max="24" man="1"/>
    <brk id="790" max="24" man="1"/>
    <brk id="869" max="24" man="1"/>
    <brk id="948" max="24" man="1"/>
    <brk id="1027" max="24" man="1"/>
    <brk id="1106" max="24" man="1"/>
    <brk id="1185" max="24" man="1"/>
    <brk id="1264" max="24" man="1"/>
    <brk id="1343" max="24" man="1"/>
    <brk id="1422" max="24" man="1"/>
    <brk id="1501" max="24" man="1"/>
    <brk id="1580" max="24" man="1"/>
    <brk id="1659" max="24" man="1"/>
    <brk id="1738" max="24" man="1"/>
    <brk id="1817" max="24" man="1"/>
    <brk id="1896" max="24" man="1"/>
    <brk id="1975" max="24" man="1"/>
    <brk id="2054" max="24" man="1"/>
    <brk id="2133" max="24" man="1"/>
    <brk id="2212" max="24" man="1"/>
    <brk id="2291" max="24" man="1"/>
    <brk id="2370" max="24" man="1"/>
    <brk id="2449" max="24" man="1"/>
    <brk id="2528" max="24" man="1"/>
    <brk id="2607" max="24" man="1"/>
    <brk id="2686" max="24" man="1"/>
    <brk id="2765" max="24" man="1"/>
    <brk id="2844" max="24" man="1"/>
    <brk id="2923" max="24" man="1"/>
    <brk id="3002" max="24" man="1"/>
    <brk id="3081" max="24" man="1"/>
    <brk id="3160" max="24" man="1"/>
    <brk id="3239" max="24" man="1"/>
    <brk id="3318" max="24" man="1"/>
    <brk id="3397" max="24" man="1"/>
    <brk id="3476" max="24" man="1"/>
    <brk id="3555" max="24" man="1"/>
    <brk id="3634" max="24" man="1"/>
    <brk id="3713" max="24" man="1"/>
    <brk id="3792" max="24" man="1"/>
    <brk id="3871" max="24" man="1"/>
    <brk id="3950" max="24" man="1"/>
    <brk id="4029" max="24" man="1"/>
    <brk id="4108" max="24" man="1"/>
    <brk id="4187" max="24" man="1"/>
    <brk id="4266" max="24" man="1"/>
    <brk id="4345" max="24" man="1"/>
    <brk id="4424" max="24" man="1"/>
    <brk id="4503" max="24" man="1"/>
    <brk id="4582" max="24" man="1"/>
    <brk id="4661" max="24" man="1"/>
    <brk id="4740" max="24" man="1"/>
    <brk id="4819" max="24" man="1"/>
    <brk id="4898" max="24" man="1"/>
    <brk id="4977" max="24" man="1"/>
    <brk id="5056" max="24" man="1"/>
    <brk id="5135" max="24" man="1"/>
    <brk id="5214" max="24" man="1"/>
    <brk id="5293" max="24" man="1"/>
    <brk id="5372" max="24" man="1"/>
    <brk id="5451" max="24" man="1"/>
    <brk id="5530" max="24" man="1"/>
    <brk id="5609" max="24" man="1"/>
    <brk id="5688" max="24" man="1"/>
    <brk id="5767" max="24" man="1"/>
    <brk id="5846" max="24" man="1"/>
    <brk id="5925" max="2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筑後市</vt:lpstr>
      <vt:lpstr>小学校区</vt:lpstr>
      <vt:lpstr>行政区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古賀　友理亜</cp:lastModifiedBy>
  <dcterms:created xsi:type="dcterms:W3CDTF">2024-04-03T02:01:55Z</dcterms:created>
  <dcterms:modified xsi:type="dcterms:W3CDTF">2025-05-08T07:47:42Z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2025-05-08T07:47:42Z</vt:filetime>
  </property>
</Properties>
</file>