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56"/>
  <workbookPr defaultThemeVersion="124226"/>
  <mc:AlternateContent xmlns:mc="http://schemas.openxmlformats.org/markup-compatibility/2006">
    <mc:Choice Requires="x15">
      <x15ac:absPath xmlns:x15ac="http://schemas.microsoft.com/office/spreadsheetml/2010/11/ac" url="C:\Users\13536\Desktop\"/>
    </mc:Choice>
  </mc:AlternateContent>
  <xr:revisionPtr revIDLastSave="0" documentId="8_{0535AA5E-4F0D-4754-8056-9EFED1A83355}" xr6:coauthVersionLast="36" xr6:coauthVersionMax="36" xr10:uidLastSave="{00000000-0000-0000-0000-000000000000}"/>
  <bookViews>
    <workbookView xWindow="0" yWindow="0" windowWidth="15345" windowHeight="3675" tabRatio="880" xr2:uid="{00000000-000D-0000-FFFF-FFFF00000000}"/>
  </bookViews>
  <sheets>
    <sheet name="返礼品登録シート_新" sheetId="23" r:id="rId1"/>
    <sheet name="ヤマトのサイズについて" sheetId="24" r:id="rId2"/>
    <sheet name="返礼品登録シート_FAX" sheetId="25" r:id="rId3"/>
    <sheet name="返礼品登録シート_FAX_自動" sheetId="26" r:id="rId4"/>
    <sheet name="返礼品登録シート_FAX(見本2)" sheetId="27" r:id="rId5"/>
  </sheets>
  <definedNames>
    <definedName name="_xlnm.Print_Area" localSheetId="1">ヤマトのサイズについて!$A$1:$M$35</definedName>
    <definedName name="_xlnm.Print_Area" localSheetId="2">返礼品登録シート_FAX!$B$1:$G$54</definedName>
    <definedName name="_xlnm.Print_Area" localSheetId="4">'返礼品登録シート_FAX(見本2)'!$A$1:$G$53</definedName>
    <definedName name="_xlnm.Print_Area" localSheetId="3">返礼品登録シート_FAX_自動!$B$1:$G$54</definedName>
    <definedName name="_xlnm.Print_Area" localSheetId="0">返礼品登録シート_新!$A$1:$Q$52</definedName>
  </definedNames>
  <calcPr calcId="191029"/>
</workbook>
</file>

<file path=xl/calcChain.xml><?xml version="1.0" encoding="utf-8"?>
<calcChain xmlns="http://schemas.openxmlformats.org/spreadsheetml/2006/main">
  <c r="H30" i="23" l="1"/>
  <c r="I28" i="23"/>
  <c r="H22" i="23"/>
  <c r="H23" i="23"/>
  <c r="H24" i="23"/>
  <c r="H25" i="23"/>
  <c r="H26" i="23"/>
  <c r="H21" i="23"/>
  <c r="I17" i="23"/>
  <c r="H10" i="23"/>
  <c r="H11" i="23"/>
  <c r="H12" i="23"/>
  <c r="H13" i="23"/>
  <c r="H14" i="23"/>
  <c r="H15" i="23"/>
  <c r="H16" i="23"/>
  <c r="H9" i="23"/>
  <c r="H8" i="23"/>
  <c r="J13" i="23" l="1"/>
  <c r="D34" i="26" l="1"/>
  <c r="E23" i="27" l="1"/>
  <c r="C53" i="26" l="1"/>
  <c r="C36" i="26"/>
  <c r="C33" i="26"/>
  <c r="C32" i="26"/>
  <c r="F45" i="26" l="1"/>
  <c r="C45" i="26"/>
  <c r="F50" i="26"/>
  <c r="C50" i="26"/>
  <c r="F49" i="26"/>
  <c r="C49" i="26"/>
  <c r="F48" i="26"/>
  <c r="C48" i="26"/>
  <c r="F42" i="26"/>
  <c r="C42" i="26"/>
  <c r="F39" i="26"/>
  <c r="C39" i="26"/>
  <c r="F35" i="26"/>
  <c r="C21" i="26"/>
  <c r="C20" i="26"/>
  <c r="C19" i="26"/>
  <c r="C18" i="26"/>
  <c r="C17" i="26"/>
  <c r="C16" i="26"/>
  <c r="C14" i="26"/>
  <c r="C6" i="26"/>
  <c r="F14" i="26"/>
  <c r="C9" i="26"/>
  <c r="J6" i="23"/>
  <c r="L6" i="23"/>
  <c r="D2" i="23"/>
  <c r="C3" i="26" l="1"/>
  <c r="C25" i="26" s="1"/>
  <c r="E23" i="26"/>
  <c r="E23" i="25" l="1"/>
  <c r="C30" i="26" l="1"/>
  <c r="F6" i="26" l="1"/>
  <c r="C10" i="26"/>
  <c r="F9" i="26"/>
  <c r="F10" i="26"/>
  <c r="C13" i="26"/>
  <c r="I18" i="23"/>
  <c r="C31" i="26" s="1"/>
  <c r="I27" i="23"/>
  <c r="AJ14" i="23"/>
  <c r="AJ13" i="23"/>
  <c r="AJ12" i="23"/>
  <c r="AJ11" i="23"/>
  <c r="AJ10" i="23"/>
  <c r="AJ9" i="23"/>
  <c r="AJ8" i="23"/>
  <c r="AH14" i="23"/>
  <c r="AH13" i="23"/>
  <c r="AH12" i="23"/>
  <c r="AH11" i="23"/>
  <c r="AH10" i="23"/>
  <c r="AH9" i="23"/>
  <c r="AH8" i="23"/>
  <c r="AF14" i="23"/>
  <c r="AF13" i="23"/>
  <c r="AF12" i="23"/>
  <c r="AF11" i="23"/>
  <c r="AF10" i="23"/>
  <c r="AF9" i="23"/>
  <c r="AF8" i="23"/>
  <c r="AD14" i="23"/>
  <c r="AD13" i="23"/>
  <c r="AD12" i="23"/>
  <c r="AD11" i="23"/>
  <c r="AD10" i="23"/>
  <c r="AD9" i="23"/>
  <c r="AD8" i="23"/>
  <c r="AB14" i="23"/>
  <c r="AB13" i="23"/>
  <c r="AB12" i="23"/>
  <c r="AB11" i="23"/>
  <c r="AB10" i="23"/>
  <c r="AB9" i="23"/>
  <c r="AB8" i="23"/>
  <c r="Z14" i="23"/>
  <c r="Z13" i="23"/>
  <c r="Z12" i="23"/>
  <c r="Z11" i="23"/>
  <c r="Z10" i="23"/>
  <c r="Z9" i="23"/>
  <c r="Z8" i="23"/>
  <c r="X14" i="23"/>
  <c r="X13" i="23"/>
  <c r="X12" i="23"/>
  <c r="X11" i="23"/>
  <c r="X10" i="23"/>
  <c r="X9" i="23"/>
  <c r="X8" i="23"/>
  <c r="V14" i="23"/>
  <c r="V13" i="23"/>
  <c r="V12" i="23"/>
  <c r="V11" i="23"/>
  <c r="V10" i="23"/>
  <c r="V9" i="23"/>
  <c r="V8" i="23"/>
  <c r="T14" i="23"/>
  <c r="T13" i="23"/>
  <c r="T12" i="23"/>
  <c r="T11" i="23"/>
  <c r="T10" i="23"/>
  <c r="T9" i="23"/>
  <c r="T8" i="23"/>
  <c r="R14" i="23"/>
  <c r="R13" i="23"/>
  <c r="R12" i="23"/>
  <c r="R11" i="23"/>
  <c r="R10" i="23"/>
  <c r="R9" i="23"/>
  <c r="R8" i="23"/>
  <c r="P14" i="23"/>
  <c r="P13" i="23"/>
  <c r="P12" i="23"/>
  <c r="P11" i="23"/>
  <c r="P10" i="23"/>
  <c r="P9" i="23"/>
  <c r="P8" i="23"/>
  <c r="N14" i="23"/>
  <c r="N13" i="23"/>
  <c r="N12" i="23"/>
  <c r="N11" i="23"/>
  <c r="N10" i="23"/>
  <c r="N9" i="23"/>
  <c r="N8" i="23"/>
  <c r="L14" i="23"/>
  <c r="L13" i="23"/>
  <c r="L12" i="23"/>
  <c r="L11" i="23"/>
  <c r="L10" i="23"/>
  <c r="L9" i="23"/>
  <c r="L8" i="23"/>
  <c r="J14" i="23"/>
  <c r="J12" i="23"/>
  <c r="J11" i="23"/>
  <c r="J10" i="23"/>
  <c r="J9" i="23"/>
  <c r="J8" i="23"/>
  <c r="AK27" i="23"/>
  <c r="AK28" i="23" s="1"/>
  <c r="AI27" i="23"/>
  <c r="AI28" i="23" s="1"/>
  <c r="AG27" i="23"/>
  <c r="AG28" i="23" s="1"/>
  <c r="AE27" i="23"/>
  <c r="AE28" i="23" s="1"/>
  <c r="AC27" i="23"/>
  <c r="AC28" i="23" s="1"/>
  <c r="AA27" i="23"/>
  <c r="AA28" i="23" s="1"/>
  <c r="Y27" i="23"/>
  <c r="Y28" i="23" s="1"/>
  <c r="W27" i="23"/>
  <c r="W28" i="23" s="1"/>
  <c r="U27" i="23"/>
  <c r="U28" i="23" s="1"/>
  <c r="S27" i="23"/>
  <c r="S28" i="23" s="1"/>
  <c r="Q27" i="23"/>
  <c r="Q28" i="23" s="1"/>
  <c r="O27" i="23"/>
  <c r="O28" i="23" s="1"/>
  <c r="M27" i="23"/>
  <c r="M28" i="23" s="1"/>
  <c r="K27" i="23"/>
  <c r="K28" i="23" s="1"/>
  <c r="B12" i="23"/>
  <c r="B13" i="23"/>
  <c r="B14" i="23"/>
  <c r="B15" i="23"/>
  <c r="B16" i="23"/>
  <c r="B17" i="23"/>
  <c r="B18" i="23"/>
  <c r="B19" i="23"/>
  <c r="B20" i="23"/>
  <c r="B21" i="23"/>
  <c r="B22" i="23"/>
  <c r="B23" i="23"/>
  <c r="B24" i="23"/>
  <c r="B25" i="23"/>
  <c r="B26" i="23"/>
  <c r="B27" i="23"/>
  <c r="B28" i="23"/>
  <c r="B29" i="23"/>
  <c r="B30" i="23"/>
  <c r="B31" i="23"/>
  <c r="B32" i="23"/>
  <c r="B33" i="23"/>
  <c r="B34" i="23"/>
  <c r="B35" i="23"/>
  <c r="B36" i="23"/>
  <c r="B37" i="23"/>
  <c r="B38" i="23"/>
  <c r="B39" i="23"/>
  <c r="B40" i="23"/>
  <c r="B41" i="23"/>
  <c r="B42" i="23"/>
  <c r="B43" i="23"/>
  <c r="B44" i="23"/>
  <c r="B45" i="23"/>
  <c r="B46" i="23"/>
  <c r="B47" i="23"/>
  <c r="B48" i="23"/>
  <c r="B49" i="23"/>
  <c r="B50" i="23"/>
  <c r="B51" i="23"/>
  <c r="B52" i="23"/>
  <c r="B5" i="23"/>
  <c r="B6" i="23"/>
  <c r="B7" i="23"/>
  <c r="B8" i="23"/>
  <c r="B9" i="23"/>
  <c r="B10" i="23"/>
  <c r="B11" i="23"/>
  <c r="B4" i="23"/>
  <c r="F29" i="26" l="1"/>
  <c r="F28" i="26"/>
  <c r="F13" i="26"/>
  <c r="AK17" i="23" l="1"/>
  <c r="AK18" i="23" s="1"/>
  <c r="AI17" i="23"/>
  <c r="AI18" i="23" s="1"/>
  <c r="AG17" i="23"/>
  <c r="AG18" i="23" s="1"/>
  <c r="AE17" i="23"/>
  <c r="AE18" i="23" s="1"/>
  <c r="AC17" i="23"/>
  <c r="AC18" i="23" s="1"/>
  <c r="AA17" i="23"/>
  <c r="AA18" i="23" s="1"/>
  <c r="Y17" i="23"/>
  <c r="Y18" i="23" s="1"/>
  <c r="W17" i="23"/>
  <c r="W18" i="23" s="1"/>
  <c r="U17" i="23"/>
  <c r="U18" i="23" s="1"/>
  <c r="S17" i="23"/>
  <c r="S18" i="23" s="1"/>
  <c r="Q17" i="23"/>
  <c r="Q18" i="23" s="1"/>
  <c r="O17" i="23"/>
  <c r="O18" i="23" s="1"/>
  <c r="M17" i="23"/>
  <c r="M18" i="23" s="1"/>
  <c r="K17" i="23"/>
  <c r="K18" i="23" s="1"/>
  <c r="L16" i="23" l="1"/>
  <c r="J7" i="23" l="1"/>
  <c r="J15" i="23"/>
  <c r="J16" i="23"/>
  <c r="J21" i="23"/>
  <c r="J26" i="23"/>
  <c r="J30" i="23"/>
  <c r="J37" i="23"/>
  <c r="AJ30" i="23" l="1"/>
  <c r="AH30" i="23"/>
  <c r="AF30" i="23"/>
  <c r="AD30" i="23"/>
  <c r="AB30" i="23"/>
  <c r="Z30" i="23"/>
  <c r="X30" i="23"/>
  <c r="V30" i="23"/>
  <c r="T30" i="23"/>
  <c r="R30" i="23"/>
  <c r="P30" i="23"/>
  <c r="N30" i="23"/>
  <c r="L30" i="23"/>
  <c r="AJ37" i="23"/>
  <c r="AH37" i="23"/>
  <c r="AF37" i="23"/>
  <c r="AD37" i="23"/>
  <c r="AB37" i="23"/>
  <c r="Z37" i="23"/>
  <c r="X37" i="23"/>
  <c r="V37" i="23"/>
  <c r="T37" i="23"/>
  <c r="R37" i="23"/>
  <c r="P37" i="23"/>
  <c r="N37" i="23"/>
  <c r="L37" i="23"/>
  <c r="C15" i="26"/>
  <c r="AJ26" i="23"/>
  <c r="AH26" i="23"/>
  <c r="AF26" i="23"/>
  <c r="AD26" i="23"/>
  <c r="AB26" i="23"/>
  <c r="Z26" i="23"/>
  <c r="X26" i="23"/>
  <c r="V26" i="23"/>
  <c r="T26" i="23"/>
  <c r="R26" i="23"/>
  <c r="P26" i="23"/>
  <c r="N26" i="23"/>
  <c r="L26" i="23"/>
  <c r="C35" i="26"/>
  <c r="AJ21" i="23"/>
  <c r="AH21" i="23"/>
  <c r="AF21" i="23"/>
  <c r="AD21" i="23"/>
  <c r="AB21" i="23"/>
  <c r="Z21" i="23"/>
  <c r="X21" i="23"/>
  <c r="V21" i="23"/>
  <c r="T21" i="23"/>
  <c r="R21" i="23"/>
  <c r="P21" i="23"/>
  <c r="N21" i="23"/>
  <c r="L21" i="23"/>
  <c r="F30" i="26"/>
  <c r="AJ16" i="23"/>
  <c r="AH16" i="23"/>
  <c r="AF16" i="23"/>
  <c r="AD16" i="23"/>
  <c r="AB16" i="23"/>
  <c r="Z16" i="23"/>
  <c r="X16" i="23"/>
  <c r="V16" i="23"/>
  <c r="T16" i="23"/>
  <c r="R16" i="23"/>
  <c r="P16" i="23"/>
  <c r="N16" i="23"/>
  <c r="C27" i="26"/>
  <c r="AJ15" i="23"/>
  <c r="AH15" i="23"/>
  <c r="AF15" i="23"/>
  <c r="AD15" i="23"/>
  <c r="AB15" i="23"/>
  <c r="Z15" i="23"/>
  <c r="X15" i="23"/>
  <c r="V15" i="23"/>
  <c r="T15" i="23"/>
  <c r="R15" i="23"/>
  <c r="P15" i="23"/>
  <c r="N15" i="23"/>
  <c r="L15" i="23"/>
  <c r="C28" i="26"/>
  <c r="C29" i="26"/>
  <c r="AJ7" i="23"/>
  <c r="AH7" i="23"/>
  <c r="AF7" i="23"/>
  <c r="AD7" i="23"/>
  <c r="AB7" i="23"/>
  <c r="Z7" i="23"/>
  <c r="X7" i="23"/>
  <c r="V7" i="23"/>
  <c r="T7" i="23"/>
  <c r="R7" i="23"/>
  <c r="P7" i="23"/>
  <c r="N7" i="23"/>
  <c r="L7" i="23"/>
  <c r="AJ6" i="23"/>
  <c r="AH6" i="23"/>
  <c r="AF6" i="23"/>
  <c r="AD6" i="23"/>
  <c r="AB6" i="23"/>
  <c r="Z6" i="23"/>
  <c r="X6" i="23"/>
  <c r="V6" i="23"/>
  <c r="T6" i="23"/>
  <c r="R6" i="23"/>
  <c r="P6" i="23"/>
  <c r="N6" i="2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サイバーレコード</author>
  </authors>
  <commentList>
    <comment ref="E23" authorId="0" shapeId="0" xr:uid="{3734E401-34B0-45B1-B08E-602149CD756C}">
      <text>
        <r>
          <rPr>
            <sz val="18"/>
            <color indexed="81"/>
            <rFont val="メイリオ"/>
            <family val="3"/>
            <charset val="128"/>
          </rPr>
          <t>1枚目の入力番号が
反映されます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サイバーレコード</author>
  </authors>
  <commentList>
    <comment ref="E2" authorId="0" shapeId="0" xr:uid="{9148D962-97D2-4A3D-9015-E83E8241FFF2}">
      <text>
        <r>
          <rPr>
            <sz val="16"/>
            <color indexed="81"/>
            <rFont val="メイリオ"/>
            <family val="3"/>
            <charset val="128"/>
          </rPr>
          <t xml:space="preserve">返礼品番号の変更すると、自動入力内容が変更されます
</t>
        </r>
      </text>
    </comment>
    <comment ref="E23" authorId="0" shapeId="0" xr:uid="{DC596C89-2672-4D98-8C90-714E1B1ED67B}">
      <text>
        <r>
          <rPr>
            <sz val="18"/>
            <color indexed="81"/>
            <rFont val="メイリオ"/>
            <family val="3"/>
            <charset val="128"/>
          </rPr>
          <t>1枚目の入力番号が
反映されます</t>
        </r>
      </text>
    </comment>
  </commentList>
</comments>
</file>

<file path=xl/sharedStrings.xml><?xml version="1.0" encoding="utf-8"?>
<sst xmlns="http://schemas.openxmlformats.org/spreadsheetml/2006/main" count="548" uniqueCount="242">
  <si>
    <t>ご記入日</t>
    <rPh sb="1" eb="3">
      <t>キニュウ</t>
    </rPh>
    <rPh sb="3" eb="4">
      <t>ビ</t>
    </rPh>
    <phoneticPr fontId="2"/>
  </si>
  <si>
    <t>産年</t>
    <phoneticPr fontId="2"/>
  </si>
  <si>
    <t>産地</t>
    <rPh sb="0" eb="2">
      <t>サンチ</t>
    </rPh>
    <phoneticPr fontId="2"/>
  </si>
  <si>
    <t>発送期間</t>
    <rPh sb="0" eb="2">
      <t>ハッソウ</t>
    </rPh>
    <rPh sb="2" eb="4">
      <t>キカン</t>
    </rPh>
    <phoneticPr fontId="2"/>
  </si>
  <si>
    <t>項目</t>
    <rPh sb="0" eb="2">
      <t>コウモク</t>
    </rPh>
    <phoneticPr fontId="2"/>
  </si>
  <si>
    <t>補足</t>
    <rPh sb="0" eb="2">
      <t>ホソク</t>
    </rPh>
    <phoneticPr fontId="2"/>
  </si>
  <si>
    <t>可</t>
  </si>
  <si>
    <t>可</t>
    <rPh sb="0" eb="1">
      <t>カ</t>
    </rPh>
    <phoneticPr fontId="2"/>
  </si>
  <si>
    <t>不可</t>
    <rPh sb="0" eb="2">
      <t>フカ</t>
    </rPh>
    <phoneticPr fontId="2"/>
  </si>
  <si>
    <t>記入例</t>
    <rPh sb="0" eb="3">
      <t>キニュウレイ</t>
    </rPh>
    <phoneticPr fontId="2"/>
  </si>
  <si>
    <t>品種</t>
    <phoneticPr fontId="2"/>
  </si>
  <si>
    <t>精米年月日</t>
    <phoneticPr fontId="2"/>
  </si>
  <si>
    <t>お米の場合はこちらも入力</t>
    <rPh sb="1" eb="2">
      <t>コメ</t>
    </rPh>
    <rPh sb="3" eb="5">
      <t>バアイ</t>
    </rPh>
    <rPh sb="10" eb="12">
      <t>ニュウリョク</t>
    </rPh>
    <phoneticPr fontId="2"/>
  </si>
  <si>
    <t>発送開始</t>
    <rPh sb="0" eb="2">
      <t>ハッソウ</t>
    </rPh>
    <rPh sb="2" eb="4">
      <t>カイシ</t>
    </rPh>
    <phoneticPr fontId="2"/>
  </si>
  <si>
    <t>発送終了</t>
    <rPh sb="0" eb="2">
      <t>ハッソウ</t>
    </rPh>
    <rPh sb="2" eb="4">
      <t>シュウリョウ</t>
    </rPh>
    <phoneticPr fontId="2"/>
  </si>
  <si>
    <t>事業者様名</t>
    <rPh sb="0" eb="3">
      <t>ジギョウシャ</t>
    </rPh>
    <rPh sb="3" eb="4">
      <t>サマ</t>
    </rPh>
    <rPh sb="4" eb="5">
      <t>メイ</t>
    </rPh>
    <phoneticPr fontId="2"/>
  </si>
  <si>
    <t>事業者様TEL</t>
    <rPh sb="0" eb="4">
      <t>ジギョウシャサマ</t>
    </rPh>
    <phoneticPr fontId="2"/>
  </si>
  <si>
    <t>寄附額</t>
    <rPh sb="0" eb="2">
      <t>キフ</t>
    </rPh>
    <phoneticPr fontId="2"/>
  </si>
  <si>
    <t>平成27年産</t>
    <rPh sb="0" eb="2">
      <t>ヘイセイ</t>
    </rPh>
    <rPh sb="4" eb="6">
      <t>ネンサン</t>
    </rPh>
    <phoneticPr fontId="2"/>
  </si>
  <si>
    <t>単一原料米</t>
    <phoneticPr fontId="2"/>
  </si>
  <si>
    <t>別途商品ラベルに記載</t>
    <phoneticPr fontId="2"/>
  </si>
  <si>
    <t>https://○○○○/○○○</t>
    <phoneticPr fontId="2"/>
  </si>
  <si>
    <t>○○○株式会社</t>
    <rPh sb="3" eb="5">
      <t>カブシキ</t>
    </rPh>
    <rPh sb="5" eb="7">
      <t>カイシャ</t>
    </rPh>
    <phoneticPr fontId="2"/>
  </si>
  <si>
    <t>000-0000-0000</t>
    <phoneticPr fontId="2"/>
  </si>
  <si>
    <t>常温</t>
  </si>
  <si>
    <t>常温</t>
    <rPh sb="0" eb="2">
      <t>ジョウオン</t>
    </rPh>
    <phoneticPr fontId="2"/>
  </si>
  <si>
    <t>冷凍</t>
    <rPh sb="0" eb="2">
      <t>レイトウ</t>
    </rPh>
    <phoneticPr fontId="2"/>
  </si>
  <si>
    <t>冷蔵</t>
    <rPh sb="0" eb="2">
      <t>レイゾウ</t>
    </rPh>
    <phoneticPr fontId="2"/>
  </si>
  <si>
    <t>※選択して下さい※</t>
    <rPh sb="1" eb="3">
      <t>センタク</t>
    </rPh>
    <rPh sb="5" eb="6">
      <t>クダ</t>
    </rPh>
    <phoneticPr fontId="2"/>
  </si>
  <si>
    <t>熊本県産</t>
    <phoneticPr fontId="2"/>
  </si>
  <si>
    <t>高温・多湿・直射日光を避け、涼しい場所に保管してください。</t>
    <phoneticPr fontId="2"/>
  </si>
  <si>
    <t>名称</t>
    <rPh sb="0" eb="2">
      <t>メイショウ</t>
    </rPh>
    <phoneticPr fontId="2"/>
  </si>
  <si>
    <t>精米</t>
    <phoneticPr fontId="2"/>
  </si>
  <si>
    <t>3,300円</t>
    <rPh sb="5" eb="6">
      <t>エン</t>
    </rPh>
    <phoneticPr fontId="2"/>
  </si>
  <si>
    <t>●商品が到着しましたら、保存用の密閉容器に移してください。
●お米は臭いや湿気を吸いやすい食品です。特に臭いの強い食品・洗剤・灯油などのそばに置かないでください。
●商品到着後は、お早めにお召し上がりください。</t>
    <phoneticPr fontId="2"/>
  </si>
  <si>
    <t>ヒノヒカリ</t>
    <phoneticPr fontId="2"/>
  </si>
  <si>
    <t>住所</t>
    <rPh sb="0" eb="2">
      <t>ジュウショ</t>
    </rPh>
    <phoneticPr fontId="2"/>
  </si>
  <si>
    <t>ご担当者様</t>
    <rPh sb="1" eb="5">
      <t>タントウシャサマ</t>
    </rPh>
    <phoneticPr fontId="2"/>
  </si>
  <si>
    <t>TEL</t>
    <phoneticPr fontId="2"/>
  </si>
  <si>
    <t>〒000-0000
熊本県○○○○○○○○</t>
    <phoneticPr fontId="2"/>
  </si>
  <si>
    <t>山田 太郎</t>
    <rPh sb="0" eb="2">
      <t>ヤマダ</t>
    </rPh>
    <rPh sb="3" eb="5">
      <t>タロウ</t>
    </rPh>
    <phoneticPr fontId="2"/>
  </si>
  <si>
    <t>返礼品
発送元情報</t>
    <rPh sb="0" eb="3">
      <t>ヘンレイヒン</t>
    </rPh>
    <rPh sb="4" eb="7">
      <t>ハッソウモト</t>
    </rPh>
    <rPh sb="7" eb="9">
      <t>ジョウホウ</t>
    </rPh>
    <phoneticPr fontId="2"/>
  </si>
  <si>
    <t>商品代金(税込）</t>
    <rPh sb="0" eb="2">
      <t>ショウヒン</t>
    </rPh>
    <rPh sb="2" eb="4">
      <t>ダイキン</t>
    </rPh>
    <rPh sb="5" eb="7">
      <t>ゼイコ</t>
    </rPh>
    <phoneticPr fontId="2"/>
  </si>
  <si>
    <t>品種</t>
  </si>
  <si>
    <t>産年</t>
  </si>
  <si>
    <t>使用割合</t>
  </si>
  <si>
    <t>精米年月日</t>
  </si>
  <si>
    <t xml:space="preserve">      年          月         日</t>
    <rPh sb="6" eb="7">
      <t>ネン</t>
    </rPh>
    <rPh sb="17" eb="18">
      <t>ガツ</t>
    </rPh>
    <rPh sb="27" eb="28">
      <t>ニチ</t>
    </rPh>
    <phoneticPr fontId="2"/>
  </si>
  <si>
    <t>会社情報</t>
    <rPh sb="0" eb="2">
      <t>カイシャ</t>
    </rPh>
    <rPh sb="2" eb="4">
      <t>ジョウホウ</t>
    </rPh>
    <phoneticPr fontId="2"/>
  </si>
  <si>
    <t>その他（注意事項）</t>
    <rPh sb="2" eb="3">
      <t>ホカ</t>
    </rPh>
    <phoneticPr fontId="2"/>
  </si>
  <si>
    <t>精米したて！熊本県産ヒノヒカリ！
ヒノヒカリは、父に「コシヒカリ」母に「黄金晴」をもつ品種で、
一粒一粒が丸く厚みがあります。艶があって、
粘りが強く、コシヒカリに勝るとも劣らない美味しさです。</t>
    <phoneticPr fontId="2"/>
  </si>
  <si>
    <t xml:space="preserve">●商品が到着しましたら、保存用の密閉容器に移してください。
●お米は臭いや湿気を吸いやすい食品です。特に臭いの強い食品・洗剤・灯油などのそばに置かないでください。
●商品到着後は、お早めにお召し上がりください。 </t>
    <phoneticPr fontId="2"/>
  </si>
  <si>
    <t xml:space="preserve">返礼品の情報  </t>
    <rPh sb="0" eb="3">
      <t>ヘンレイヒン</t>
    </rPh>
    <rPh sb="4" eb="6">
      <t>ジョウホウ</t>
    </rPh>
    <phoneticPr fontId="2"/>
  </si>
  <si>
    <t>※お米の場合はこちらもご入力ください。</t>
    <phoneticPr fontId="2"/>
  </si>
  <si>
    <t>返礼品情報のご記入をお願いします。</t>
    <rPh sb="0" eb="3">
      <t>ヘンレイヒン</t>
    </rPh>
    <rPh sb="3" eb="5">
      <t>ジョウホウ</t>
    </rPh>
    <rPh sb="7" eb="9">
      <t>キニュウ</t>
    </rPh>
    <rPh sb="11" eb="12">
      <t>ネガ</t>
    </rPh>
    <phoneticPr fontId="2"/>
  </si>
  <si>
    <t>年              月             日</t>
    <rPh sb="0" eb="1">
      <t>ネン</t>
    </rPh>
    <rPh sb="15" eb="16">
      <t>ガツ</t>
    </rPh>
    <rPh sb="29" eb="30">
      <t>ニチ</t>
    </rPh>
    <phoneticPr fontId="2"/>
  </si>
  <si>
    <t>※下記は例文のため、お米でない商品の原材料を掲載しています。
※別途商品ラベルに記載
鶏肉、たれ（にんにく・生姜・りんご）、食塩、清酒、植物性たん白、
砂糖、鶏卵加工品、香辛料、pH調整剤、加工澱粉、
トレハロース、グリシン、（原材料の一部に大豆を含む）</t>
    <phoneticPr fontId="2"/>
  </si>
  <si>
    <t xml:space="preserve">                年       月       日</t>
    <rPh sb="16" eb="17">
      <t>ネン</t>
    </rPh>
    <rPh sb="24" eb="25">
      <t>ガツ</t>
    </rPh>
    <rPh sb="32" eb="33">
      <t>ニチ</t>
    </rPh>
    <phoneticPr fontId="2"/>
  </si>
  <si>
    <t>円（税込）</t>
    <rPh sb="2" eb="4">
      <t>ゼイコ</t>
    </rPh>
    <phoneticPr fontId="2"/>
  </si>
  <si>
    <t>サイレコ備考欄</t>
    <rPh sb="4" eb="7">
      <t>ビコウラン</t>
    </rPh>
    <phoneticPr fontId="2"/>
  </si>
  <si>
    <t>リードタイム</t>
    <phoneticPr fontId="2"/>
  </si>
  <si>
    <t>10日</t>
    <rPh sb="2" eb="3">
      <t>ニチ</t>
    </rPh>
    <phoneticPr fontId="2"/>
  </si>
  <si>
    <t>受付期間</t>
    <rPh sb="0" eb="2">
      <t>ウケツケ</t>
    </rPh>
    <rPh sb="2" eb="4">
      <t>キカン</t>
    </rPh>
    <phoneticPr fontId="2"/>
  </si>
  <si>
    <t>受付開始</t>
    <rPh sb="0" eb="2">
      <t>ウケツケ</t>
    </rPh>
    <rPh sb="2" eb="4">
      <t>カイシ</t>
    </rPh>
    <phoneticPr fontId="2"/>
  </si>
  <si>
    <t>受付終了</t>
    <rPh sb="0" eb="2">
      <t>ウケツケ</t>
    </rPh>
    <rPh sb="2" eb="4">
      <t>シュウリョウ</t>
    </rPh>
    <phoneticPr fontId="2"/>
  </si>
  <si>
    <t>内容量</t>
    <rPh sb="0" eb="3">
      <t>ナイヨウリョウ</t>
    </rPh>
    <phoneticPr fontId="2"/>
  </si>
  <si>
    <t>売り切り　100</t>
    <rPh sb="0" eb="1">
      <t>ウ</t>
    </rPh>
    <rPh sb="2" eb="3">
      <t>キ</t>
    </rPh>
    <phoneticPr fontId="2"/>
  </si>
  <si>
    <t xml:space="preserve">    日</t>
    <rPh sb="4" eb="5">
      <t>ニチ</t>
    </rPh>
    <phoneticPr fontId="2"/>
  </si>
  <si>
    <t>熊本県熊本市南区江越○-○
△△株式会社</t>
    <rPh sb="0" eb="3">
      <t>クマモトケン</t>
    </rPh>
    <rPh sb="3" eb="6">
      <t>クマモトシ</t>
    </rPh>
    <rPh sb="6" eb="8">
      <t>ミナミク</t>
    </rPh>
    <rPh sb="8" eb="10">
      <t>エゴエ</t>
    </rPh>
    <rPh sb="16" eb="20">
      <t>カブシキ</t>
    </rPh>
    <phoneticPr fontId="3"/>
  </si>
  <si>
    <t>生産者・製造者・加工元
（住所、会社名）</t>
    <rPh sb="0" eb="3">
      <t>セイサンシャ</t>
    </rPh>
    <rPh sb="4" eb="6">
      <t>セイゾウ</t>
    </rPh>
    <rPh sb="6" eb="7">
      <t>シャ</t>
    </rPh>
    <rPh sb="8" eb="10">
      <t>カコウ</t>
    </rPh>
    <rPh sb="10" eb="11">
      <t>モト</t>
    </rPh>
    <rPh sb="13" eb="15">
      <t>ジュウショ</t>
    </rPh>
    <phoneticPr fontId="3"/>
  </si>
  <si>
    <t>熊本県産 ヒノヒカリ 5kg</t>
    <phoneticPr fontId="2"/>
  </si>
  <si>
    <t>のしの種類</t>
    <rPh sb="3" eb="5">
      <t>シュルイ</t>
    </rPh>
    <phoneticPr fontId="2"/>
  </si>
  <si>
    <t>可</t>
    <phoneticPr fontId="2"/>
  </si>
  <si>
    <t>御中元、御歳暮、結婚祝い、出産祝、内祝い</t>
    <phoneticPr fontId="2"/>
  </si>
  <si>
    <t>検査</t>
    <rPh sb="0" eb="2">
      <t>ケンサ</t>
    </rPh>
    <phoneticPr fontId="2"/>
  </si>
  <si>
    <t>検査済</t>
    <rPh sb="0" eb="2">
      <t>ケンサ</t>
    </rPh>
    <rPh sb="2" eb="3">
      <t>スミ</t>
    </rPh>
    <phoneticPr fontId="2"/>
  </si>
  <si>
    <t>自分と妻が中心に田を作り、小学生の子どもたちは夏には喜んで田植えを手伝ってくれます。精一杯お米を作る，それが〇〇農園です。</t>
    <phoneticPr fontId="2"/>
  </si>
  <si>
    <t>環境</t>
    <rPh sb="0" eb="2">
      <t>カンキョウ</t>
    </rPh>
    <phoneticPr fontId="2"/>
  </si>
  <si>
    <t>この地域は菊池水源に近く、阿蘇の伏流水が流れています。
熊本は80％が地下水で賄われているほど水が豊かな地域です。
その水の綺麗さや豊かさは正直自慢です。</t>
    <phoneticPr fontId="2"/>
  </si>
  <si>
    <t>時期</t>
    <phoneticPr fontId="2"/>
  </si>
  <si>
    <t>肥料や田んぼの水の調整など様々なことを勉強し、皆様に喜んでいただけるお米を作ることができました。この経験や技術を活かし、もち米や酒米の研究をすすめています。
皆さんに納得していただけるようなお米、お酒が作れたら、ぜひご賞味ください。</t>
    <phoneticPr fontId="2"/>
  </si>
  <si>
    <t>江戸時代から先祖代々受け継いできた田んぼとノウハウを大切にしています。盆地でもたくさんの穂がみのり、ふんわり、もちもちの甘いお米になるよう改良を続けてきました。兼業だったこともあり、何度も田んぼを潰してしまおうかと思いました。けれど、秋なってたくさん実った穂を見たときに、頑張ってよかったという気持ちがわき、専業農家になりました。</t>
    <phoneticPr fontId="2"/>
  </si>
  <si>
    <t>皆が安心して食べられる「安全なお米」を作るために栽培期間中、農薬不使用にごだわりました。農薬を使用しないことで、とにかく虫がつきやすく大変なことも多かったですが、稲が植えられていない冬の時期にも田に水をはることにしました。</t>
    <phoneticPr fontId="2"/>
  </si>
  <si>
    <t>この地域は菊池水源に近く、阿蘇の伏流水が流れています。熊本は80％が地下水で賄われているほど水が豊かな地域です。その水の綺麗さや豊かさは正直自慢です。</t>
    <phoneticPr fontId="2"/>
  </si>
  <si>
    <t>肥料や田んぼの水の調整など様々なことを勉強し、皆様に喜んでいただけるお米を作ることができました。この経験や技術を活かし、もち米や酒米の研究をすすめています。皆さんに納得していただけるようなお米、お酒が作れたら、ぜひご賞味ください。</t>
    <phoneticPr fontId="2"/>
  </si>
  <si>
    <t>江戸時代から先祖代々受け継いできた田んぼとノウハウを大切にしています。盆地でもたくさんの穂がみのり、ふんわり、もちもちの甘いお米になるよう改良を続けてきました。兼業だったこともあり、何度も田んぼを潰してしまおうかと思いました。けれど、秋になってたくさん実った穂を見たときに、頑張ってよかったという気持ちがわき、専業農家になりました。</t>
    <phoneticPr fontId="2"/>
  </si>
  <si>
    <t>寄付者の方から「おいしかった！」とメッセージをもらうようになり、とても嬉しく「よし！がんばろう！」という気持ちが強くなりました。皆様に寄付していただいた、ふるさと納税のおかげで耕作地が増え、地元の雇用などにも貢献できました。農業を皆で盛り上げる機会をいただいたと思っております。</t>
    <rPh sb="35" eb="36">
      <t>ウレ</t>
    </rPh>
    <rPh sb="122" eb="124">
      <t>キカイ</t>
    </rPh>
    <phoneticPr fontId="2"/>
  </si>
  <si>
    <t>返礼品説明
（150文字以上）</t>
    <rPh sb="0" eb="3">
      <t>ヘンレイヒン</t>
    </rPh>
    <rPh sb="3" eb="5">
      <t>セツメイ</t>
    </rPh>
    <rPh sb="10" eb="12">
      <t>モジ</t>
    </rPh>
    <rPh sb="12" eb="14">
      <t>イジョウ</t>
    </rPh>
    <phoneticPr fontId="2"/>
  </si>
  <si>
    <t>お礼の品に
対する想い</t>
    <phoneticPr fontId="2"/>
  </si>
  <si>
    <t>関わっている人</t>
    <rPh sb="0" eb="1">
      <t>カカ</t>
    </rPh>
    <rPh sb="6" eb="7">
      <t>ヒト</t>
    </rPh>
    <phoneticPr fontId="2"/>
  </si>
  <si>
    <t>参考URL</t>
    <rPh sb="0" eb="2">
      <t>サンコウ</t>
    </rPh>
    <phoneticPr fontId="2"/>
  </si>
  <si>
    <t>賞味期限の場合はこちらに記入→</t>
    <rPh sb="0" eb="2">
      <t>キゲン</t>
    </rPh>
    <rPh sb="4" eb="6">
      <t>バアイ</t>
    </rPh>
    <rPh sb="11" eb="13">
      <t>キニュウ</t>
    </rPh>
    <phoneticPr fontId="2"/>
  </si>
  <si>
    <t>消費期限の場合はこちらに記入→</t>
    <rPh sb="0" eb="1">
      <t>ショウヒ</t>
    </rPh>
    <phoneticPr fontId="2"/>
  </si>
  <si>
    <t>月間</t>
    <rPh sb="0" eb="2">
      <t>ゲッカン</t>
    </rPh>
    <phoneticPr fontId="2"/>
  </si>
  <si>
    <t>月間　100</t>
    <rPh sb="0" eb="2">
      <t>ゲッカン</t>
    </rPh>
    <phoneticPr fontId="2"/>
  </si>
  <si>
    <t>売り切り</t>
    <rPh sb="0" eb="1">
      <t>ウ</t>
    </rPh>
    <rPh sb="2" eb="3">
      <t>キ</t>
    </rPh>
    <phoneticPr fontId="2"/>
  </si>
  <si>
    <t>月間の場合はこちらに入力→</t>
    <rPh sb="0" eb="2">
      <t>ゲッカン</t>
    </rPh>
    <rPh sb="3" eb="5">
      <t>バアイ</t>
    </rPh>
    <rPh sb="10" eb="12">
      <t>ニュウリョク</t>
    </rPh>
    <phoneticPr fontId="2"/>
  </si>
  <si>
    <t>売り切りの場合はこちらに入力→</t>
    <rPh sb="0" eb="1">
      <t>ウ</t>
    </rPh>
    <rPh sb="2" eb="3">
      <t>キ</t>
    </rPh>
    <rPh sb="5" eb="7">
      <t>バアイ</t>
    </rPh>
    <rPh sb="12" eb="14">
      <t>ニュウリョク</t>
    </rPh>
    <phoneticPr fontId="2"/>
  </si>
  <si>
    <t>使用割合</t>
    <phoneticPr fontId="2"/>
  </si>
  <si>
    <t>返礼品コード</t>
    <rPh sb="0" eb="3">
      <t>ヘンレイヒン</t>
    </rPh>
    <phoneticPr fontId="2"/>
  </si>
  <si>
    <t>発送サイズ</t>
    <rPh sb="0" eb="2">
      <t>ハッソウ</t>
    </rPh>
    <phoneticPr fontId="2"/>
  </si>
  <si>
    <t>80サイズ</t>
    <phoneticPr fontId="2"/>
  </si>
  <si>
    <t>賞味期限</t>
    <rPh sb="0" eb="2">
      <t>キゲン</t>
    </rPh>
    <phoneticPr fontId="2"/>
  </si>
  <si>
    <t>消費期限</t>
    <rPh sb="0" eb="1">
      <t>ショウヒ</t>
    </rPh>
    <phoneticPr fontId="2"/>
  </si>
  <si>
    <t>可</t>
    <rPh sb="0" eb="1">
      <t>カ</t>
    </rPh>
    <phoneticPr fontId="2"/>
  </si>
  <si>
    <t>指定日の寄附者さまへの確認</t>
    <phoneticPr fontId="2"/>
  </si>
  <si>
    <t>配送方法等</t>
    <rPh sb="0" eb="2">
      <t>ハイソウ</t>
    </rPh>
    <rPh sb="2" eb="4">
      <t>ホウホウ</t>
    </rPh>
    <rPh sb="4" eb="5">
      <t>ナド</t>
    </rPh>
    <phoneticPr fontId="2"/>
  </si>
  <si>
    <t>5kg</t>
    <phoneticPr fontId="2"/>
  </si>
  <si>
    <t>可</t>
    <rPh sb="0" eb="1">
      <t>カ</t>
    </rPh>
    <phoneticPr fontId="2"/>
  </si>
  <si>
    <t>・WEBに掲載する事業者名をご入力下さい</t>
    <rPh sb="15" eb="17">
      <t>ニュウリョク</t>
    </rPh>
    <rPh sb="17" eb="18">
      <t>クダ</t>
    </rPh>
    <phoneticPr fontId="2"/>
  </si>
  <si>
    <t>・問合せ窓口となる電話番号をご入力下さい</t>
    <rPh sb="15" eb="18">
      <t>ニュウリョククダ</t>
    </rPh>
    <phoneticPr fontId="2"/>
  </si>
  <si>
    <r>
      <rPr>
        <b/>
        <sz val="12"/>
        <rFont val="メイリオ"/>
        <family val="3"/>
        <charset val="128"/>
      </rPr>
      <t>・</t>
    </r>
    <r>
      <rPr>
        <b/>
        <sz val="12"/>
        <color rgb="FFDE0000"/>
        <rFont val="メイリオ"/>
        <family val="3"/>
        <charset val="128"/>
      </rPr>
      <t>商品発送元ご住所</t>
    </r>
    <r>
      <rPr>
        <sz val="12"/>
        <rFont val="メイリオ"/>
        <family val="3"/>
        <charset val="128"/>
      </rPr>
      <t>をご入力下さい</t>
    </r>
  </si>
  <si>
    <t>・商品名をご入力下さい</t>
    <rPh sb="1" eb="4">
      <t>ショウヒンメイ</t>
    </rPh>
    <rPh sb="6" eb="9">
      <t>ニュウリョククダ</t>
    </rPh>
    <phoneticPr fontId="2"/>
  </si>
  <si>
    <t>・主原料の原産地をご入力下さい</t>
    <rPh sb="1" eb="4">
      <t>シュゲンリョウ</t>
    </rPh>
    <rPh sb="5" eb="6">
      <t>ゲン</t>
    </rPh>
    <rPh sb="6" eb="8">
      <t>サンチ</t>
    </rPh>
    <rPh sb="10" eb="13">
      <t>ニュウリョククダ</t>
    </rPh>
    <phoneticPr fontId="2"/>
  </si>
  <si>
    <r>
      <t>・商品原材料をご入力下さい
・</t>
    </r>
    <r>
      <rPr>
        <b/>
        <sz val="12"/>
        <color rgb="FFDE0000"/>
        <rFont val="メイリオ"/>
        <family val="3"/>
        <charset val="128"/>
      </rPr>
      <t>商品情報URLや原材料ラベルの写真を貼り付け</t>
    </r>
    <r>
      <rPr>
        <sz val="12"/>
        <rFont val="メイリオ"/>
        <family val="3"/>
        <charset val="128"/>
      </rPr>
      <t>でも可</t>
    </r>
  </si>
  <si>
    <r>
      <t>・商品の数量・内容量・サイズ等をご入力ください
・</t>
    </r>
    <r>
      <rPr>
        <b/>
        <sz val="12"/>
        <color rgb="FFDE0000"/>
        <rFont val="メイリオ"/>
        <family val="3"/>
        <charset val="128"/>
      </rPr>
      <t>梱包材は含まない容量にてご入力ください</t>
    </r>
    <rPh sb="1" eb="3">
      <t>ショウヒン</t>
    </rPh>
    <rPh sb="4" eb="6">
      <t>スウリョウ</t>
    </rPh>
    <rPh sb="7" eb="10">
      <t>ナイヨウリョウ</t>
    </rPh>
    <rPh sb="14" eb="15">
      <t>ナド</t>
    </rPh>
    <rPh sb="17" eb="19">
      <t>ニュウリョク</t>
    </rPh>
    <rPh sb="25" eb="27">
      <t>コンポウ</t>
    </rPh>
    <rPh sb="27" eb="28">
      <t>ザイ</t>
    </rPh>
    <rPh sb="29" eb="30">
      <t>フク</t>
    </rPh>
    <rPh sb="33" eb="35">
      <t>ヨウリョウ</t>
    </rPh>
    <rPh sb="38" eb="40">
      <t>ニュウリョク</t>
    </rPh>
    <phoneticPr fontId="2"/>
  </si>
  <si>
    <r>
      <t>・</t>
    </r>
    <r>
      <rPr>
        <b/>
        <sz val="12"/>
        <color rgb="FFDE0000"/>
        <rFont val="メイリオ"/>
        <family val="3"/>
        <charset val="128"/>
      </rPr>
      <t>賞味期限</t>
    </r>
    <r>
      <rPr>
        <sz val="12"/>
        <rFont val="メイリオ"/>
        <family val="3"/>
        <charset val="128"/>
      </rPr>
      <t>の場合はこちらにご記入下さい
・</t>
    </r>
    <r>
      <rPr>
        <b/>
        <sz val="12"/>
        <color rgb="FFDE0000"/>
        <rFont val="メイリオ"/>
        <family val="3"/>
        <charset val="128"/>
      </rPr>
      <t>期限2日以下は取り扱い不可</t>
    </r>
    <phoneticPr fontId="2"/>
  </si>
  <si>
    <t>・2020年4月1日
・別途商品ラベルに記載　など</t>
    <phoneticPr fontId="2"/>
  </si>
  <si>
    <r>
      <t>・</t>
    </r>
    <r>
      <rPr>
        <b/>
        <sz val="12"/>
        <color rgb="FFDE0000"/>
        <rFont val="メイリオ"/>
        <family val="3"/>
        <charset val="128"/>
      </rPr>
      <t>消費期限</t>
    </r>
    <r>
      <rPr>
        <sz val="12"/>
        <rFont val="メイリオ"/>
        <family val="3"/>
        <charset val="128"/>
      </rPr>
      <t>の場合はこちらにご記入下さい
・</t>
    </r>
    <r>
      <rPr>
        <b/>
        <sz val="12"/>
        <color rgb="FFDE0000"/>
        <rFont val="メイリオ"/>
        <family val="3"/>
        <charset val="128"/>
      </rPr>
      <t>期限2日以下は取り扱い不可</t>
    </r>
    <rPh sb="1" eb="3">
      <t>ショウヒ</t>
    </rPh>
    <rPh sb="3" eb="5">
      <t>キゲン</t>
    </rPh>
    <rPh sb="6" eb="8">
      <t>バアイ</t>
    </rPh>
    <rPh sb="14" eb="16">
      <t>キニュウ</t>
    </rPh>
    <rPh sb="16" eb="17">
      <t>クダ</t>
    </rPh>
    <phoneticPr fontId="2"/>
  </si>
  <si>
    <t>鶏肉、たれ（にんにく・生姜・りんご）、食塩、清酒、植物性たん白、砂糖、鶏卵加工品、香辛料、pH調整剤、加工澱粉、トレハロース、グリシン、（原材料の一部に大豆を含む）</t>
    <phoneticPr fontId="2"/>
  </si>
  <si>
    <r>
      <t>・</t>
    </r>
    <r>
      <rPr>
        <b/>
        <sz val="12"/>
        <color rgb="FFDE0000"/>
        <rFont val="メイリオ"/>
        <family val="3"/>
        <charset val="128"/>
      </rPr>
      <t>【常温】【冷凍】【冷蔵】</t>
    </r>
    <r>
      <rPr>
        <sz val="12"/>
        <rFont val="メイリオ"/>
        <family val="3"/>
        <charset val="128"/>
      </rPr>
      <t>をプルダウンよりご選択下さい</t>
    </r>
    <rPh sb="2" eb="4">
      <t>ジョウオン</t>
    </rPh>
    <rPh sb="6" eb="8">
      <t>レイトウ</t>
    </rPh>
    <rPh sb="10" eb="12">
      <t>レイゾウ</t>
    </rPh>
    <rPh sb="22" eb="24">
      <t>センタク</t>
    </rPh>
    <rPh sb="24" eb="25">
      <t>クダ</t>
    </rPh>
    <phoneticPr fontId="2"/>
  </si>
  <si>
    <t>・保存方法をご入力下さい</t>
    <rPh sb="1" eb="3">
      <t>ホゾン</t>
    </rPh>
    <rPh sb="3" eb="5">
      <t>ホウホウ</t>
    </rPh>
    <rPh sb="7" eb="10">
      <t>ニュウリョククダ</t>
    </rPh>
    <phoneticPr fontId="2"/>
  </si>
  <si>
    <r>
      <rPr>
        <b/>
        <sz val="12"/>
        <rFont val="メイリオ"/>
        <family val="3"/>
        <charset val="128"/>
      </rPr>
      <t>・</t>
    </r>
    <r>
      <rPr>
        <b/>
        <sz val="12"/>
        <color rgb="FFDE0000"/>
        <rFont val="メイリオ"/>
        <family val="3"/>
        <charset val="128"/>
      </rPr>
      <t>期間限定商品の場合</t>
    </r>
    <r>
      <rPr>
        <sz val="12"/>
        <rFont val="メイリオ"/>
        <family val="3"/>
        <charset val="128"/>
      </rPr>
      <t xml:space="preserve">は必ずご入力ください。
・限定でない場合は「通年」での入力をお願いします。
</t>
    </r>
    <r>
      <rPr>
        <b/>
        <sz val="12"/>
        <color rgb="FFDE0000"/>
        <rFont val="メイリオ"/>
        <family val="3"/>
        <charset val="128"/>
      </rPr>
      <t>（例）
・2020年5月10日：○
・5月中旬頃：×</t>
    </r>
    <phoneticPr fontId="2"/>
  </si>
  <si>
    <r>
      <rPr>
        <b/>
        <sz val="12"/>
        <rFont val="メイリオ"/>
        <family val="3"/>
        <charset val="128"/>
      </rPr>
      <t>・</t>
    </r>
    <r>
      <rPr>
        <b/>
        <sz val="12"/>
        <color rgb="FFDE0000"/>
        <rFont val="メイリオ"/>
        <family val="3"/>
        <charset val="128"/>
      </rPr>
      <t>発送期間に限定</t>
    </r>
    <r>
      <rPr>
        <sz val="12"/>
        <rFont val="メイリオ"/>
        <family val="3"/>
        <charset val="128"/>
      </rPr>
      <t xml:space="preserve">がある場合は必ずご入力下さい。
・限定でない場合は「通年」での入力をお願いします。
</t>
    </r>
    <r>
      <rPr>
        <b/>
        <sz val="12"/>
        <color rgb="FFDE0000"/>
        <rFont val="メイリオ"/>
        <family val="3"/>
        <charset val="128"/>
      </rPr>
      <t>（例）
・2020年6月10日
・2020年6月1日～10日→2020年6月上旬
・2020年6月21日～月末→2020年6月下旬</t>
    </r>
    <rPh sb="3" eb="5">
      <t>キカン</t>
    </rPh>
    <rPh sb="25" eb="27">
      <t>ゲンテイ</t>
    </rPh>
    <rPh sb="30" eb="32">
      <t>バアイ</t>
    </rPh>
    <rPh sb="34" eb="36">
      <t>ツウネン</t>
    </rPh>
    <rPh sb="39" eb="41">
      <t>ニュウリョク</t>
    </rPh>
    <rPh sb="43" eb="44">
      <t>ネガ</t>
    </rPh>
    <rPh sb="59" eb="60">
      <t>ネン</t>
    </rPh>
    <rPh sb="61" eb="62">
      <t>ツキ</t>
    </rPh>
    <rPh sb="64" eb="65">
      <t>ニチ</t>
    </rPh>
    <rPh sb="71" eb="72">
      <t>ネン</t>
    </rPh>
    <rPh sb="73" eb="74">
      <t>ツキ</t>
    </rPh>
    <rPh sb="85" eb="86">
      <t>ネン</t>
    </rPh>
    <rPh sb="87" eb="88">
      <t>ツキ</t>
    </rPh>
    <rPh sb="96" eb="97">
      <t>ネン</t>
    </rPh>
    <rPh sb="98" eb="99">
      <t>ツキ</t>
    </rPh>
    <rPh sb="110" eb="111">
      <t>ネン</t>
    </rPh>
    <rPh sb="112" eb="113">
      <t>ツキ</t>
    </rPh>
    <phoneticPr fontId="2"/>
  </si>
  <si>
    <r>
      <rPr>
        <b/>
        <sz val="12"/>
        <rFont val="メイリオ"/>
        <family val="3"/>
        <charset val="128"/>
      </rPr>
      <t>・</t>
    </r>
    <r>
      <rPr>
        <b/>
        <sz val="12"/>
        <color rgb="FFDE0000"/>
        <rFont val="メイリオ"/>
        <family val="3"/>
        <charset val="128"/>
      </rPr>
      <t>注文を受けてから発送までの日数</t>
    </r>
    <r>
      <rPr>
        <sz val="12"/>
        <rFont val="メイリオ"/>
        <family val="3"/>
        <charset val="128"/>
      </rPr>
      <t>をご記入下さい。</t>
    </r>
    <phoneticPr fontId="2"/>
  </si>
  <si>
    <r>
      <t>・</t>
    </r>
    <r>
      <rPr>
        <b/>
        <sz val="12"/>
        <color rgb="FFDE0000"/>
        <rFont val="メイリオ"/>
        <family val="3"/>
        <charset val="128"/>
      </rPr>
      <t>月間在庫数のご指定</t>
    </r>
    <r>
      <rPr>
        <sz val="12"/>
        <rFont val="メイリオ"/>
        <family val="3"/>
        <charset val="128"/>
      </rPr>
      <t>がある場合をご入力下さい</t>
    </r>
    <phoneticPr fontId="2"/>
  </si>
  <si>
    <r>
      <t>・</t>
    </r>
    <r>
      <rPr>
        <b/>
        <sz val="12"/>
        <color rgb="FFDE0000"/>
        <rFont val="メイリオ"/>
        <family val="3"/>
        <charset val="128"/>
      </rPr>
      <t>数量限定（売り切り）</t>
    </r>
    <r>
      <rPr>
        <sz val="12"/>
        <rFont val="メイリオ"/>
        <family val="3"/>
        <charset val="128"/>
      </rPr>
      <t>の場合ご記入下さい</t>
    </r>
  </si>
  <si>
    <r>
      <t>・</t>
    </r>
    <r>
      <rPr>
        <b/>
        <sz val="12"/>
        <color rgb="FFDE0000"/>
        <rFont val="メイリオ"/>
        <family val="3"/>
        <charset val="128"/>
      </rPr>
      <t>自治体様への提供価格</t>
    </r>
    <r>
      <rPr>
        <sz val="12"/>
        <rFont val="メイリオ"/>
        <family val="3"/>
        <charset val="128"/>
      </rPr>
      <t>をご記入下さい</t>
    </r>
  </si>
  <si>
    <t>・のしの対応可否についてプルダウンよりご選択下さい</t>
    <rPh sb="4" eb="6">
      <t>タイオウ</t>
    </rPh>
    <rPh sb="6" eb="8">
      <t>カヒ</t>
    </rPh>
    <rPh sb="20" eb="22">
      <t>センタク</t>
    </rPh>
    <rPh sb="22" eb="23">
      <t>クダ</t>
    </rPh>
    <phoneticPr fontId="2"/>
  </si>
  <si>
    <r>
      <t>・</t>
    </r>
    <r>
      <rPr>
        <b/>
        <sz val="12"/>
        <color rgb="FFDE0000"/>
        <rFont val="メイリオ"/>
        <family val="3"/>
        <charset val="128"/>
      </rPr>
      <t>のしの対応を可を選択された場合
　</t>
    </r>
    <r>
      <rPr>
        <sz val="12"/>
        <rFont val="メイリオ"/>
        <family val="3"/>
        <charset val="128"/>
      </rPr>
      <t>対応が可能な表書きの種類をご入力下さい</t>
    </r>
    <phoneticPr fontId="2"/>
  </si>
  <si>
    <r>
      <t>・返礼品の</t>
    </r>
    <r>
      <rPr>
        <b/>
        <sz val="12"/>
        <color rgb="FFDE0000"/>
        <rFont val="メイリオ"/>
        <family val="3"/>
        <charset val="128"/>
      </rPr>
      <t>発送サイズ</t>
    </r>
    <r>
      <rPr>
        <sz val="12"/>
        <rFont val="メイリオ"/>
        <family val="3"/>
        <charset val="128"/>
      </rPr>
      <t>をご記入下さい</t>
    </r>
    <rPh sb="1" eb="4">
      <t>ヘンレイヒン</t>
    </rPh>
    <rPh sb="5" eb="7">
      <t>ハッソウ</t>
    </rPh>
    <rPh sb="12" eb="14">
      <t>キニュウ</t>
    </rPh>
    <rPh sb="14" eb="15">
      <t>クダ</t>
    </rPh>
    <phoneticPr fontId="2"/>
  </si>
  <si>
    <t>参考URLの画像使用</t>
    <rPh sb="0" eb="2">
      <t>サンコウ</t>
    </rPh>
    <rPh sb="6" eb="8">
      <t>ガゾウ</t>
    </rPh>
    <rPh sb="8" eb="10">
      <t>シヨウ</t>
    </rPh>
    <phoneticPr fontId="2"/>
  </si>
  <si>
    <t>・商品情報URLあればをご入力下さい</t>
    <rPh sb="13" eb="16">
      <t>ニュウリョククダ</t>
    </rPh>
    <phoneticPr fontId="2"/>
  </si>
  <si>
    <t>・上記参考URLに使用している画像の使用可否を
　「可」「不可」からプルダウンでお選び下さい。</t>
    <rPh sb="1" eb="3">
      <t>ジョウキ</t>
    </rPh>
    <rPh sb="3" eb="5">
      <t>サンコウ</t>
    </rPh>
    <rPh sb="9" eb="11">
      <t>シヨウ</t>
    </rPh>
    <rPh sb="15" eb="17">
      <t>ガゾウ</t>
    </rPh>
    <rPh sb="18" eb="20">
      <t>シヨウ</t>
    </rPh>
    <rPh sb="20" eb="22">
      <t>カヒ</t>
    </rPh>
    <rPh sb="26" eb="27">
      <t>カ</t>
    </rPh>
    <rPh sb="29" eb="31">
      <t>フカ</t>
    </rPh>
    <rPh sb="41" eb="42">
      <t>エラ</t>
    </rPh>
    <rPh sb="43" eb="44">
      <t>クダ</t>
    </rPh>
    <phoneticPr fontId="2"/>
  </si>
  <si>
    <t xml:space="preserve">精米したて！熊本県産ヒノヒカリ！
ヒノヒカリは、父に「コシヒカリ」母に「黄金晴」をもつ品種で、一粒一粒が丸く厚みがあります。
艶があって、粘りが強く、コシヒカリに勝るとも劣らない美味しさです。
</t>
    <rPh sb="6" eb="8">
      <t>クマモト</t>
    </rPh>
    <rPh sb="8" eb="10">
      <t>ケンサン</t>
    </rPh>
    <rPh sb="24" eb="25">
      <t>チチ</t>
    </rPh>
    <rPh sb="33" eb="34">
      <t>ハハ</t>
    </rPh>
    <rPh sb="36" eb="38">
      <t>オウゴン</t>
    </rPh>
    <rPh sb="38" eb="39">
      <t>ハル</t>
    </rPh>
    <rPh sb="43" eb="45">
      <t>ヒンシュ</t>
    </rPh>
    <rPh sb="47" eb="49">
      <t>ヒトツブ</t>
    </rPh>
    <rPh sb="49" eb="51">
      <t>ヒトツブ</t>
    </rPh>
    <rPh sb="52" eb="53">
      <t>マル</t>
    </rPh>
    <rPh sb="54" eb="55">
      <t>アツ</t>
    </rPh>
    <rPh sb="63" eb="64">
      <t>ツヤ</t>
    </rPh>
    <rPh sb="69" eb="70">
      <t>ネバ</t>
    </rPh>
    <rPh sb="72" eb="73">
      <t>ツヨ</t>
    </rPh>
    <rPh sb="81" eb="82">
      <t>マサ</t>
    </rPh>
    <rPh sb="85" eb="86">
      <t>オト</t>
    </rPh>
    <rPh sb="89" eb="91">
      <t>オイ</t>
    </rPh>
    <phoneticPr fontId="2"/>
  </si>
  <si>
    <t>・自分の作っているものにどんなこだわりがあるか、工夫していることなどをご入力下さい</t>
    <phoneticPr fontId="2"/>
  </si>
  <si>
    <t>・お礼品を作っているご自身や協力してくれる家族、スタッフの方々のことご入力下さい</t>
    <phoneticPr fontId="2"/>
  </si>
  <si>
    <t>どんな環境のなかで作られているかをご入力下さい</t>
    <rPh sb="9" eb="10">
      <t>ツク</t>
    </rPh>
    <phoneticPr fontId="2"/>
  </si>
  <si>
    <t>・おすすめの申込み時期などのお知らせや、事業者様の歴史等をご入力下さい</t>
    <rPh sb="20" eb="23">
      <t>ジギョウシャ</t>
    </rPh>
    <rPh sb="23" eb="24">
      <t>サマ</t>
    </rPh>
    <rPh sb="25" eb="27">
      <t>レキシ</t>
    </rPh>
    <rPh sb="27" eb="28">
      <t>ナド</t>
    </rPh>
    <phoneticPr fontId="2"/>
  </si>
  <si>
    <t>・これからやってみたいことや、品にかける想いなどをご入力下さい</t>
    <phoneticPr fontId="2"/>
  </si>
  <si>
    <t>・自分や自分の周りで、ふるさと納税が始まってから起こった変化などをご入力下さい</t>
    <phoneticPr fontId="2"/>
  </si>
  <si>
    <t>・注意事項等ある場合はご入力下さい</t>
    <phoneticPr fontId="2"/>
  </si>
  <si>
    <t>・サイバーレコード記入欄</t>
    <rPh sb="9" eb="12">
      <t>キニュウラン</t>
    </rPh>
    <phoneticPr fontId="2"/>
  </si>
  <si>
    <r>
      <rPr>
        <sz val="12"/>
        <color rgb="FFDE0000"/>
        <rFont val="メイリオ"/>
        <family val="3"/>
        <charset val="128"/>
      </rPr>
      <t>・</t>
    </r>
    <r>
      <rPr>
        <b/>
        <sz val="12"/>
        <color rgb="FFDE0000"/>
        <rFont val="メイリオ"/>
        <family val="3"/>
        <charset val="128"/>
      </rPr>
      <t>サイバーレコード、自治体様記入欄</t>
    </r>
  </si>
  <si>
    <t>2020年4月1日、通年　等</t>
    <rPh sb="4" eb="5">
      <t>ネン</t>
    </rPh>
    <rPh sb="6" eb="7">
      <t>ガツ</t>
    </rPh>
    <rPh sb="8" eb="9">
      <t>ニチ</t>
    </rPh>
    <rPh sb="10" eb="12">
      <t>ツウネン</t>
    </rPh>
    <rPh sb="13" eb="14">
      <t>ナド</t>
    </rPh>
    <phoneticPr fontId="2"/>
  </si>
  <si>
    <t>・名称を記載下さい
（例）精米、うるち精米、もち精米、玄米　等</t>
    <rPh sb="1" eb="3">
      <t>メイショウ</t>
    </rPh>
    <rPh sb="4" eb="6">
      <t>キサイ</t>
    </rPh>
    <rPh sb="6" eb="7">
      <t>クダ</t>
    </rPh>
    <rPh sb="11" eb="12">
      <t>レイ</t>
    </rPh>
    <rPh sb="30" eb="31">
      <t>トウ</t>
    </rPh>
    <phoneticPr fontId="2"/>
  </si>
  <si>
    <t>・品種をご入力下さい</t>
    <rPh sb="1" eb="3">
      <t>ヒンシュ</t>
    </rPh>
    <rPh sb="5" eb="8">
      <t>ニュウリョククダ</t>
    </rPh>
    <phoneticPr fontId="2"/>
  </si>
  <si>
    <t>・産年をご入力下さい</t>
    <rPh sb="1" eb="3">
      <t>サンネン</t>
    </rPh>
    <phoneticPr fontId="2"/>
  </si>
  <si>
    <t>・10割または単一原料米とご明記下さい</t>
    <rPh sb="16" eb="17">
      <t>クダ</t>
    </rPh>
    <phoneticPr fontId="2"/>
  </si>
  <si>
    <t>・精米年月日をご入力下さい
・名称が玄米の場合は不要</t>
    <rPh sb="1" eb="3">
      <t>セイマイ</t>
    </rPh>
    <rPh sb="3" eb="6">
      <t>ネンガッピ</t>
    </rPh>
    <phoneticPr fontId="2"/>
  </si>
  <si>
    <t>・お米の検査についてご入力下さい</t>
    <rPh sb="2" eb="3">
      <t>コメ</t>
    </rPh>
    <rPh sb="4" eb="6">
      <t>ケンサ</t>
    </rPh>
    <phoneticPr fontId="2"/>
  </si>
  <si>
    <t>画像</t>
    <rPh sb="0" eb="2">
      <t>ガゾウ</t>
    </rPh>
    <phoneticPr fontId="2"/>
  </si>
  <si>
    <t>工夫や
こだわり</t>
    <phoneticPr fontId="2"/>
  </si>
  <si>
    <t>No.</t>
    <phoneticPr fontId="2"/>
  </si>
  <si>
    <r>
      <t>返礼品登録シート</t>
    </r>
    <r>
      <rPr>
        <b/>
        <sz val="10"/>
        <rFont val="メイリオ"/>
        <family val="3"/>
        <charset val="128"/>
      </rPr>
      <t xml:space="preserve"> </t>
    </r>
    <phoneticPr fontId="2"/>
  </si>
  <si>
    <t>確認</t>
    <rPh sb="0" eb="2">
      <t>カクニン</t>
    </rPh>
    <phoneticPr fontId="2"/>
  </si>
  <si>
    <t>必須</t>
    <rPh sb="0" eb="2">
      <t>ヒッス</t>
    </rPh>
    <phoneticPr fontId="2"/>
  </si>
  <si>
    <r>
      <t>・</t>
    </r>
    <r>
      <rPr>
        <b/>
        <sz val="12"/>
        <color rgb="FFDE0000"/>
        <rFont val="メイリオ"/>
        <family val="3"/>
        <charset val="128"/>
      </rPr>
      <t>生産者、製造者、加工元</t>
    </r>
    <r>
      <rPr>
        <sz val="12"/>
        <rFont val="メイリオ"/>
        <family val="3"/>
        <charset val="128"/>
      </rPr>
      <t>をご入力下さい</t>
    </r>
  </si>
  <si>
    <r>
      <t>・</t>
    </r>
    <r>
      <rPr>
        <b/>
        <sz val="12"/>
        <color rgb="FFDE0000"/>
        <rFont val="メイリオ"/>
        <family val="3"/>
        <charset val="128"/>
      </rPr>
      <t>賞味期限、消費期限が5日以下の場合</t>
    </r>
    <r>
      <rPr>
        <sz val="12"/>
        <rFont val="メイリオ"/>
        <family val="3"/>
        <charset val="128"/>
      </rPr>
      <t xml:space="preserve">
不在による受取不可を避けるため
「事業者さまから直接寄附者さまに配達指定日確認の連絡」をしていただきます。
・</t>
    </r>
    <r>
      <rPr>
        <b/>
        <sz val="12"/>
        <color rgb="FFDE0000"/>
        <rFont val="メイリオ"/>
        <family val="3"/>
        <charset val="128"/>
      </rPr>
      <t>連絡不可の場合、楽天市場での取扱不可です。</t>
    </r>
    <rPh sb="3" eb="5">
      <t>キゲン</t>
    </rPh>
    <phoneticPr fontId="2"/>
  </si>
  <si>
    <r>
      <t>・</t>
    </r>
    <r>
      <rPr>
        <b/>
        <sz val="12"/>
        <color rgb="FFDE0000"/>
        <rFont val="メイリオ"/>
        <family val="3"/>
        <charset val="128"/>
      </rPr>
      <t>商品のアピールポイント、補足説明</t>
    </r>
    <r>
      <rPr>
        <sz val="12"/>
        <rFont val="メイリオ"/>
        <family val="3"/>
        <charset val="128"/>
      </rPr>
      <t>をご入力下さい
・商品パンフレットや商品情報URLで代替可
・箇条書きでも可</t>
    </r>
    <rPh sb="19" eb="22">
      <t>ニュウリョククダ</t>
    </rPh>
    <rPh sb="26" eb="28">
      <t>ショウヒン</t>
    </rPh>
    <rPh sb="35" eb="37">
      <t>ショウヒン</t>
    </rPh>
    <rPh sb="37" eb="39">
      <t>ジョウホウ</t>
    </rPh>
    <rPh sb="43" eb="45">
      <t>ダイガ</t>
    </rPh>
    <rPh sb="45" eb="46">
      <t>カ</t>
    </rPh>
    <rPh sb="48" eb="51">
      <t>カジョウガ</t>
    </rPh>
    <rPh sb="54" eb="55">
      <t>カ</t>
    </rPh>
    <phoneticPr fontId="2"/>
  </si>
  <si>
    <r>
      <t>・画像に関して</t>
    </r>
    <r>
      <rPr>
        <b/>
        <sz val="12"/>
        <color rgb="FFDE0000"/>
        <rFont val="メイリオ"/>
        <family val="3"/>
        <charset val="128"/>
      </rPr>
      <t>「写真データの提供可」「撮影希望」「写真データの提供可および撮影希望」</t>
    </r>
    <r>
      <rPr>
        <sz val="12"/>
        <rFont val="メイリオ"/>
        <family val="3"/>
        <charset val="128"/>
      </rPr>
      <t>からプルダウンでお選び下さい
・撮影をご希望の場合、サンプルをご提供頂きます
・サンプル代金、送料は事業者様ご負担となります
・サンプルの返送は出来かねますのでご了承下さい</t>
    </r>
    <rPh sb="1" eb="3">
      <t>ガゾウ</t>
    </rPh>
    <rPh sb="4" eb="5">
      <t>カン</t>
    </rPh>
    <rPh sb="8" eb="10">
      <t>シャシン</t>
    </rPh>
    <rPh sb="14" eb="16">
      <t>テイキョウ</t>
    </rPh>
    <rPh sb="16" eb="17">
      <t>カ</t>
    </rPh>
    <rPh sb="19" eb="21">
      <t>サツエイ</t>
    </rPh>
    <rPh sb="21" eb="23">
      <t>キボウ</t>
    </rPh>
    <rPh sb="51" eb="52">
      <t>エラ</t>
    </rPh>
    <rPh sb="53" eb="54">
      <t>クダ</t>
    </rPh>
    <rPh sb="62" eb="64">
      <t>キボウ</t>
    </rPh>
    <rPh sb="86" eb="88">
      <t>ダイキン</t>
    </rPh>
    <rPh sb="89" eb="91">
      <t>ソウリョウ</t>
    </rPh>
    <rPh sb="92" eb="95">
      <t>ジギョウシャ</t>
    </rPh>
    <rPh sb="95" eb="96">
      <t>サマ</t>
    </rPh>
    <rPh sb="97" eb="99">
      <t>フタン</t>
    </rPh>
    <rPh sb="111" eb="113">
      <t>ヘンソウ</t>
    </rPh>
    <rPh sb="114" eb="116">
      <t>デキ</t>
    </rPh>
    <rPh sb="123" eb="125">
      <t>リョウショウ</t>
    </rPh>
    <rPh sb="125" eb="126">
      <t>クダ</t>
    </rPh>
    <phoneticPr fontId="2"/>
  </si>
  <si>
    <t>ヤマト運輸_宅急便のサイズについて</t>
    <rPh sb="3" eb="5">
      <t>ウンユ</t>
    </rPh>
    <phoneticPr fontId="2"/>
  </si>
  <si>
    <t xml:space="preserve">返礼品の発送元情報  </t>
    <rPh sb="0" eb="3">
      <t>ヘンレイヒン</t>
    </rPh>
    <rPh sb="4" eb="6">
      <t>ハッソウ</t>
    </rPh>
    <rPh sb="6" eb="7">
      <t>モト</t>
    </rPh>
    <rPh sb="7" eb="9">
      <t>ジョウホウ</t>
    </rPh>
    <phoneticPr fontId="2"/>
  </si>
  <si>
    <t>No.</t>
    <phoneticPr fontId="2"/>
  </si>
  <si>
    <t>返礼品登録シートFAX用紙　1／1</t>
    <rPh sb="0" eb="5">
      <t>ヘンレイヒン</t>
    </rPh>
    <rPh sb="11" eb="13">
      <t>ヨウシ</t>
    </rPh>
    <phoneticPr fontId="2"/>
  </si>
  <si>
    <t>返礼品登録シートFAX用紙　1／2</t>
    <rPh sb="0" eb="5">
      <t>ヘンレイヒン</t>
    </rPh>
    <rPh sb="11" eb="13">
      <t>ヨウシ</t>
    </rPh>
    <phoneticPr fontId="2"/>
  </si>
  <si>
    <t>参考URL</t>
    <phoneticPr fontId="2"/>
  </si>
  <si>
    <t>関わっている人</t>
    <phoneticPr fontId="2"/>
  </si>
  <si>
    <t>産地</t>
    <phoneticPr fontId="2"/>
  </si>
  <si>
    <t>保存方法</t>
    <phoneticPr fontId="2"/>
  </si>
  <si>
    <t>消費期限</t>
    <phoneticPr fontId="2"/>
  </si>
  <si>
    <t>賞味期限</t>
    <phoneticPr fontId="2"/>
  </si>
  <si>
    <t>発送温度帯</t>
    <rPh sb="2" eb="5">
      <t>オンドタイ</t>
    </rPh>
    <phoneticPr fontId="2"/>
  </si>
  <si>
    <r>
      <t xml:space="preserve">発送期間   </t>
    </r>
    <r>
      <rPr>
        <b/>
        <sz val="16"/>
        <color rgb="FFFF0000"/>
        <rFont val="メイリオ"/>
        <family val="3"/>
        <charset val="128"/>
      </rPr>
      <t>発送可能期間が限定される場合は必ずご記入ください。</t>
    </r>
    <rPh sb="7" eb="11">
      <t>ハッソウカノウ</t>
    </rPh>
    <rPh sb="11" eb="13">
      <t>キカン</t>
    </rPh>
    <rPh sb="14" eb="16">
      <t>ゲンテイ</t>
    </rPh>
    <rPh sb="19" eb="21">
      <t>バアイ</t>
    </rPh>
    <rPh sb="22" eb="23">
      <t>カナラ</t>
    </rPh>
    <rPh sb="25" eb="27">
      <t>キニュウ</t>
    </rPh>
    <phoneticPr fontId="2"/>
  </si>
  <si>
    <r>
      <t>のし対応について</t>
    </r>
    <r>
      <rPr>
        <sz val="16"/>
        <color theme="1"/>
        <rFont val="メイリオ"/>
        <family val="3"/>
        <charset val="128"/>
      </rPr>
      <t>（可の場合は、のしの種類も合わせてご記入下さい。）</t>
    </r>
    <rPh sb="2" eb="4">
      <t>タイオウ</t>
    </rPh>
    <rPh sb="9" eb="10">
      <t>カ</t>
    </rPh>
    <rPh sb="11" eb="13">
      <t>バアイ</t>
    </rPh>
    <rPh sb="18" eb="20">
      <t>シュルイ</t>
    </rPh>
    <rPh sb="21" eb="22">
      <t>ア</t>
    </rPh>
    <rPh sb="26" eb="28">
      <t>キニュウ</t>
    </rPh>
    <rPh sb="28" eb="29">
      <t>クダ</t>
    </rPh>
    <phoneticPr fontId="2"/>
  </si>
  <si>
    <t xml:space="preserve">株式会社サイバーレコード
</t>
    <phoneticPr fontId="2"/>
  </si>
  <si>
    <r>
      <t xml:space="preserve">TEL（096）288-1022 </t>
    </r>
    <r>
      <rPr>
        <sz val="11"/>
        <color theme="1"/>
        <rFont val="メイリオ"/>
        <family val="3"/>
        <charset val="128"/>
      </rPr>
      <t>(9：00～17：00)</t>
    </r>
    <r>
      <rPr>
        <sz val="14"/>
        <color theme="1"/>
        <rFont val="メイリオ"/>
        <family val="3"/>
        <charset val="128"/>
      </rPr>
      <t xml:space="preserve">
FAX（096）288-3260</t>
    </r>
    <phoneticPr fontId="2"/>
  </si>
  <si>
    <r>
      <t>在庫数</t>
    </r>
    <r>
      <rPr>
        <sz val="12"/>
        <color theme="1"/>
        <rFont val="メイリオ"/>
        <family val="3"/>
        <charset val="128"/>
      </rPr>
      <t>(月間)</t>
    </r>
    <phoneticPr fontId="2"/>
  </si>
  <si>
    <r>
      <t>在庫数</t>
    </r>
    <r>
      <rPr>
        <sz val="12"/>
        <color theme="1"/>
        <rFont val="メイリオ"/>
        <family val="3"/>
        <charset val="128"/>
      </rPr>
      <t>(売り切り)</t>
    </r>
    <phoneticPr fontId="2"/>
  </si>
  <si>
    <t>事業者様名</t>
    <rPh sb="0" eb="4">
      <t>ジギョウシャサマ</t>
    </rPh>
    <rPh sb="4" eb="5">
      <t>メイ</t>
    </rPh>
    <phoneticPr fontId="2"/>
  </si>
  <si>
    <t>発送元名称</t>
    <rPh sb="0" eb="3">
      <t>ハッソウモト</t>
    </rPh>
    <rPh sb="3" eb="5">
      <t>メイショウ</t>
    </rPh>
    <phoneticPr fontId="2"/>
  </si>
  <si>
    <t>ご担当者様</t>
    <phoneticPr fontId="2"/>
  </si>
  <si>
    <t>商品名</t>
    <phoneticPr fontId="2"/>
  </si>
  <si>
    <t>参考URL</t>
    <phoneticPr fontId="2"/>
  </si>
  <si>
    <t>生産者・製造者・加工元
（住所、会社名）</t>
    <phoneticPr fontId="2"/>
  </si>
  <si>
    <t>内容量</t>
    <phoneticPr fontId="2"/>
  </si>
  <si>
    <t>原材料</t>
    <phoneticPr fontId="2"/>
  </si>
  <si>
    <t>消費期限</t>
    <phoneticPr fontId="2"/>
  </si>
  <si>
    <t>賞味期限</t>
    <rPh sb="2" eb="4">
      <t>キゲン</t>
    </rPh>
    <phoneticPr fontId="2"/>
  </si>
  <si>
    <t>発送温度帯</t>
    <phoneticPr fontId="2"/>
  </si>
  <si>
    <r>
      <t>保存方法</t>
    </r>
    <r>
      <rPr>
        <b/>
        <sz val="16"/>
        <color rgb="FFFFFF00"/>
        <rFont val="メイリオ"/>
        <family val="3"/>
        <charset val="128"/>
      </rPr>
      <t/>
    </r>
    <phoneticPr fontId="2"/>
  </si>
  <si>
    <r>
      <t xml:space="preserve">受付期間   </t>
    </r>
    <r>
      <rPr>
        <b/>
        <sz val="16"/>
        <color rgb="FFFF0000"/>
        <rFont val="メイリオ"/>
        <family val="3"/>
        <charset val="128"/>
      </rPr>
      <t>期間限定商品の場合は必ずご記入ください。</t>
    </r>
    <rPh sb="0" eb="2">
      <t>ウケツ</t>
    </rPh>
    <rPh sb="7" eb="13">
      <t>キカンゲンテイショウヒン</t>
    </rPh>
    <rPh sb="14" eb="16">
      <t>バアイ</t>
    </rPh>
    <rPh sb="17" eb="18">
      <t>カナラ</t>
    </rPh>
    <rPh sb="20" eb="22">
      <t>キニュウ</t>
    </rPh>
    <phoneticPr fontId="2"/>
  </si>
  <si>
    <t>受付開始</t>
    <phoneticPr fontId="2"/>
  </si>
  <si>
    <t>受付終了</t>
    <phoneticPr fontId="2"/>
  </si>
  <si>
    <t>発送開始</t>
    <phoneticPr fontId="2"/>
  </si>
  <si>
    <t>発送終了</t>
    <phoneticPr fontId="2"/>
  </si>
  <si>
    <t>在庫数(月間)</t>
    <rPh sb="0" eb="2">
      <t>ザイコ</t>
    </rPh>
    <rPh sb="2" eb="3">
      <t>スウ</t>
    </rPh>
    <rPh sb="4" eb="6">
      <t>ゲッカン</t>
    </rPh>
    <phoneticPr fontId="2"/>
  </si>
  <si>
    <t>在庫数(売り切り)</t>
    <phoneticPr fontId="2"/>
  </si>
  <si>
    <r>
      <rPr>
        <b/>
        <sz val="9"/>
        <color rgb="FFDE0000"/>
        <rFont val="メイリオ"/>
        <family val="3"/>
        <charset val="128"/>
      </rPr>
      <t>どちらか</t>
    </r>
    <r>
      <rPr>
        <b/>
        <sz val="12"/>
        <color rgb="FFDE0000"/>
        <rFont val="メイリオ"/>
        <family val="3"/>
        <charset val="128"/>
      </rPr>
      <t xml:space="preserve">
必須</t>
    </r>
    <rPh sb="5" eb="7">
      <t>ヒッス</t>
    </rPh>
    <phoneticPr fontId="2"/>
  </si>
  <si>
    <t>商品代金(税込）</t>
    <phoneticPr fontId="2"/>
  </si>
  <si>
    <t>のし対応可否</t>
    <rPh sb="2" eb="4">
      <t>タイオウ</t>
    </rPh>
    <rPh sb="4" eb="6">
      <t>カヒ</t>
    </rPh>
    <phoneticPr fontId="2"/>
  </si>
  <si>
    <t>のし対応可否</t>
    <phoneticPr fontId="2"/>
  </si>
  <si>
    <t>のしの種類</t>
    <phoneticPr fontId="2"/>
  </si>
  <si>
    <t>参考URLの画像使用</t>
    <phoneticPr fontId="2"/>
  </si>
  <si>
    <t>返礼品説明
（150文字以上）</t>
    <phoneticPr fontId="2"/>
  </si>
  <si>
    <t>環境</t>
    <phoneticPr fontId="2"/>
  </si>
  <si>
    <t>ふるさと納税で
やりたい事や
生まれた変化</t>
    <rPh sb="12" eb="13">
      <t>コト</t>
    </rPh>
    <phoneticPr fontId="2"/>
  </si>
  <si>
    <t>ふるさと納税で
やりたい事や
生まれた変化</t>
    <phoneticPr fontId="2"/>
  </si>
  <si>
    <t>その他（注意事項）</t>
    <rPh sb="2" eb="3">
      <t>タ</t>
    </rPh>
    <rPh sb="4" eb="6">
      <t>チュウイ</t>
    </rPh>
    <rPh sb="6" eb="8">
      <t>ジコウ</t>
    </rPh>
    <phoneticPr fontId="2"/>
  </si>
  <si>
    <t>名称</t>
    <phoneticPr fontId="2"/>
  </si>
  <si>
    <r>
      <t xml:space="preserve">画像・サンプルのご提供について   </t>
    </r>
    <r>
      <rPr>
        <b/>
        <sz val="16"/>
        <color rgb="FFFF0000"/>
        <rFont val="メイリオ"/>
        <family val="3"/>
        <charset val="128"/>
      </rPr>
      <t>チェックをお願いします。</t>
    </r>
    <rPh sb="0" eb="2">
      <t>ガゾウ</t>
    </rPh>
    <rPh sb="24" eb="25">
      <t>ネガ</t>
    </rPh>
    <phoneticPr fontId="2"/>
  </si>
  <si>
    <r>
      <rPr>
        <sz val="19"/>
        <color theme="1"/>
        <rFont val="メイリオ"/>
        <family val="3"/>
        <charset val="128"/>
      </rPr>
      <t>　　□</t>
    </r>
    <r>
      <rPr>
        <sz val="16"/>
        <color theme="1"/>
        <rFont val="メイリオ"/>
        <family val="3"/>
        <charset val="128"/>
      </rPr>
      <t xml:space="preserve"> 可　　　　　</t>
    </r>
    <r>
      <rPr>
        <sz val="19"/>
        <color theme="1"/>
        <rFont val="メイリオ"/>
        <family val="3"/>
        <charset val="128"/>
      </rPr>
      <t>□</t>
    </r>
    <r>
      <rPr>
        <sz val="16"/>
        <color theme="1"/>
        <rFont val="メイリオ"/>
        <family val="3"/>
        <charset val="128"/>
      </rPr>
      <t xml:space="preserve"> 不可</t>
    </r>
    <rPh sb="4" eb="5">
      <t>カ</t>
    </rPh>
    <rPh sb="12" eb="14">
      <t>フカ</t>
    </rPh>
    <phoneticPr fontId="2"/>
  </si>
  <si>
    <r>
      <rPr>
        <sz val="19"/>
        <color theme="1"/>
        <rFont val="メイリオ"/>
        <family val="3"/>
        <charset val="128"/>
      </rPr>
      <t>　　　　□</t>
    </r>
    <r>
      <rPr>
        <sz val="16"/>
        <color theme="1"/>
        <rFont val="メイリオ"/>
        <family val="3"/>
        <charset val="128"/>
      </rPr>
      <t xml:space="preserve"> 可　　　　　</t>
    </r>
    <r>
      <rPr>
        <sz val="19"/>
        <color theme="1"/>
        <rFont val="メイリオ"/>
        <family val="3"/>
        <charset val="128"/>
      </rPr>
      <t>□</t>
    </r>
    <r>
      <rPr>
        <sz val="16"/>
        <color theme="1"/>
        <rFont val="メイリオ"/>
        <family val="3"/>
        <charset val="128"/>
      </rPr>
      <t xml:space="preserve"> 不可</t>
    </r>
    <rPh sb="6" eb="7">
      <t>カ</t>
    </rPh>
    <rPh sb="14" eb="16">
      <t>フカ</t>
    </rPh>
    <phoneticPr fontId="2"/>
  </si>
  <si>
    <r>
      <rPr>
        <sz val="19"/>
        <color theme="1"/>
        <rFont val="メイリオ"/>
        <family val="3"/>
        <charset val="128"/>
      </rPr>
      <t>　　　　□</t>
    </r>
    <r>
      <rPr>
        <sz val="16"/>
        <color theme="1"/>
        <rFont val="メイリオ"/>
        <family val="3"/>
        <charset val="128"/>
      </rPr>
      <t xml:space="preserve"> 常温　　　　</t>
    </r>
    <r>
      <rPr>
        <sz val="19"/>
        <color theme="1"/>
        <rFont val="メイリオ"/>
        <family val="3"/>
        <charset val="128"/>
      </rPr>
      <t>□</t>
    </r>
    <r>
      <rPr>
        <sz val="16"/>
        <color theme="1"/>
        <rFont val="メイリオ"/>
        <family val="3"/>
        <charset val="128"/>
      </rPr>
      <t xml:space="preserve"> 冷蔵　　　　□ 冷凍</t>
    </r>
    <rPh sb="6" eb="8">
      <t>ジョウオン</t>
    </rPh>
    <rPh sb="14" eb="16">
      <t>レイゾウ</t>
    </rPh>
    <rPh sb="22" eb="24">
      <t>レイトウ</t>
    </rPh>
    <phoneticPr fontId="2"/>
  </si>
  <si>
    <r>
      <t>　</t>
    </r>
    <r>
      <rPr>
        <sz val="19"/>
        <color theme="1"/>
        <rFont val="メイリオ"/>
        <family val="3"/>
        <charset val="128"/>
      </rPr>
      <t>□</t>
    </r>
    <r>
      <rPr>
        <sz val="16"/>
        <color theme="1"/>
        <rFont val="メイリオ"/>
        <family val="3"/>
        <charset val="128"/>
      </rPr>
      <t xml:space="preserve"> 写真データの提供可　　　</t>
    </r>
    <r>
      <rPr>
        <sz val="19"/>
        <color theme="1"/>
        <rFont val="メイリオ"/>
        <family val="3"/>
        <charset val="128"/>
      </rPr>
      <t>□</t>
    </r>
    <r>
      <rPr>
        <sz val="16"/>
        <color theme="1"/>
        <rFont val="メイリオ"/>
        <family val="3"/>
        <charset val="128"/>
      </rPr>
      <t xml:space="preserve"> 撮影希望　　　</t>
    </r>
    <r>
      <rPr>
        <sz val="19"/>
        <color theme="1"/>
        <rFont val="メイリオ"/>
        <family val="3"/>
        <charset val="128"/>
      </rPr>
      <t>□</t>
    </r>
    <r>
      <rPr>
        <sz val="16"/>
        <color theme="1"/>
        <rFont val="メイリオ"/>
        <family val="3"/>
        <charset val="128"/>
      </rPr>
      <t xml:space="preserve"> 写真データの提供可 および撮影希望</t>
    </r>
    <rPh sb="3" eb="5">
      <t>シャシン</t>
    </rPh>
    <rPh sb="9" eb="11">
      <t>テイキョウ</t>
    </rPh>
    <rPh sb="11" eb="12">
      <t>カ</t>
    </rPh>
    <phoneticPr fontId="2"/>
  </si>
  <si>
    <t>事業者様名</t>
    <rPh sb="0" eb="3">
      <t>ジギョウシャ</t>
    </rPh>
    <rPh sb="3" eb="4">
      <t>サマ</t>
    </rPh>
    <rPh sb="4" eb="5">
      <t>メイ</t>
    </rPh>
    <phoneticPr fontId="2"/>
  </si>
  <si>
    <t>事業者様名：</t>
    <rPh sb="0" eb="3">
      <t>ジギョウシャ</t>
    </rPh>
    <rPh sb="3" eb="4">
      <t>サマ</t>
    </rPh>
    <rPh sb="4" eb="5">
      <t>メイ</t>
    </rPh>
    <phoneticPr fontId="2"/>
  </si>
  <si>
    <t>参考URLの画像使用</t>
    <phoneticPr fontId="2"/>
  </si>
  <si>
    <t>指定日の寄附者さまへの確認</t>
    <rPh sb="0" eb="3">
      <t>シテイビ</t>
    </rPh>
    <rPh sb="4" eb="6">
      <t>キフ</t>
    </rPh>
    <rPh sb="6" eb="7">
      <t>シャ</t>
    </rPh>
    <rPh sb="11" eb="13">
      <t>カクニン</t>
    </rPh>
    <phoneticPr fontId="2"/>
  </si>
  <si>
    <t>ver.20200515</t>
    <phoneticPr fontId="2"/>
  </si>
  <si>
    <t>ver.20200515a</t>
    <phoneticPr fontId="2"/>
  </si>
  <si>
    <t>○○○株式会社</t>
    <phoneticPr fontId="2"/>
  </si>
  <si>
    <r>
      <t xml:space="preserve">○○○株式会社
</t>
    </r>
    <r>
      <rPr>
        <sz val="10"/>
        <color rgb="FFFF0000"/>
        <rFont val="メイリオ"/>
        <family val="3"/>
        <charset val="128"/>
      </rPr>
      <t>WEBに記載する事業者名です</t>
    </r>
    <phoneticPr fontId="2"/>
  </si>
  <si>
    <r>
      <t xml:space="preserve">000-0000-0000
</t>
    </r>
    <r>
      <rPr>
        <sz val="10"/>
        <color rgb="FFFF0000"/>
        <rFont val="メイリオ"/>
        <family val="3"/>
        <charset val="128"/>
      </rPr>
      <t>問い合わせ窓口となる電話番号を記載ください</t>
    </r>
    <phoneticPr fontId="2"/>
  </si>
  <si>
    <t>熊本県○○○○○○○○</t>
    <phoneticPr fontId="2"/>
  </si>
  <si>
    <t>山田 太郎</t>
    <phoneticPr fontId="2"/>
  </si>
  <si>
    <t>熊本県産 ヒノヒカリ</t>
    <phoneticPr fontId="2"/>
  </si>
  <si>
    <t>〒860-0834 熊本県熊本市南区江越2-24-1
○○株式会社</t>
    <phoneticPr fontId="2"/>
  </si>
  <si>
    <t>1年</t>
    <phoneticPr fontId="2"/>
  </si>
  <si>
    <t>3,000円（税込）</t>
    <phoneticPr fontId="2"/>
  </si>
  <si>
    <t>14日</t>
    <phoneticPr fontId="2"/>
  </si>
  <si>
    <t>100サイズ</t>
    <phoneticPr fontId="2"/>
  </si>
  <si>
    <t>結婚祝い、出産祝、内祝い</t>
    <rPh sb="0" eb="3">
      <t>ケッコンイワ</t>
    </rPh>
    <rPh sb="5" eb="8">
      <t>シュッサンイワ</t>
    </rPh>
    <rPh sb="9" eb="11">
      <t>ウチイワ</t>
    </rPh>
    <phoneticPr fontId="2"/>
  </si>
  <si>
    <t>令和1年産</t>
    <rPh sb="0" eb="2">
      <t>レイワ</t>
    </rPh>
    <rPh sb="3" eb="4">
      <t>ネン</t>
    </rPh>
    <rPh sb="4" eb="5">
      <t>サン</t>
    </rPh>
    <phoneticPr fontId="2"/>
  </si>
  <si>
    <t>検査済み</t>
    <phoneticPr fontId="2"/>
  </si>
  <si>
    <t xml:space="preserve">画像・サンプルのご提供について </t>
    <rPh sb="0" eb="2">
      <t>ガゾウ</t>
    </rPh>
    <phoneticPr fontId="2"/>
  </si>
  <si>
    <t>写真データの提供可</t>
    <rPh sb="0" eb="2">
      <t>シャシン</t>
    </rPh>
    <rPh sb="6" eb="8">
      <t>テイキョウ</t>
    </rPh>
    <rPh sb="8" eb="9">
      <t>カ</t>
    </rPh>
    <phoneticPr fontId="2"/>
  </si>
  <si>
    <t>円(税込)</t>
    <rPh sb="0" eb="1">
      <t>エン</t>
    </rPh>
    <rPh sb="2" eb="4">
      <t>ゼイコ</t>
    </rPh>
    <phoneticPr fontId="2"/>
  </si>
  <si>
    <t>寄付者の方から「おいしかった！」とメッセージをもらうようになりました。とてもうれしく「よし！がんばろう！」という気持ちが強くなりました。皆様に寄付していただいた、ふるさと納税のおかげで耕作地が増え、規模を大きくすることで、地元の雇用などにも貢献できました。
農業を皆で盛り上げる期間をいただいたと思っております。</t>
    <phoneticPr fontId="2"/>
  </si>
  <si>
    <t>ver.20200604</t>
    <phoneticPr fontId="2"/>
  </si>
  <si>
    <t>冷蔵</t>
  </si>
  <si>
    <t>不可</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</si>
</sst>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quot;円&quot;"/>
    <numFmt numFmtId="177" formatCode="[$-F800]dddd\,\ mmmm\ dd\,\ yyyy"/>
    <numFmt numFmtId="178" formatCode="yyyy&quot;年&quot;mm&quot;月&quot;dd&quot;日&quot;;@"/>
  </numFmts>
  <fonts count="39" x14ac:knownFonts="1">
    <font>
      <sz val="11"/>
      <color theme="1"/>
      <name val="ＭＳ Ｐゴシック"/>
      <family val="3"/>
      <charset val="128"/>
      <scheme val="minor"/>
    </font>
    <font>
      <sz val="11"/>
      <color theme="1"/>
      <name val="Meiryo UI"/>
      <family val="2"/>
      <charset val="128"/>
    </font>
    <font>
      <sz val="6"/>
      <name val="ＭＳ Ｐゴシック"/>
      <family val="3"/>
      <charset val="128"/>
      <scheme val="minor"/>
    </font>
    <font>
      <b/>
      <sz val="11"/>
      <color theme="0"/>
      <name val="メイリオ"/>
      <family val="3"/>
      <charset val="128"/>
    </font>
    <font>
      <b/>
      <sz val="16"/>
      <color rgb="FFFFFF00"/>
      <name val="メイリオ"/>
      <family val="3"/>
      <charset val="128"/>
    </font>
    <font>
      <sz val="10"/>
      <color theme="1"/>
      <name val="メイリオ"/>
      <family val="3"/>
      <charset val="128"/>
    </font>
    <font>
      <sz val="10"/>
      <name val="メイリオ"/>
      <family val="3"/>
      <charset val="128"/>
    </font>
    <font>
      <sz val="10"/>
      <color theme="0"/>
      <name val="メイリオ"/>
      <family val="3"/>
      <charset val="128"/>
    </font>
    <font>
      <sz val="11"/>
      <name val="メイリオ"/>
      <family val="3"/>
      <charset val="128"/>
    </font>
    <font>
      <sz val="11"/>
      <color theme="1"/>
      <name val="メイリオ"/>
      <family val="3"/>
      <charset val="128"/>
    </font>
    <font>
      <b/>
      <sz val="10"/>
      <name val="メイリオ"/>
      <family val="3"/>
      <charset val="128"/>
    </font>
    <font>
      <b/>
      <sz val="12"/>
      <color theme="0"/>
      <name val="メイリオ"/>
      <family val="3"/>
      <charset val="128"/>
    </font>
    <font>
      <b/>
      <sz val="12"/>
      <name val="メイリオ"/>
      <family val="3"/>
      <charset val="128"/>
    </font>
    <font>
      <b/>
      <sz val="14"/>
      <name val="メイリオ"/>
      <family val="3"/>
      <charset val="128"/>
    </font>
    <font>
      <sz val="12"/>
      <name val="メイリオ"/>
      <family val="3"/>
      <charset val="128"/>
    </font>
    <font>
      <sz val="12"/>
      <color rgb="FFFF0000"/>
      <name val="メイリオ"/>
      <family val="3"/>
      <charset val="128"/>
    </font>
    <font>
      <b/>
      <sz val="16"/>
      <name val="メイリオ"/>
      <family val="3"/>
      <charset val="128"/>
    </font>
    <font>
      <b/>
      <sz val="24"/>
      <name val="メイリオ"/>
      <family val="3"/>
      <charset val="128"/>
    </font>
    <font>
      <sz val="12"/>
      <color theme="1"/>
      <name val="メイリオ"/>
      <family val="3"/>
      <charset val="128"/>
    </font>
    <font>
      <b/>
      <sz val="12"/>
      <color theme="4" tint="-0.249977111117893"/>
      <name val="メイリオ"/>
      <family val="3"/>
      <charset val="128"/>
    </font>
    <font>
      <b/>
      <sz val="12"/>
      <color rgb="FF005EA4"/>
      <name val="メイリオ"/>
      <family val="3"/>
      <charset val="128"/>
    </font>
    <font>
      <b/>
      <sz val="12"/>
      <color rgb="FFDE0000"/>
      <name val="メイリオ"/>
      <family val="3"/>
      <charset val="128"/>
    </font>
    <font>
      <sz val="12"/>
      <color rgb="FFDE0000"/>
      <name val="メイリオ"/>
      <family val="3"/>
      <charset val="128"/>
    </font>
    <font>
      <sz val="16"/>
      <color theme="0" tint="-0.499984740745262"/>
      <name val="メイリオ"/>
      <family val="3"/>
      <charset val="128"/>
    </font>
    <font>
      <b/>
      <sz val="18"/>
      <color theme="1"/>
      <name val="メイリオ"/>
      <family val="3"/>
      <charset val="128"/>
    </font>
    <font>
      <sz val="14"/>
      <color theme="1"/>
      <name val="メイリオ"/>
      <family val="3"/>
      <charset val="128"/>
    </font>
    <font>
      <sz val="16"/>
      <color theme="1"/>
      <name val="メイリオ"/>
      <family val="3"/>
      <charset val="128"/>
    </font>
    <font>
      <sz val="18"/>
      <color indexed="81"/>
      <name val="メイリオ"/>
      <family val="3"/>
      <charset val="128"/>
    </font>
    <font>
      <b/>
      <sz val="20"/>
      <color theme="1"/>
      <name val="メイリオ"/>
      <family val="3"/>
      <charset val="128"/>
    </font>
    <font>
      <b/>
      <sz val="16"/>
      <color rgb="FFFF0000"/>
      <name val="メイリオ"/>
      <family val="3"/>
      <charset val="128"/>
    </font>
    <font>
      <b/>
      <sz val="16"/>
      <color theme="1"/>
      <name val="メイリオ"/>
      <family val="3"/>
      <charset val="128"/>
    </font>
    <font>
      <u/>
      <sz val="16"/>
      <color theme="1"/>
      <name val="メイリオ"/>
      <family val="3"/>
      <charset val="128"/>
    </font>
    <font>
      <b/>
      <sz val="9"/>
      <color rgb="FFDE0000"/>
      <name val="メイリオ"/>
      <family val="3"/>
      <charset val="128"/>
    </font>
    <font>
      <sz val="19"/>
      <color theme="1"/>
      <name val="メイリオ"/>
      <family val="3"/>
      <charset val="128"/>
    </font>
    <font>
      <sz val="16"/>
      <color theme="0"/>
      <name val="メイリオ"/>
      <family val="3"/>
      <charset val="128"/>
    </font>
    <font>
      <sz val="16"/>
      <color indexed="81"/>
      <name val="メイリオ"/>
      <family val="3"/>
      <charset val="128"/>
    </font>
    <font>
      <sz val="12"/>
      <color theme="0" tint="-0.249977111117893"/>
      <name val="メイリオ"/>
      <family val="3"/>
      <charset val="128"/>
    </font>
    <font>
      <sz val="10"/>
      <color rgb="FFFF0000"/>
      <name val="メイリオ"/>
      <family val="3"/>
      <charset val="128"/>
    </font>
    <font>
      <u/>
      <sz val="11"/>
      <color theme="10"/>
      <name val="ＭＳ Ｐゴシック"/>
      <family val="3"/>
      <charset val="128"/>
      <scheme val="minor"/>
    </font>
  </fonts>
  <fills count="12">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0070C0"/>
        <bgColor indexed="64"/>
      </patternFill>
    </fill>
    <fill>
      <patternFill patternType="solid">
        <fgColor theme="3" tint="0.59999389629810485"/>
        <bgColor indexed="64"/>
      </patternFill>
    </fill>
    <fill>
      <patternFill patternType="solid">
        <fgColor theme="5" tint="0.59999389629810485"/>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ECECEC"/>
        <bgColor indexed="64"/>
      </patternFill>
    </fill>
    <fill>
      <patternFill patternType="solid">
        <fgColor theme="1" tint="0.34998626667073579"/>
        <bgColor indexed="64"/>
      </patternFill>
    </fill>
  </fills>
  <borders count="20">
    <border>
      <left/>
      <right/>
      <top/>
      <bottom/>
      <diagonal/>
    </border>
    <border>
      <left/>
      <right/>
      <top/>
      <bottom style="thin">
        <color auto="1"/>
      </bottom>
      <diagonal/>
    </border>
    <border>
      <left/>
      <right/>
      <top style="thin">
        <color auto="1"/>
      </top>
      <bottom/>
      <diagonal/>
    </border>
    <border>
      <left/>
      <right/>
      <top style="thin">
        <color auto="1"/>
      </top>
      <bottom style="thin">
        <color indexed="6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style="dotted">
        <color auto="1"/>
      </bottom>
      <diagonal/>
    </border>
    <border>
      <left style="thin">
        <color auto="1"/>
      </left>
      <right/>
      <top style="thin">
        <color auto="1"/>
      </top>
      <bottom style="dotted">
        <color auto="1"/>
      </bottom>
      <diagonal/>
    </border>
    <border>
      <left/>
      <right style="thin">
        <color auto="1"/>
      </right>
      <top style="thin">
        <color auto="1"/>
      </top>
      <bottom style="dotted">
        <color auto="1"/>
      </bottom>
      <diagonal/>
    </border>
    <border>
      <left style="thin">
        <color auto="1"/>
      </left>
      <right style="thin">
        <color auto="1"/>
      </right>
      <top style="dotted">
        <color auto="1"/>
      </top>
      <bottom style="thin">
        <color auto="1"/>
      </bottom>
      <diagonal/>
    </border>
    <border>
      <left style="thin">
        <color auto="1"/>
      </left>
      <right/>
      <top style="dotted">
        <color auto="1"/>
      </top>
      <bottom style="thin">
        <color auto="1"/>
      </bottom>
      <diagonal/>
    </border>
    <border>
      <left/>
      <right style="thin">
        <color auto="1"/>
      </right>
      <top style="dotted">
        <color auto="1"/>
      </top>
      <bottom style="thin">
        <color auto="1"/>
      </bottom>
      <diagonal/>
    </border>
  </borders>
  <cellStyleXfs count="3">
    <xf numFmtId="0" fontId="0" fillId="0" borderId="0">
      <alignment vertical="center"/>
    </xf>
    <xf numFmtId="0" fontId="1" fillId="0" borderId="0">
      <alignment vertical="center"/>
    </xf>
    <xf numFmtId="0" fontId="38" fillId="0" borderId="0" applyNumberFormat="0" applyFill="0" applyBorder="0" applyAlignment="0" applyProtection="0">
      <alignment vertical="center"/>
    </xf>
  </cellStyleXfs>
  <cellXfs count="179">
    <xf numFmtId="0" fontId="0" fillId="0" borderId="0" xfId="0">
      <alignment vertical="center"/>
    </xf>
    <xf numFmtId="0" fontId="5" fillId="0" borderId="0" xfId="0" applyFont="1">
      <alignment vertical="center"/>
    </xf>
    <xf numFmtId="0" fontId="5" fillId="2" borderId="0" xfId="0" applyFont="1" applyFill="1">
      <alignment vertical="center"/>
    </xf>
    <xf numFmtId="0" fontId="5" fillId="0" borderId="0" xfId="0" applyFont="1" applyAlignment="1">
      <alignment horizontal="center" vertical="center" readingOrder="1"/>
    </xf>
    <xf numFmtId="0" fontId="6" fillId="0" borderId="0" xfId="0" applyFont="1">
      <alignment vertical="center"/>
    </xf>
    <xf numFmtId="0" fontId="7" fillId="0" borderId="0" xfId="0" applyFont="1">
      <alignment vertical="center"/>
    </xf>
    <xf numFmtId="0" fontId="9" fillId="0" borderId="0" xfId="0" applyFont="1">
      <alignment vertical="center"/>
    </xf>
    <xf numFmtId="0" fontId="5" fillId="0" borderId="0" xfId="0" applyFont="1" applyAlignment="1">
      <alignment vertical="center" wrapText="1"/>
    </xf>
    <xf numFmtId="0" fontId="5" fillId="2" borderId="0" xfId="0" applyFont="1" applyFill="1" applyAlignment="1">
      <alignment vertical="center" wrapText="1"/>
    </xf>
    <xf numFmtId="0" fontId="14" fillId="3" borderId="4" xfId="0" applyFont="1" applyFill="1" applyBorder="1" applyAlignment="1">
      <alignment horizontal="left" vertical="center" wrapText="1" readingOrder="1"/>
    </xf>
    <xf numFmtId="0" fontId="14" fillId="3" borderId="4" xfId="0" applyFont="1" applyFill="1" applyBorder="1" applyAlignment="1">
      <alignment horizontal="left" vertical="center" wrapText="1" readingOrder="1"/>
    </xf>
    <xf numFmtId="0" fontId="15" fillId="3" borderId="4" xfId="0" applyFont="1" applyFill="1" applyBorder="1" applyAlignment="1">
      <alignment horizontal="left" vertical="center" wrapText="1" readingOrder="1"/>
    </xf>
    <xf numFmtId="0" fontId="14" fillId="3" borderId="4" xfId="0" applyFont="1" applyFill="1" applyBorder="1" applyAlignment="1">
      <alignment horizontal="left" vertical="center" wrapText="1"/>
    </xf>
    <xf numFmtId="0" fontId="14" fillId="3" borderId="4" xfId="0" applyFont="1" applyFill="1" applyBorder="1" applyAlignment="1">
      <alignment horizontal="right" vertical="center" wrapText="1"/>
    </xf>
    <xf numFmtId="0" fontId="16" fillId="0" borderId="0" xfId="0" applyFont="1" applyFill="1" applyBorder="1" applyAlignment="1">
      <alignment horizontal="left" vertical="center" readingOrder="1"/>
    </xf>
    <xf numFmtId="0" fontId="11" fillId="4" borderId="4" xfId="0" applyFont="1" applyFill="1" applyBorder="1" applyAlignment="1">
      <alignment horizontal="left" vertical="center" wrapText="1"/>
    </xf>
    <xf numFmtId="0" fontId="12" fillId="7" borderId="4" xfId="0" applyFont="1" applyFill="1" applyBorder="1" applyAlignment="1">
      <alignment horizontal="left" vertical="center" wrapText="1"/>
    </xf>
    <xf numFmtId="0" fontId="17" fillId="0" borderId="0" xfId="0" applyFont="1" applyFill="1" applyAlignment="1"/>
    <xf numFmtId="0" fontId="14" fillId="3" borderId="4" xfId="0" applyFont="1" applyFill="1" applyBorder="1" applyAlignment="1">
      <alignment horizontal="left" vertical="center" wrapText="1" readingOrder="1"/>
    </xf>
    <xf numFmtId="0" fontId="5" fillId="0" borderId="0" xfId="0" applyFont="1" applyAlignment="1">
      <alignment horizontal="left" vertical="center"/>
    </xf>
    <xf numFmtId="0" fontId="14" fillId="3" borderId="4" xfId="0" applyFont="1" applyFill="1" applyBorder="1" applyAlignment="1">
      <alignment horizontal="left" vertical="center" wrapText="1" readingOrder="1"/>
    </xf>
    <xf numFmtId="0" fontId="12" fillId="6" borderId="4" xfId="0" applyFont="1" applyFill="1" applyBorder="1" applyAlignment="1">
      <alignment horizontal="left" vertical="center" wrapText="1"/>
    </xf>
    <xf numFmtId="0" fontId="21" fillId="9" borderId="4" xfId="0" applyFont="1" applyFill="1" applyBorder="1" applyAlignment="1">
      <alignment horizontal="left" vertical="center" wrapText="1" readingOrder="1"/>
    </xf>
    <xf numFmtId="0" fontId="8" fillId="3" borderId="4" xfId="0" applyFont="1" applyFill="1" applyBorder="1" applyAlignment="1">
      <alignment horizontal="left" vertical="center" wrapText="1"/>
    </xf>
    <xf numFmtId="0" fontId="12" fillId="5" borderId="4" xfId="0" applyFont="1" applyFill="1" applyBorder="1" applyAlignment="1">
      <alignment vertical="center" wrapText="1"/>
    </xf>
    <xf numFmtId="0" fontId="14" fillId="8" borderId="4" xfId="0" applyFont="1" applyFill="1" applyBorder="1" applyAlignment="1">
      <alignment vertical="center" wrapText="1"/>
    </xf>
    <xf numFmtId="0" fontId="8" fillId="9" borderId="4" xfId="0" applyFont="1" applyFill="1" applyBorder="1" applyAlignment="1">
      <alignment horizontal="left" vertical="center" wrapText="1"/>
    </xf>
    <xf numFmtId="0" fontId="14" fillId="9" borderId="4" xfId="0" applyFont="1" applyFill="1" applyBorder="1" applyAlignment="1">
      <alignment horizontal="left" vertical="center" wrapText="1"/>
    </xf>
    <xf numFmtId="0" fontId="18" fillId="9" borderId="5" xfId="0" applyFont="1" applyFill="1" applyBorder="1" applyAlignment="1">
      <alignment horizontal="left" vertical="center" wrapText="1"/>
    </xf>
    <xf numFmtId="0" fontId="18" fillId="9" borderId="6" xfId="0" applyFont="1" applyFill="1" applyBorder="1" applyAlignment="1">
      <alignment horizontal="left" vertical="center" wrapText="1"/>
    </xf>
    <xf numFmtId="0" fontId="6" fillId="9" borderId="4" xfId="0" applyFont="1" applyFill="1" applyBorder="1" applyAlignment="1">
      <alignment horizontal="right" vertical="center" wrapText="1"/>
    </xf>
    <xf numFmtId="31" fontId="14" fillId="9" borderId="4" xfId="0" applyNumberFormat="1" applyFont="1" applyFill="1" applyBorder="1" applyAlignment="1">
      <alignment horizontal="left" vertical="center" wrapText="1"/>
    </xf>
    <xf numFmtId="0" fontId="16" fillId="0" borderId="0" xfId="0" applyFont="1" applyFill="1" applyBorder="1" applyAlignment="1">
      <alignment vertical="center" readingOrder="1"/>
    </xf>
    <xf numFmtId="0" fontId="23" fillId="0" borderId="0" xfId="0" applyFont="1" applyFill="1" applyAlignment="1"/>
    <xf numFmtId="0" fontId="21" fillId="3" borderId="4" xfId="0" applyFont="1" applyFill="1" applyBorder="1" applyAlignment="1">
      <alignment horizontal="left" vertical="center" wrapText="1"/>
    </xf>
    <xf numFmtId="0" fontId="20" fillId="3" borderId="4" xfId="0" applyFont="1" applyFill="1" applyBorder="1" applyAlignment="1">
      <alignment horizontal="left" vertical="center" wrapText="1"/>
    </xf>
    <xf numFmtId="0" fontId="21" fillId="3" borderId="4" xfId="0" quotePrefix="1" applyNumberFormat="1" applyFont="1" applyFill="1" applyBorder="1" applyAlignment="1">
      <alignment horizontal="left" vertical="center" wrapText="1"/>
    </xf>
    <xf numFmtId="0" fontId="19" fillId="3" borderId="4" xfId="0" quotePrefix="1" applyNumberFormat="1" applyFont="1" applyFill="1" applyBorder="1" applyAlignment="1">
      <alignment horizontal="left" vertical="center" wrapText="1"/>
    </xf>
    <xf numFmtId="0" fontId="14" fillId="0" borderId="4" xfId="0" applyFont="1" applyBorder="1" applyAlignment="1" applyProtection="1">
      <alignment horizontal="left" vertical="center" wrapText="1"/>
      <protection locked="0"/>
    </xf>
    <xf numFmtId="0" fontId="14" fillId="3" borderId="4" xfId="0" applyFont="1" applyFill="1" applyBorder="1" applyAlignment="1">
      <alignment horizontal="left" vertical="center" wrapText="1" readingOrder="1"/>
    </xf>
    <xf numFmtId="31" fontId="14" fillId="3" borderId="4" xfId="0" applyNumberFormat="1" applyFont="1" applyFill="1" applyBorder="1" applyAlignment="1">
      <alignment horizontal="right" vertical="center" wrapText="1"/>
    </xf>
    <xf numFmtId="0" fontId="14" fillId="0" borderId="4" xfId="0" applyFont="1" applyBorder="1" applyAlignment="1" applyProtection="1">
      <alignment horizontal="right" vertical="center" wrapText="1"/>
      <protection locked="0"/>
    </xf>
    <xf numFmtId="0" fontId="21" fillId="3" borderId="4" xfId="0" applyFont="1" applyFill="1" applyBorder="1" applyAlignment="1">
      <alignment horizontal="left" vertical="center" wrapText="1" readingOrder="1"/>
    </xf>
    <xf numFmtId="0" fontId="13" fillId="6" borderId="4" xfId="0" applyFont="1" applyFill="1" applyBorder="1" applyAlignment="1">
      <alignment horizontal="left" vertical="center" wrapText="1" readingOrder="1"/>
    </xf>
    <xf numFmtId="0" fontId="13" fillId="6" borderId="4" xfId="0" applyFont="1" applyFill="1" applyBorder="1" applyAlignment="1">
      <alignment horizontal="left" vertical="center" wrapText="1"/>
    </xf>
    <xf numFmtId="0" fontId="11" fillId="4" borderId="11" xfId="0" applyFont="1" applyFill="1" applyBorder="1" applyAlignment="1">
      <alignment vertical="center" wrapText="1"/>
    </xf>
    <xf numFmtId="0" fontId="11" fillId="4" borderId="13" xfId="0" applyFont="1" applyFill="1" applyBorder="1" applyAlignment="1">
      <alignment vertical="center" wrapText="1"/>
    </xf>
    <xf numFmtId="0" fontId="11" fillId="4" borderId="12" xfId="0" applyFont="1" applyFill="1" applyBorder="1" applyAlignment="1">
      <alignment vertical="center" wrapText="1"/>
    </xf>
    <xf numFmtId="0" fontId="24" fillId="0" borderId="0" xfId="0" applyFont="1" applyAlignment="1"/>
    <xf numFmtId="0" fontId="25" fillId="2" borderId="0" xfId="0" applyFont="1" applyFill="1" applyAlignment="1">
      <alignment horizontal="left" vertical="center"/>
    </xf>
    <xf numFmtId="0" fontId="26" fillId="2" borderId="0" xfId="0" applyFont="1" applyFill="1" applyAlignment="1">
      <alignment horizontal="right"/>
    </xf>
    <xf numFmtId="0" fontId="26" fillId="2" borderId="0" xfId="0" applyFont="1" applyFill="1" applyAlignment="1">
      <alignment horizontal="left"/>
    </xf>
    <xf numFmtId="0" fontId="28" fillId="2" borderId="0" xfId="0" applyFont="1" applyFill="1" applyAlignment="1">
      <alignment horizontal="left" vertical="center"/>
    </xf>
    <xf numFmtId="0" fontId="26" fillId="2" borderId="1" xfId="0" applyFont="1" applyFill="1" applyBorder="1" applyAlignment="1">
      <alignment horizontal="left" vertical="center"/>
    </xf>
    <xf numFmtId="0" fontId="26" fillId="2" borderId="1" xfId="0" applyFont="1" applyFill="1" applyBorder="1" applyAlignment="1">
      <alignment horizontal="right" vertical="center"/>
    </xf>
    <xf numFmtId="0" fontId="30" fillId="2" borderId="0" xfId="0" applyFont="1" applyFill="1" applyAlignment="1">
      <alignment horizontal="left" vertical="center"/>
    </xf>
    <xf numFmtId="0" fontId="26" fillId="2" borderId="0" xfId="0" applyFont="1" applyFill="1" applyAlignment="1">
      <alignment horizontal="left" vertical="center"/>
    </xf>
    <xf numFmtId="0" fontId="26" fillId="2" borderId="0" xfId="0" applyFont="1" applyFill="1" applyAlignment="1">
      <alignment horizontal="left" vertical="center"/>
    </xf>
    <xf numFmtId="0" fontId="26" fillId="2" borderId="1" xfId="0" applyFont="1" applyFill="1" applyBorder="1" applyAlignment="1">
      <alignment horizontal="left" vertical="center"/>
    </xf>
    <xf numFmtId="0" fontId="26" fillId="0" borderId="0" xfId="0" applyFont="1" applyFill="1" applyBorder="1" applyAlignment="1">
      <alignment horizontal="left" vertical="center" wrapText="1"/>
    </xf>
    <xf numFmtId="0" fontId="26" fillId="0" borderId="0" xfId="0" applyFont="1" applyFill="1" applyBorder="1" applyAlignment="1">
      <alignment horizontal="left" vertical="top" wrapText="1"/>
    </xf>
    <xf numFmtId="0" fontId="26" fillId="2" borderId="0" xfId="0" applyFont="1" applyFill="1" applyAlignment="1">
      <alignment horizontal="right" vertical="center"/>
    </xf>
    <xf numFmtId="0" fontId="25" fillId="2" borderId="0" xfId="0" applyFont="1" applyFill="1" applyAlignment="1">
      <alignment horizontal="left" vertical="center"/>
    </xf>
    <xf numFmtId="0" fontId="18" fillId="2" borderId="0" xfId="0" applyFont="1" applyFill="1" applyAlignment="1">
      <alignment horizontal="left" vertical="top"/>
    </xf>
    <xf numFmtId="0" fontId="25" fillId="10" borderId="4" xfId="0" applyFont="1" applyFill="1" applyBorder="1" applyAlignment="1">
      <alignment horizontal="left" vertical="center"/>
    </xf>
    <xf numFmtId="0" fontId="25" fillId="10" borderId="4" xfId="0" applyFont="1" applyFill="1" applyBorder="1" applyAlignment="1">
      <alignment horizontal="left" vertical="center"/>
    </xf>
    <xf numFmtId="0" fontId="25" fillId="10" borderId="4" xfId="0" applyFont="1" applyFill="1" applyBorder="1" applyAlignment="1">
      <alignment horizontal="left" vertical="center" wrapText="1"/>
    </xf>
    <xf numFmtId="0" fontId="25" fillId="10" borderId="14" xfId="0" applyFont="1" applyFill="1" applyBorder="1" applyAlignment="1">
      <alignment horizontal="left" vertical="center"/>
    </xf>
    <xf numFmtId="0" fontId="25" fillId="10" borderId="17" xfId="0" applyFont="1" applyFill="1" applyBorder="1" applyAlignment="1">
      <alignment vertical="center"/>
    </xf>
    <xf numFmtId="0" fontId="34" fillId="11" borderId="4" xfId="0" applyFont="1" applyFill="1" applyBorder="1" applyAlignment="1">
      <alignment horizontal="left" vertical="center"/>
    </xf>
    <xf numFmtId="0" fontId="29" fillId="2" borderId="0" xfId="0" applyFont="1" applyFill="1" applyAlignment="1">
      <alignment horizontal="left"/>
    </xf>
    <xf numFmtId="0" fontId="25" fillId="10" borderId="11" xfId="0" applyFont="1" applyFill="1" applyBorder="1" applyAlignment="1">
      <alignment horizontal="left" vertical="center" wrapText="1"/>
    </xf>
    <xf numFmtId="0" fontId="26" fillId="2" borderId="0" xfId="0" applyFont="1" applyFill="1" applyAlignment="1" applyProtection="1">
      <alignment horizontal="left"/>
      <protection locked="0"/>
    </xf>
    <xf numFmtId="0" fontId="25" fillId="2" borderId="0" xfId="0" applyFont="1" applyFill="1" applyAlignment="1">
      <alignment horizontal="left" vertical="center"/>
    </xf>
    <xf numFmtId="0" fontId="25" fillId="10" borderId="4" xfId="0" applyFont="1" applyFill="1" applyBorder="1" applyAlignment="1">
      <alignment vertical="center" wrapText="1"/>
    </xf>
    <xf numFmtId="0" fontId="36" fillId="0" borderId="0" xfId="0" applyFont="1" applyFill="1" applyAlignment="1">
      <alignment horizontal="right"/>
    </xf>
    <xf numFmtId="0" fontId="36" fillId="0" borderId="0" xfId="0" applyFont="1" applyAlignment="1">
      <alignment horizontal="right"/>
    </xf>
    <xf numFmtId="0" fontId="26" fillId="0" borderId="0" xfId="0" applyFont="1" applyAlignment="1">
      <alignment horizontal="left" vertical="center" wrapText="1"/>
    </xf>
    <xf numFmtId="0" fontId="26" fillId="0" borderId="0" xfId="0" applyFont="1" applyAlignment="1">
      <alignment horizontal="left" vertical="top" wrapText="1"/>
    </xf>
    <xf numFmtId="0" fontId="25" fillId="10" borderId="17" xfId="0" applyFont="1" applyFill="1" applyBorder="1">
      <alignment vertical="center"/>
    </xf>
    <xf numFmtId="0" fontId="26" fillId="2" borderId="7" xfId="0" applyFont="1" applyFill="1" applyBorder="1" applyAlignment="1">
      <alignment vertical="center"/>
    </xf>
    <xf numFmtId="0" fontId="26" fillId="2" borderId="2" xfId="0" applyFont="1" applyFill="1" applyBorder="1" applyAlignment="1">
      <alignment vertical="center"/>
    </xf>
    <xf numFmtId="0" fontId="26" fillId="2" borderId="8" xfId="0" applyFont="1" applyFill="1" applyBorder="1" applyAlignment="1">
      <alignment vertical="center"/>
    </xf>
    <xf numFmtId="0" fontId="26" fillId="2" borderId="2" xfId="0" applyFont="1" applyFill="1" applyBorder="1" applyAlignment="1">
      <alignment horizontal="right" vertical="center"/>
    </xf>
    <xf numFmtId="0" fontId="18" fillId="0" borderId="4" xfId="0" applyFont="1" applyBorder="1" applyAlignment="1" applyProtection="1">
      <alignment horizontal="left" vertical="center" wrapText="1"/>
      <protection locked="0"/>
    </xf>
    <xf numFmtId="0" fontId="21" fillId="0" borderId="4" xfId="0" applyFont="1" applyBorder="1" applyAlignment="1" applyProtection="1">
      <alignment horizontal="left" vertical="center" wrapText="1"/>
      <protection locked="0"/>
    </xf>
    <xf numFmtId="0" fontId="21" fillId="0" borderId="5" xfId="0" applyFont="1" applyBorder="1" applyAlignment="1" applyProtection="1">
      <alignment horizontal="left" vertical="center" wrapText="1"/>
      <protection locked="0"/>
    </xf>
    <xf numFmtId="0" fontId="21" fillId="0" borderId="6" xfId="0" applyFont="1" applyBorder="1" applyAlignment="1" applyProtection="1">
      <alignment horizontal="left" vertical="center" wrapText="1"/>
      <protection locked="0"/>
    </xf>
    <xf numFmtId="0" fontId="18" fillId="0" borderId="5" xfId="0" applyFont="1" applyBorder="1" applyAlignment="1" applyProtection="1">
      <alignment horizontal="left" vertical="center" wrapText="1"/>
      <protection locked="0"/>
    </xf>
    <xf numFmtId="0" fontId="18" fillId="0" borderId="6" xfId="0" applyFont="1" applyBorder="1" applyAlignment="1" applyProtection="1">
      <alignment horizontal="left" vertical="center" wrapText="1"/>
      <protection locked="0"/>
    </xf>
    <xf numFmtId="0" fontId="12" fillId="6" borderId="4" xfId="0" applyFont="1" applyFill="1" applyBorder="1" applyAlignment="1">
      <alignment horizontal="left" vertical="center" wrapText="1"/>
    </xf>
    <xf numFmtId="177" fontId="14" fillId="9" borderId="4" xfId="0" applyNumberFormat="1" applyFont="1" applyFill="1" applyBorder="1" applyAlignment="1">
      <alignment horizontal="left" vertical="center" wrapText="1"/>
    </xf>
    <xf numFmtId="0" fontId="18" fillId="0" borderId="4" xfId="0" applyFont="1" applyBorder="1" applyAlignment="1" applyProtection="1">
      <alignment horizontal="right" vertical="center" wrapText="1"/>
      <protection locked="0"/>
    </xf>
    <xf numFmtId="0" fontId="13" fillId="5" borderId="4" xfId="0" applyFont="1" applyFill="1" applyBorder="1" applyAlignment="1">
      <alignment horizontal="left" vertical="center" wrapText="1"/>
    </xf>
    <xf numFmtId="0" fontId="13" fillId="5" borderId="4" xfId="0" applyFont="1" applyFill="1" applyBorder="1" applyAlignment="1">
      <alignment horizontal="center" vertical="center" wrapText="1"/>
    </xf>
    <xf numFmtId="0" fontId="13" fillId="5" borderId="5" xfId="0" applyFont="1" applyFill="1" applyBorder="1" applyAlignment="1">
      <alignment horizontal="center" vertical="center" wrapText="1"/>
    </xf>
    <xf numFmtId="0" fontId="13" fillId="5" borderId="6" xfId="0" applyFont="1" applyFill="1" applyBorder="1" applyAlignment="1">
      <alignment horizontal="center" vertical="center" wrapText="1"/>
    </xf>
    <xf numFmtId="0" fontId="12" fillId="9" borderId="4" xfId="0" applyFont="1" applyFill="1" applyBorder="1" applyAlignment="1">
      <alignment horizontal="left" vertical="center" wrapText="1"/>
    </xf>
    <xf numFmtId="177" fontId="14" fillId="9" borderId="5" xfId="0" applyNumberFormat="1" applyFont="1" applyFill="1" applyBorder="1" applyAlignment="1">
      <alignment horizontal="left" vertical="center" wrapText="1"/>
    </xf>
    <xf numFmtId="177" fontId="14" fillId="9" borderId="6" xfId="0" applyNumberFormat="1" applyFont="1" applyFill="1" applyBorder="1" applyAlignment="1">
      <alignment horizontal="left" vertical="center" wrapText="1"/>
    </xf>
    <xf numFmtId="0" fontId="16" fillId="0" borderId="1" xfId="0" applyFont="1" applyFill="1" applyBorder="1" applyAlignment="1">
      <alignment horizontal="left" vertical="center" readingOrder="1"/>
    </xf>
    <xf numFmtId="177" fontId="14" fillId="2" borderId="4" xfId="0" applyNumberFormat="1" applyFont="1" applyFill="1" applyBorder="1" applyAlignment="1" applyProtection="1">
      <alignment horizontal="right" vertical="center" wrapText="1"/>
      <protection locked="0"/>
    </xf>
    <xf numFmtId="0" fontId="12" fillId="7" borderId="4" xfId="0" applyFont="1" applyFill="1" applyBorder="1" applyAlignment="1">
      <alignment horizontal="left" vertical="center" wrapText="1"/>
    </xf>
    <xf numFmtId="0" fontId="14" fillId="0" borderId="4" xfId="0" quotePrefix="1" applyNumberFormat="1" applyFont="1" applyBorder="1" applyAlignment="1" applyProtection="1">
      <alignment horizontal="left" vertical="center" wrapText="1"/>
      <protection locked="0"/>
    </xf>
    <xf numFmtId="0" fontId="14" fillId="0" borderId="4" xfId="0" applyNumberFormat="1" applyFont="1" applyBorder="1" applyAlignment="1" applyProtection="1">
      <alignment horizontal="left" vertical="center" wrapText="1"/>
      <protection locked="0"/>
    </xf>
    <xf numFmtId="0" fontId="14" fillId="0" borderId="5" xfId="0" quotePrefix="1" applyNumberFormat="1" applyFont="1" applyBorder="1" applyAlignment="1" applyProtection="1">
      <alignment horizontal="left" vertical="center" wrapText="1"/>
      <protection locked="0"/>
    </xf>
    <xf numFmtId="0" fontId="14" fillId="0" borderId="6" xfId="0" quotePrefix="1" applyNumberFormat="1" applyFont="1" applyBorder="1" applyAlignment="1" applyProtection="1">
      <alignment horizontal="left" vertical="center" wrapText="1"/>
      <protection locked="0"/>
    </xf>
    <xf numFmtId="0" fontId="14" fillId="3" borderId="4" xfId="0" applyFont="1" applyFill="1" applyBorder="1" applyAlignment="1">
      <alignment horizontal="left" vertical="center" wrapText="1" readingOrder="1"/>
    </xf>
    <xf numFmtId="0" fontId="21" fillId="3" borderId="4" xfId="0" applyFont="1" applyFill="1" applyBorder="1" applyAlignment="1">
      <alignment horizontal="left" vertical="center" wrapText="1" readingOrder="1"/>
    </xf>
    <xf numFmtId="0" fontId="21" fillId="3" borderId="11" xfId="0" applyFont="1" applyFill="1" applyBorder="1" applyAlignment="1">
      <alignment vertical="center" wrapText="1" readingOrder="1"/>
    </xf>
    <xf numFmtId="0" fontId="21" fillId="3" borderId="12" xfId="0" applyFont="1" applyFill="1" applyBorder="1" applyAlignment="1">
      <alignment vertical="center" wrapText="1" readingOrder="1"/>
    </xf>
    <xf numFmtId="0" fontId="12" fillId="7" borderId="5" xfId="0" applyFont="1" applyFill="1" applyBorder="1" applyAlignment="1">
      <alignment horizontal="left" vertical="center" wrapText="1"/>
    </xf>
    <xf numFmtId="0" fontId="12" fillId="7" borderId="6" xfId="0" applyFont="1" applyFill="1" applyBorder="1" applyAlignment="1">
      <alignment horizontal="left" vertical="center" wrapText="1"/>
    </xf>
    <xf numFmtId="0" fontId="14" fillId="3" borderId="11" xfId="0" applyFont="1" applyFill="1" applyBorder="1" applyAlignment="1">
      <alignment horizontal="left" vertical="center" wrapText="1" readingOrder="1"/>
    </xf>
    <xf numFmtId="0" fontId="14" fillId="3" borderId="12" xfId="0" applyFont="1" applyFill="1" applyBorder="1" applyAlignment="1">
      <alignment horizontal="left" vertical="center" wrapText="1" readingOrder="1"/>
    </xf>
    <xf numFmtId="178" fontId="18" fillId="0" borderId="5" xfId="0" applyNumberFormat="1" applyFont="1" applyBorder="1" applyAlignment="1" applyProtection="1">
      <alignment horizontal="left" vertical="center" wrapText="1"/>
      <protection locked="0"/>
    </xf>
    <xf numFmtId="178" fontId="18" fillId="0" borderId="6" xfId="0" applyNumberFormat="1" applyFont="1" applyBorder="1" applyAlignment="1" applyProtection="1">
      <alignment horizontal="left" vertical="center" wrapText="1"/>
      <protection locked="0"/>
    </xf>
    <xf numFmtId="178" fontId="18" fillId="0" borderId="4" xfId="0" applyNumberFormat="1" applyFont="1" applyBorder="1" applyAlignment="1" applyProtection="1">
      <alignment horizontal="left" vertical="center" wrapText="1"/>
      <protection locked="0"/>
    </xf>
    <xf numFmtId="176" fontId="18" fillId="9" borderId="4" xfId="0" applyNumberFormat="1" applyFont="1" applyFill="1" applyBorder="1" applyAlignment="1">
      <alignment horizontal="left" vertical="center" wrapText="1"/>
    </xf>
    <xf numFmtId="176" fontId="18" fillId="0" borderId="5" xfId="0" applyNumberFormat="1" applyFont="1" applyBorder="1" applyAlignment="1" applyProtection="1">
      <alignment horizontal="right" vertical="center" wrapText="1"/>
      <protection locked="0"/>
    </xf>
    <xf numFmtId="176" fontId="18" fillId="0" borderId="6" xfId="0" applyNumberFormat="1" applyFont="1" applyBorder="1" applyAlignment="1" applyProtection="1">
      <alignment horizontal="right" vertical="center" wrapText="1"/>
      <protection locked="0"/>
    </xf>
    <xf numFmtId="176" fontId="18" fillId="0" borderId="4" xfId="0" applyNumberFormat="1" applyFont="1" applyBorder="1" applyAlignment="1" applyProtection="1">
      <alignment horizontal="right" vertical="center" wrapText="1"/>
      <protection locked="0"/>
    </xf>
    <xf numFmtId="176" fontId="18" fillId="9" borderId="5" xfId="0" applyNumberFormat="1" applyFont="1" applyFill="1" applyBorder="1" applyAlignment="1">
      <alignment horizontal="left" vertical="center" wrapText="1"/>
    </xf>
    <xf numFmtId="176" fontId="18" fillId="9" borderId="6" xfId="0" applyNumberFormat="1" applyFont="1" applyFill="1" applyBorder="1" applyAlignment="1">
      <alignment horizontal="left" vertical="center" wrapText="1"/>
    </xf>
    <xf numFmtId="0" fontId="18" fillId="9" borderId="5" xfId="0" applyFont="1" applyFill="1" applyBorder="1" applyAlignment="1">
      <alignment horizontal="left" vertical="center" wrapText="1"/>
    </xf>
    <xf numFmtId="0" fontId="18" fillId="9" borderId="6" xfId="0" applyFont="1" applyFill="1" applyBorder="1" applyAlignment="1">
      <alignment horizontal="left" vertical="center" wrapText="1"/>
    </xf>
    <xf numFmtId="0" fontId="18" fillId="9" borderId="4" xfId="0" applyFont="1" applyFill="1" applyBorder="1" applyAlignment="1">
      <alignment horizontal="left" vertical="center" wrapText="1"/>
    </xf>
    <xf numFmtId="0" fontId="12" fillId="9" borderId="5" xfId="0" applyFont="1" applyFill="1" applyBorder="1" applyAlignment="1">
      <alignment horizontal="left" vertical="center" wrapText="1"/>
    </xf>
    <xf numFmtId="0" fontId="12" fillId="9" borderId="6" xfId="0" applyFont="1" applyFill="1" applyBorder="1" applyAlignment="1">
      <alignment horizontal="left" vertical="center" wrapText="1"/>
    </xf>
    <xf numFmtId="0" fontId="12" fillId="7" borderId="5" xfId="0" applyFont="1" applyFill="1" applyBorder="1" applyAlignment="1">
      <alignment horizontal="left" vertical="top" wrapText="1"/>
    </xf>
    <xf numFmtId="0" fontId="12" fillId="7" borderId="6" xfId="0" applyFont="1" applyFill="1" applyBorder="1" applyAlignment="1">
      <alignment horizontal="left" vertical="top" wrapText="1"/>
    </xf>
    <xf numFmtId="0" fontId="0" fillId="0" borderId="4" xfId="0" applyBorder="1" applyAlignment="1">
      <alignment horizontal="left" vertical="center" wrapText="1"/>
    </xf>
    <xf numFmtId="0" fontId="26" fillId="2" borderId="5" xfId="0" applyFont="1" applyFill="1" applyBorder="1" applyAlignment="1">
      <alignment horizontal="left" vertical="center"/>
    </xf>
    <xf numFmtId="0" fontId="26" fillId="2" borderId="6" xfId="0" applyFont="1" applyFill="1" applyBorder="1" applyAlignment="1">
      <alignment horizontal="left" vertical="center"/>
    </xf>
    <xf numFmtId="0" fontId="18" fillId="2" borderId="5" xfId="0" applyFont="1" applyFill="1" applyBorder="1" applyAlignment="1">
      <alignment horizontal="left" vertical="center"/>
    </xf>
    <xf numFmtId="0" fontId="18" fillId="2" borderId="6" xfId="0" applyFont="1" applyFill="1" applyBorder="1" applyAlignment="1">
      <alignment horizontal="left" vertical="center"/>
    </xf>
    <xf numFmtId="0" fontId="26" fillId="2" borderId="5" xfId="0" applyFont="1" applyFill="1" applyBorder="1" applyAlignment="1">
      <alignment horizontal="left" vertical="center" wrapText="1"/>
    </xf>
    <xf numFmtId="0" fontId="26" fillId="2" borderId="3" xfId="0" applyFont="1" applyFill="1" applyBorder="1" applyAlignment="1">
      <alignment horizontal="left" vertical="center" wrapText="1"/>
    </xf>
    <xf numFmtId="0" fontId="26" fillId="2" borderId="6" xfId="0" applyFont="1" applyFill="1" applyBorder="1" applyAlignment="1">
      <alignment horizontal="left" vertical="center" wrapText="1"/>
    </xf>
    <xf numFmtId="0" fontId="26" fillId="2" borderId="5" xfId="0" applyFont="1" applyFill="1" applyBorder="1" applyAlignment="1">
      <alignment horizontal="center" vertical="center"/>
    </xf>
    <xf numFmtId="0" fontId="26" fillId="2" borderId="3" xfId="0" applyFont="1" applyFill="1" applyBorder="1" applyAlignment="1">
      <alignment horizontal="center" vertical="center"/>
    </xf>
    <xf numFmtId="0" fontId="26" fillId="2" borderId="5" xfId="0" applyFont="1" applyFill="1" applyBorder="1" applyAlignment="1">
      <alignment horizontal="right" vertical="center"/>
    </xf>
    <xf numFmtId="0" fontId="26" fillId="2" borderId="6" xfId="0" applyFont="1" applyFill="1" applyBorder="1" applyAlignment="1">
      <alignment horizontal="right" vertical="center"/>
    </xf>
    <xf numFmtId="0" fontId="26" fillId="2" borderId="7" xfId="0" applyFont="1" applyFill="1" applyBorder="1" applyAlignment="1">
      <alignment horizontal="left" vertical="center"/>
    </xf>
    <xf numFmtId="0" fontId="26" fillId="2" borderId="2" xfId="0" applyFont="1" applyFill="1" applyBorder="1" applyAlignment="1">
      <alignment horizontal="left" vertical="center"/>
    </xf>
    <xf numFmtId="0" fontId="26" fillId="2" borderId="8" xfId="0" applyFont="1" applyFill="1" applyBorder="1" applyAlignment="1">
      <alignment horizontal="left" vertical="center"/>
    </xf>
    <xf numFmtId="0" fontId="31" fillId="2" borderId="5" xfId="0" applyFont="1" applyFill="1" applyBorder="1" applyAlignment="1">
      <alignment horizontal="left" vertical="center"/>
    </xf>
    <xf numFmtId="0" fontId="31" fillId="2" borderId="6" xfId="0" applyFont="1" applyFill="1" applyBorder="1" applyAlignment="1">
      <alignment horizontal="left" vertical="center"/>
    </xf>
    <xf numFmtId="0" fontId="25" fillId="2" borderId="4" xfId="0" applyFont="1" applyFill="1" applyBorder="1" applyAlignment="1">
      <alignment horizontal="left" vertical="center"/>
    </xf>
    <xf numFmtId="0" fontId="26" fillId="2" borderId="15" xfId="0" applyFont="1" applyFill="1" applyBorder="1" applyAlignment="1">
      <alignment horizontal="right" vertical="center"/>
    </xf>
    <xf numFmtId="0" fontId="26" fillId="2" borderId="16" xfId="0" applyFont="1" applyFill="1" applyBorder="1" applyAlignment="1">
      <alignment horizontal="right" vertical="center"/>
    </xf>
    <xf numFmtId="0" fontId="26" fillId="2" borderId="5" xfId="0" applyFont="1" applyFill="1" applyBorder="1" applyAlignment="1">
      <alignment horizontal="left" vertical="top" wrapText="1"/>
    </xf>
    <xf numFmtId="0" fontId="26" fillId="2" borderId="3" xfId="0" applyFont="1" applyFill="1" applyBorder="1" applyAlignment="1">
      <alignment horizontal="left" vertical="top" wrapText="1"/>
    </xf>
    <xf numFmtId="0" fontId="26" fillId="2" borderId="6" xfId="0" applyFont="1" applyFill="1" applyBorder="1" applyAlignment="1">
      <alignment horizontal="left" vertical="top" wrapText="1"/>
    </xf>
    <xf numFmtId="0" fontId="26" fillId="2" borderId="4" xfId="0" applyFont="1" applyFill="1" applyBorder="1" applyAlignment="1">
      <alignment horizontal="left" vertical="top" wrapText="1"/>
    </xf>
    <xf numFmtId="0" fontId="26" fillId="2" borderId="18" xfId="0" applyFont="1" applyFill="1" applyBorder="1" applyAlignment="1">
      <alignment horizontal="right" vertical="center"/>
    </xf>
    <xf numFmtId="0" fontId="26" fillId="2" borderId="19" xfId="0" applyFont="1" applyFill="1" applyBorder="1" applyAlignment="1">
      <alignment horizontal="right" vertical="center"/>
    </xf>
    <xf numFmtId="0" fontId="25" fillId="10" borderId="2" xfId="0" applyFont="1" applyFill="1" applyBorder="1" applyAlignment="1">
      <alignment horizontal="left" vertical="center"/>
    </xf>
    <xf numFmtId="0" fontId="25" fillId="10" borderId="1" xfId="0" applyFont="1" applyFill="1" applyBorder="1" applyAlignment="1">
      <alignment horizontal="left" vertical="center"/>
    </xf>
    <xf numFmtId="0" fontId="25" fillId="2" borderId="2" xfId="0" applyFont="1" applyFill="1" applyBorder="1" applyAlignment="1">
      <alignment horizontal="left"/>
    </xf>
    <xf numFmtId="0" fontId="25" fillId="2" borderId="0" xfId="0" applyFont="1" applyFill="1" applyAlignment="1">
      <alignment horizontal="left" vertical="center" wrapText="1"/>
    </xf>
    <xf numFmtId="0" fontId="25" fillId="2" borderId="0" xfId="0" applyFont="1" applyFill="1" applyAlignment="1">
      <alignment horizontal="left" vertical="center"/>
    </xf>
    <xf numFmtId="0" fontId="26" fillId="2" borderId="3" xfId="0" applyFont="1" applyFill="1" applyBorder="1" applyAlignment="1">
      <alignment horizontal="left" vertical="center"/>
    </xf>
    <xf numFmtId="0" fontId="26" fillId="2" borderId="9" xfId="0" applyFont="1" applyFill="1" applyBorder="1" applyAlignment="1">
      <alignment horizontal="left" vertical="center"/>
    </xf>
    <xf numFmtId="0" fontId="26" fillId="2" borderId="10" xfId="0" applyFont="1" applyFill="1" applyBorder="1" applyAlignment="1">
      <alignment horizontal="left" vertical="center"/>
    </xf>
    <xf numFmtId="0" fontId="26" fillId="2" borderId="6" xfId="0" applyFont="1" applyFill="1" applyBorder="1" applyAlignment="1">
      <alignment horizontal="center" vertical="center"/>
    </xf>
    <xf numFmtId="0" fontId="26" fillId="2" borderId="9" xfId="0" applyFont="1" applyFill="1" applyBorder="1" applyAlignment="1">
      <alignment horizontal="right" vertical="center"/>
    </xf>
    <xf numFmtId="0" fontId="26" fillId="2" borderId="10" xfId="0" applyFont="1" applyFill="1" applyBorder="1" applyAlignment="1">
      <alignment horizontal="right" vertical="center"/>
    </xf>
    <xf numFmtId="0" fontId="25" fillId="2" borderId="4" xfId="0" applyFont="1" applyFill="1" applyBorder="1" applyAlignment="1">
      <alignment horizontal="left" vertical="center" wrapText="1"/>
    </xf>
    <xf numFmtId="0" fontId="26" fillId="2" borderId="7" xfId="0" applyFont="1" applyFill="1" applyBorder="1" applyAlignment="1">
      <alignment horizontal="left" vertical="center" wrapText="1"/>
    </xf>
    <xf numFmtId="0" fontId="26" fillId="2" borderId="2" xfId="0" applyFont="1" applyFill="1" applyBorder="1" applyAlignment="1">
      <alignment horizontal="left" vertical="center" wrapText="1"/>
    </xf>
    <xf numFmtId="0" fontId="26" fillId="2" borderId="8" xfId="0" applyFont="1" applyFill="1" applyBorder="1" applyAlignment="1">
      <alignment horizontal="left" vertical="center" wrapText="1"/>
    </xf>
    <xf numFmtId="0" fontId="26" fillId="2" borderId="4" xfId="0" applyFont="1" applyFill="1" applyBorder="1" applyAlignment="1">
      <alignment horizontal="left" vertical="center" wrapText="1"/>
    </xf>
    <xf numFmtId="0" fontId="26" fillId="2" borderId="9" xfId="0" applyFont="1" applyFill="1" applyBorder="1" applyAlignment="1">
      <alignment horizontal="left" vertical="center" wrapText="1"/>
    </xf>
    <xf numFmtId="0" fontId="26" fillId="2" borderId="10" xfId="0" applyFont="1" applyFill="1" applyBorder="1" applyAlignment="1">
      <alignment horizontal="left" vertical="center" wrapText="1"/>
    </xf>
    <xf numFmtId="0" fontId="26" fillId="2" borderId="4" xfId="0" applyFont="1" applyFill="1" applyBorder="1" applyAlignment="1">
      <alignment horizontal="left" vertical="center"/>
    </xf>
    <xf numFmtId="0" fontId="18" fillId="2" borderId="5" xfId="0" applyFont="1" applyFill="1" applyBorder="1" applyAlignment="1">
      <alignment horizontal="left" vertical="center" wrapText="1"/>
    </xf>
    <xf numFmtId="0" fontId="38" fillId="2" borderId="5" xfId="2" applyFill="1" applyBorder="1" applyAlignment="1">
      <alignment horizontal="left" vertical="center"/>
    </xf>
    <xf numFmtId="31" fontId="26" fillId="2" borderId="5" xfId="0" applyNumberFormat="1" applyFont="1" applyFill="1" applyBorder="1" applyAlignment="1">
      <alignment horizontal="left" vertical="center"/>
    </xf>
  </cellXfs>
  <cellStyles count="3">
    <cellStyle name="ハイパーリンク" xfId="2" builtinId="8"/>
    <cellStyle name="標準" xfId="0" builtinId="0"/>
    <cellStyle name="標準 2" xfId="1" xr:uid="{00000000-0005-0000-0000-000001000000}"/>
  </cellStyles>
  <dxfs count="5">
    <dxf>
      <font>
        <b/>
        <i val="0"/>
      </font>
      <fill>
        <patternFill>
          <bgColor rgb="FFF6F000"/>
        </patternFill>
      </fill>
    </dxf>
    <dxf>
      <font>
        <b/>
        <i val="0"/>
      </font>
      <fill>
        <patternFill>
          <bgColor rgb="FFF6F000"/>
        </patternFill>
      </fill>
    </dxf>
    <dxf>
      <font>
        <b/>
        <i val="0"/>
      </font>
      <fill>
        <patternFill>
          <bgColor rgb="FFF6F000"/>
        </patternFill>
      </fill>
    </dxf>
    <dxf>
      <font>
        <b/>
        <i val="0"/>
        <color auto="1"/>
      </font>
      <fill>
        <patternFill>
          <bgColor rgb="FFF6F000"/>
        </patternFill>
      </fill>
    </dxf>
    <dxf>
      <font>
        <b/>
        <i val="0"/>
      </font>
      <fill>
        <patternFill>
          <bgColor rgb="FFF2988E"/>
        </patternFill>
      </fill>
    </dxf>
  </dxfs>
  <tableStyles count="0" defaultTableStyle="TableStyleMedium2" defaultPivotStyle="PivotStyleLight16"/>
  <colors>
    <mruColors>
      <color rgb="FFECECEC"/>
      <color rgb="FFE6E6E6"/>
      <color rgb="FFE0E0E0"/>
      <color rgb="FFDB2929"/>
      <color rgb="FFDE0000"/>
      <color rgb="FFC03A50"/>
      <color rgb="FFF13D57"/>
      <color rgb="FFFF3737"/>
      <color rgb="FF005EA4"/>
      <color rgb="FFF6F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95250</xdr:colOff>
      <xdr:row>18</xdr:row>
      <xdr:rowOff>460374</xdr:rowOff>
    </xdr:from>
    <xdr:to>
      <xdr:col>3</xdr:col>
      <xdr:colOff>1079500</xdr:colOff>
      <xdr:row>18</xdr:row>
      <xdr:rowOff>1428750</xdr:rowOff>
    </xdr:to>
    <xdr:sp macro="" textlink="">
      <xdr:nvSpPr>
        <xdr:cNvPr id="2" name="四角形: 角を丸くする 1">
          <a:extLst>
            <a:ext uri="{FF2B5EF4-FFF2-40B4-BE49-F238E27FC236}">
              <a16:creationId xmlns:a16="http://schemas.microsoft.com/office/drawing/2014/main" id="{44A2A929-CD6C-4868-8712-9DAEF70AEE66}"/>
            </a:ext>
          </a:extLst>
        </xdr:cNvPr>
        <xdr:cNvSpPr/>
      </xdr:nvSpPr>
      <xdr:spPr>
        <a:xfrm>
          <a:off x="650875" y="11636374"/>
          <a:ext cx="2508250" cy="968376"/>
        </a:xfrm>
        <a:prstGeom prst="roundRect">
          <a:avLst>
            <a:gd name="adj" fmla="val 3536"/>
          </a:avLst>
        </a:prstGeom>
        <a:solidFill>
          <a:srgbClr val="DE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72000" rIns="0" bIns="0" rtlCol="0" anchor="ctr"/>
        <a:lstStyle/>
        <a:p>
          <a:pPr algn="ctr">
            <a:lnSpc>
              <a:spcPts val="1800"/>
            </a:lnSpc>
          </a:pPr>
          <a:r>
            <a:rPr kumimoji="1" lang="ja-JP" altLang="en-US" sz="1300">
              <a:latin typeface="メイリオ" panose="020B0604030504040204" pitchFamily="50" charset="-128"/>
              <a:ea typeface="メイリオ" panose="020B0604030504040204" pitchFamily="50" charset="-128"/>
            </a:rPr>
            <a:t>賞味期限、消費期限が</a:t>
          </a:r>
          <a:br>
            <a:rPr kumimoji="1" lang="en-US" altLang="ja-JP" sz="1300">
              <a:latin typeface="メイリオ" panose="020B0604030504040204" pitchFamily="50" charset="-128"/>
              <a:ea typeface="メイリオ" panose="020B0604030504040204" pitchFamily="50" charset="-128"/>
            </a:rPr>
          </a:br>
          <a:r>
            <a:rPr kumimoji="1" lang="en-US" altLang="ja-JP" sz="1300">
              <a:latin typeface="メイリオ" panose="020B0604030504040204" pitchFamily="50" charset="-128"/>
              <a:ea typeface="メイリオ" panose="020B0604030504040204" pitchFamily="50" charset="-128"/>
            </a:rPr>
            <a:t>5</a:t>
          </a:r>
          <a:r>
            <a:rPr kumimoji="1" lang="ja-JP" altLang="en-US" sz="1300">
              <a:latin typeface="メイリオ" panose="020B0604030504040204" pitchFamily="50" charset="-128"/>
              <a:ea typeface="メイリオ" panose="020B0604030504040204" pitchFamily="50" charset="-128"/>
            </a:rPr>
            <a:t>日以下の場合にご入力下さい</a:t>
          </a:r>
        </a:p>
      </xdr:txBody>
    </xdr:sp>
    <xdr:clientData/>
  </xdr:twoCellAnchor>
  <xdr:twoCellAnchor>
    <xdr:from>
      <xdr:col>2</xdr:col>
      <xdr:colOff>31750</xdr:colOff>
      <xdr:row>37</xdr:row>
      <xdr:rowOff>507998</xdr:rowOff>
    </xdr:from>
    <xdr:to>
      <xdr:col>3</xdr:col>
      <xdr:colOff>0</xdr:colOff>
      <xdr:row>38</xdr:row>
      <xdr:rowOff>968374</xdr:rowOff>
    </xdr:to>
    <xdr:sp macro="" textlink="">
      <xdr:nvSpPr>
        <xdr:cNvPr id="4" name="四角形: 角を丸くする 3">
          <a:extLst>
            <a:ext uri="{FF2B5EF4-FFF2-40B4-BE49-F238E27FC236}">
              <a16:creationId xmlns:a16="http://schemas.microsoft.com/office/drawing/2014/main" id="{E8B6B9BF-7512-4348-AFD4-E7F1A5EF7330}"/>
            </a:ext>
          </a:extLst>
        </xdr:cNvPr>
        <xdr:cNvSpPr/>
      </xdr:nvSpPr>
      <xdr:spPr>
        <a:xfrm>
          <a:off x="587375" y="26939873"/>
          <a:ext cx="1349375" cy="1968501"/>
        </a:xfrm>
        <a:prstGeom prst="roundRect">
          <a:avLst>
            <a:gd name="adj" fmla="val 3536"/>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72000" rIns="0" bIns="0" rtlCol="0" anchor="t"/>
        <a:lstStyle/>
        <a:p>
          <a:pPr algn="ctr">
            <a:lnSpc>
              <a:spcPts val="2900"/>
            </a:lnSpc>
          </a:pPr>
          <a:r>
            <a:rPr kumimoji="1" lang="ja-JP" altLang="en-US" sz="2200" b="1">
              <a:solidFill>
                <a:srgbClr val="F6F000"/>
              </a:solidFill>
              <a:latin typeface="メイリオ" panose="020B0604030504040204" pitchFamily="50" charset="-128"/>
              <a:ea typeface="メイリオ" panose="020B0604030504040204" pitchFamily="50" charset="-128"/>
            </a:rPr>
            <a:t>返礼品や</a:t>
          </a:r>
        </a:p>
        <a:p>
          <a:pPr algn="ctr">
            <a:lnSpc>
              <a:spcPts val="2900"/>
            </a:lnSpc>
          </a:pPr>
          <a:r>
            <a:rPr kumimoji="1" lang="ja-JP" altLang="en-US" sz="2200" b="1">
              <a:solidFill>
                <a:srgbClr val="F6F000"/>
              </a:solidFill>
              <a:latin typeface="メイリオ" panose="020B0604030504040204" pitchFamily="50" charset="-128"/>
              <a:ea typeface="メイリオ" panose="020B0604030504040204" pitchFamily="50" charset="-128"/>
            </a:rPr>
            <a:t>自社の</a:t>
          </a:r>
        </a:p>
        <a:p>
          <a:pPr algn="ctr">
            <a:lnSpc>
              <a:spcPts val="2900"/>
            </a:lnSpc>
          </a:pPr>
          <a:r>
            <a:rPr kumimoji="1" lang="ja-JP" altLang="en-US" sz="2200" b="1">
              <a:solidFill>
                <a:srgbClr val="F6F000"/>
              </a:solidFill>
              <a:latin typeface="メイリオ" panose="020B0604030504040204" pitchFamily="50" charset="-128"/>
              <a:ea typeface="メイリオ" panose="020B0604030504040204" pitchFamily="50" charset="-128"/>
            </a:rPr>
            <a:t>アピール</a:t>
          </a:r>
        </a:p>
      </xdr:txBody>
    </xdr:sp>
    <xdr:clientData/>
  </xdr:twoCellAnchor>
  <xdr:twoCellAnchor>
    <xdr:from>
      <xdr:col>2</xdr:col>
      <xdr:colOff>95249</xdr:colOff>
      <xdr:row>38</xdr:row>
      <xdr:rowOff>428625</xdr:rowOff>
    </xdr:from>
    <xdr:to>
      <xdr:col>3</xdr:col>
      <xdr:colOff>0</xdr:colOff>
      <xdr:row>39</xdr:row>
      <xdr:rowOff>1079500</xdr:rowOff>
    </xdr:to>
    <xdr:sp macro="" textlink="">
      <xdr:nvSpPr>
        <xdr:cNvPr id="5" name="四角形: 角を丸くする 4">
          <a:extLst>
            <a:ext uri="{FF2B5EF4-FFF2-40B4-BE49-F238E27FC236}">
              <a16:creationId xmlns:a16="http://schemas.microsoft.com/office/drawing/2014/main" id="{88514192-FA04-44C3-B4E1-C2769B8F9757}"/>
            </a:ext>
          </a:extLst>
        </xdr:cNvPr>
        <xdr:cNvSpPr/>
      </xdr:nvSpPr>
      <xdr:spPr>
        <a:xfrm>
          <a:off x="650874" y="28368625"/>
          <a:ext cx="1285876" cy="2159000"/>
        </a:xfrm>
        <a:prstGeom prst="roundRect">
          <a:avLst>
            <a:gd name="adj" fmla="val 3536"/>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72000" rIns="0" bIns="0" rtlCol="0" anchor="t"/>
        <a:lstStyle/>
        <a:p>
          <a:pPr algn="l">
            <a:lnSpc>
              <a:spcPts val="1800"/>
            </a:lnSpc>
          </a:pPr>
          <a:r>
            <a:rPr kumimoji="1" lang="ja-JP" altLang="en-US" sz="1400">
              <a:solidFill>
                <a:srgbClr val="F6F000"/>
              </a:solidFill>
              <a:latin typeface="メイリオ" panose="020B0604030504040204" pitchFamily="50" charset="-128"/>
              <a:ea typeface="メイリオ" panose="020B0604030504040204" pitchFamily="50" charset="-128"/>
            </a:rPr>
            <a:t>必須ではないですが、寄付者様へのアピール内容あればご記入をお願い致します</a:t>
          </a:r>
        </a:p>
      </xdr:txBody>
    </xdr:sp>
    <xdr:clientData/>
  </xdr:twoCellAnchor>
  <xdr:twoCellAnchor>
    <xdr:from>
      <xdr:col>2</xdr:col>
      <xdr:colOff>63500</xdr:colOff>
      <xdr:row>39</xdr:row>
      <xdr:rowOff>793749</xdr:rowOff>
    </xdr:from>
    <xdr:to>
      <xdr:col>2</xdr:col>
      <xdr:colOff>1587500</xdr:colOff>
      <xdr:row>42</xdr:row>
      <xdr:rowOff>1365249</xdr:rowOff>
    </xdr:to>
    <xdr:sp macro="" textlink="">
      <xdr:nvSpPr>
        <xdr:cNvPr id="6" name="四角形: 角を丸くする 5">
          <a:extLst>
            <a:ext uri="{FF2B5EF4-FFF2-40B4-BE49-F238E27FC236}">
              <a16:creationId xmlns:a16="http://schemas.microsoft.com/office/drawing/2014/main" id="{0256F6E8-6CFF-4E3B-8C2B-3C2FBDB7F1D4}"/>
            </a:ext>
          </a:extLst>
        </xdr:cNvPr>
        <xdr:cNvSpPr/>
      </xdr:nvSpPr>
      <xdr:spPr>
        <a:xfrm>
          <a:off x="619125" y="29733874"/>
          <a:ext cx="1524000" cy="5095875"/>
        </a:xfrm>
        <a:prstGeom prst="roundRect">
          <a:avLst>
            <a:gd name="adj" fmla="val 3536"/>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72000" rIns="0" bIns="0" rtlCol="0" anchor="t"/>
        <a:lstStyle/>
        <a:p>
          <a:pPr algn="l">
            <a:lnSpc>
              <a:spcPts val="1800"/>
            </a:lnSpc>
          </a:pPr>
          <a:r>
            <a:rPr kumimoji="1" lang="ja-JP" altLang="en-US" sz="1400">
              <a:solidFill>
                <a:schemeClr val="bg1"/>
              </a:solidFill>
              <a:latin typeface="メイリオ" panose="020B0604030504040204" pitchFamily="50" charset="-128"/>
              <a:ea typeface="メイリオ" panose="020B0604030504040204" pitchFamily="50" charset="-128"/>
            </a:rPr>
            <a:t>・寄付して頂ける可能性が高まりますので、ぜひご記入ください</a:t>
          </a:r>
          <a:endParaRPr kumimoji="1" lang="en-US" altLang="ja-JP" sz="1400">
            <a:solidFill>
              <a:schemeClr val="bg1"/>
            </a:solidFill>
            <a:latin typeface="メイリオ" panose="020B0604030504040204" pitchFamily="50" charset="-128"/>
            <a:ea typeface="メイリオ" panose="020B0604030504040204" pitchFamily="50" charset="-128"/>
          </a:endParaRPr>
        </a:p>
        <a:p>
          <a:pPr algn="l">
            <a:lnSpc>
              <a:spcPts val="1800"/>
            </a:lnSpc>
          </a:pPr>
          <a:endParaRPr kumimoji="1" lang="ja-JP" altLang="en-US" sz="1400">
            <a:solidFill>
              <a:schemeClr val="bg1"/>
            </a:solidFill>
            <a:latin typeface="メイリオ" panose="020B0604030504040204" pitchFamily="50" charset="-128"/>
            <a:ea typeface="メイリオ" panose="020B0604030504040204" pitchFamily="50" charset="-128"/>
          </a:endParaRPr>
        </a:p>
        <a:p>
          <a:pPr algn="l">
            <a:lnSpc>
              <a:spcPts val="1800"/>
            </a:lnSpc>
          </a:pPr>
          <a:r>
            <a:rPr kumimoji="1" lang="ja-JP" altLang="en-US" sz="1400">
              <a:solidFill>
                <a:schemeClr val="bg1"/>
              </a:solidFill>
              <a:latin typeface="メイリオ" panose="020B0604030504040204" pitchFamily="50" charset="-128"/>
              <a:ea typeface="メイリオ" panose="020B0604030504040204" pitchFamily="50" charset="-128"/>
            </a:rPr>
            <a:t>・事業者さまの姿がイメージできる内容ですと、より望ましいです</a:t>
          </a:r>
          <a:endParaRPr kumimoji="1" lang="en-US" altLang="ja-JP" sz="1400">
            <a:solidFill>
              <a:schemeClr val="bg1"/>
            </a:solidFill>
            <a:latin typeface="メイリオ" panose="020B0604030504040204" pitchFamily="50" charset="-128"/>
            <a:ea typeface="メイリオ" panose="020B0604030504040204" pitchFamily="50" charset="-128"/>
          </a:endParaRPr>
        </a:p>
        <a:p>
          <a:pPr algn="l">
            <a:lnSpc>
              <a:spcPts val="1800"/>
            </a:lnSpc>
          </a:pPr>
          <a:endParaRPr kumimoji="1" lang="ja-JP" altLang="en-US" sz="1400">
            <a:solidFill>
              <a:schemeClr val="bg1"/>
            </a:solidFill>
            <a:latin typeface="メイリオ" panose="020B0604030504040204" pitchFamily="50" charset="-128"/>
            <a:ea typeface="メイリオ" panose="020B0604030504040204" pitchFamily="50" charset="-128"/>
          </a:endParaRPr>
        </a:p>
        <a:p>
          <a:pPr algn="l">
            <a:lnSpc>
              <a:spcPts val="1800"/>
            </a:lnSpc>
          </a:pPr>
          <a:r>
            <a:rPr kumimoji="1" lang="ja-JP" altLang="en-US" sz="1400">
              <a:solidFill>
                <a:schemeClr val="bg1"/>
              </a:solidFill>
              <a:latin typeface="メイリオ" panose="020B0604030504040204" pitchFamily="50" charset="-128"/>
              <a:ea typeface="メイリオ" panose="020B0604030504040204" pitchFamily="50" charset="-128"/>
            </a:rPr>
            <a:t>・ページの作り込み等で活用させていただきます</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244474</xdr:colOff>
      <xdr:row>18</xdr:row>
      <xdr:rowOff>162965</xdr:rowOff>
    </xdr:from>
    <xdr:to>
      <xdr:col>12</xdr:col>
      <xdr:colOff>249457</xdr:colOff>
      <xdr:row>33</xdr:row>
      <xdr:rowOff>206375</xdr:rowOff>
    </xdr:to>
    <xdr:pic>
      <xdr:nvPicPr>
        <xdr:cNvPr id="3" name="図 2">
          <a:extLst>
            <a:ext uri="{FF2B5EF4-FFF2-40B4-BE49-F238E27FC236}">
              <a16:creationId xmlns:a16="http://schemas.microsoft.com/office/drawing/2014/main" id="{C1EFF2CC-0C9D-4EC9-8CA0-E686C8BBA37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44474" y="4750840"/>
          <a:ext cx="8196483" cy="3615285"/>
        </a:xfrm>
        <a:prstGeom prst="rect">
          <a:avLst/>
        </a:prstGeom>
      </xdr:spPr>
    </xdr:pic>
    <xdr:clientData/>
  </xdr:twoCellAnchor>
  <xdr:twoCellAnchor editAs="oneCell">
    <xdr:from>
      <xdr:col>0</xdr:col>
      <xdr:colOff>206375</xdr:colOff>
      <xdr:row>1</xdr:row>
      <xdr:rowOff>127000</xdr:rowOff>
    </xdr:from>
    <xdr:to>
      <xdr:col>12</xdr:col>
      <xdr:colOff>235086</xdr:colOff>
      <xdr:row>17</xdr:row>
      <xdr:rowOff>220228</xdr:rowOff>
    </xdr:to>
    <xdr:pic>
      <xdr:nvPicPr>
        <xdr:cNvPr id="5" name="図 4">
          <a:extLst>
            <a:ext uri="{FF2B5EF4-FFF2-40B4-BE49-F238E27FC236}">
              <a16:creationId xmlns:a16="http://schemas.microsoft.com/office/drawing/2014/main" id="{1232AF29-0437-45E6-998D-4B8550047099}"/>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06375" y="666750"/>
          <a:ext cx="8220211" cy="390322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8</xdr:col>
      <xdr:colOff>0</xdr:colOff>
      <xdr:row>2</xdr:row>
      <xdr:rowOff>0</xdr:rowOff>
    </xdr:from>
    <xdr:to>
      <xdr:col>18</xdr:col>
      <xdr:colOff>392205</xdr:colOff>
      <xdr:row>11</xdr:row>
      <xdr:rowOff>358588</xdr:rowOff>
    </xdr:to>
    <xdr:sp macro="" textlink="">
      <xdr:nvSpPr>
        <xdr:cNvPr id="12" name="フローチャート: 代替処理 11">
          <a:extLst>
            <a:ext uri="{FF2B5EF4-FFF2-40B4-BE49-F238E27FC236}">
              <a16:creationId xmlns:a16="http://schemas.microsoft.com/office/drawing/2014/main" id="{8A0431D1-A26A-46ED-91CA-0D6D48EF7E4B}"/>
            </a:ext>
          </a:extLst>
        </xdr:cNvPr>
        <xdr:cNvSpPr/>
      </xdr:nvSpPr>
      <xdr:spPr>
        <a:xfrm>
          <a:off x="12458700" y="495300"/>
          <a:ext cx="7250205" cy="4225738"/>
        </a:xfrm>
        <a:prstGeom prst="flowChartAlternateProcess">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latin typeface="メイリオ" panose="020B0604030504040204" pitchFamily="50" charset="-128"/>
              <a:ea typeface="メイリオ" panose="020B0604030504040204" pitchFamily="50" charset="-128"/>
            </a:rPr>
            <a:t>エクセルをご利用頂けない事業者様は、</a:t>
          </a:r>
          <a:endParaRPr kumimoji="1" lang="en-US" altLang="ja-JP" sz="1600">
            <a:latin typeface="メイリオ" panose="020B0604030504040204" pitchFamily="50" charset="-128"/>
            <a:ea typeface="メイリオ" panose="020B0604030504040204" pitchFamily="50" charset="-128"/>
          </a:endParaRPr>
        </a:p>
        <a:p>
          <a:pPr algn="l"/>
          <a:r>
            <a:rPr kumimoji="1" lang="ja-JP" altLang="en-US" sz="1600">
              <a:latin typeface="メイリオ" panose="020B0604030504040204" pitchFamily="50" charset="-128"/>
              <a:ea typeface="メイリオ" panose="020B0604030504040204" pitchFamily="50" charset="-128"/>
            </a:rPr>
            <a:t>こちらの「</a:t>
          </a:r>
          <a:r>
            <a:rPr kumimoji="1" lang="en-US" altLang="ja-JP" sz="1600">
              <a:latin typeface="メイリオ" panose="020B0604030504040204" pitchFamily="50" charset="-128"/>
              <a:ea typeface="メイリオ" panose="020B0604030504040204" pitchFamily="50" charset="-128"/>
            </a:rPr>
            <a:t>FAX</a:t>
          </a:r>
          <a:r>
            <a:rPr kumimoji="1" lang="ja-JP" altLang="en-US" sz="1600">
              <a:latin typeface="メイリオ" panose="020B0604030504040204" pitchFamily="50" charset="-128"/>
              <a:ea typeface="メイリオ" panose="020B0604030504040204" pitchFamily="50" charset="-128"/>
            </a:rPr>
            <a:t>用返礼品シート」と「記入見本」をご利用ください。</a:t>
          </a:r>
          <a:br>
            <a:rPr kumimoji="1" lang="en-US" altLang="ja-JP" sz="1600">
              <a:latin typeface="メイリオ" panose="020B0604030504040204" pitchFamily="50" charset="-128"/>
              <a:ea typeface="メイリオ" panose="020B0604030504040204" pitchFamily="50" charset="-128"/>
            </a:rPr>
          </a:br>
          <a:br>
            <a:rPr kumimoji="1" lang="en-US" altLang="ja-JP" sz="1600">
              <a:latin typeface="メイリオ" panose="020B0604030504040204" pitchFamily="50" charset="-128"/>
              <a:ea typeface="メイリオ" panose="020B0604030504040204" pitchFamily="50" charset="-128"/>
            </a:rPr>
          </a:br>
          <a:r>
            <a:rPr kumimoji="1" lang="ja-JP" altLang="en-US" sz="1600" b="1">
              <a:latin typeface="メイリオ" panose="020B0604030504040204" pitchFamily="50" charset="-128"/>
              <a:ea typeface="メイリオ" panose="020B0604030504040204" pitchFamily="50" charset="-128"/>
            </a:rPr>
            <a:t>記入済み用紙をサイレコにご送付ください</a:t>
          </a:r>
          <a:endParaRPr kumimoji="1" lang="en-US" altLang="ja-JP" sz="1600" b="1">
            <a:latin typeface="メイリオ" panose="020B0604030504040204" pitchFamily="50" charset="-128"/>
            <a:ea typeface="メイリオ" panose="020B0604030504040204" pitchFamily="50" charset="-128"/>
          </a:endParaRPr>
        </a:p>
        <a:p>
          <a:pPr algn="l"/>
          <a:endParaRPr kumimoji="1" lang="en-US" altLang="ja-JP" sz="1600">
            <a:latin typeface="メイリオ" panose="020B0604030504040204" pitchFamily="50" charset="-128"/>
            <a:ea typeface="メイリオ" panose="020B0604030504040204" pitchFamily="50" charset="-128"/>
          </a:endParaRPr>
        </a:p>
        <a:p>
          <a:pPr algn="l"/>
          <a:r>
            <a:rPr kumimoji="1" lang="en-US" altLang="ja-JP" sz="2000" b="1" u="sng">
              <a:latin typeface="メイリオ" panose="020B0604030504040204" pitchFamily="50" charset="-128"/>
              <a:ea typeface="メイリオ" panose="020B0604030504040204" pitchFamily="50" charset="-128"/>
            </a:rPr>
            <a:t>※1</a:t>
          </a:r>
          <a:r>
            <a:rPr kumimoji="1" lang="ja-JP" altLang="en-US" sz="2000" b="1" u="sng">
              <a:latin typeface="メイリオ" panose="020B0604030504040204" pitchFamily="50" charset="-128"/>
              <a:ea typeface="メイリオ" panose="020B0604030504040204" pitchFamily="50" charset="-128"/>
            </a:rPr>
            <a:t>枚目の返礼品登録シートをご記入頂いている場合は、</a:t>
          </a:r>
          <a:endParaRPr kumimoji="1" lang="en-US" altLang="ja-JP" sz="2000" b="1" u="sng">
            <a:latin typeface="メイリオ" panose="020B0604030504040204" pitchFamily="50" charset="-128"/>
            <a:ea typeface="メイリオ" panose="020B0604030504040204" pitchFamily="50" charset="-128"/>
          </a:endParaRPr>
        </a:p>
        <a:p>
          <a:pPr algn="l"/>
          <a:r>
            <a:rPr kumimoji="1" lang="ja-JP" altLang="en-US" sz="2000" b="1" u="sng">
              <a:latin typeface="メイリオ" panose="020B0604030504040204" pitchFamily="50" charset="-128"/>
              <a:ea typeface="メイリオ" panose="020B0604030504040204" pitchFamily="50" charset="-128"/>
            </a:rPr>
            <a:t>　こちらの</a:t>
          </a:r>
          <a:r>
            <a:rPr kumimoji="1" lang="en-US" altLang="ja-JP" sz="2000" b="1" u="sng">
              <a:latin typeface="メイリオ" panose="020B0604030504040204" pitchFamily="50" charset="-128"/>
              <a:ea typeface="メイリオ" panose="020B0604030504040204" pitchFamily="50" charset="-128"/>
            </a:rPr>
            <a:t>FAX</a:t>
          </a:r>
          <a:r>
            <a:rPr kumimoji="1" lang="ja-JP" altLang="en-US" sz="2000" b="1" u="sng">
              <a:latin typeface="メイリオ" panose="020B0604030504040204" pitchFamily="50" charset="-128"/>
              <a:ea typeface="メイリオ" panose="020B0604030504040204" pitchFamily="50" charset="-128"/>
            </a:rPr>
            <a:t>用登録シートは未記入で構いません。</a:t>
          </a:r>
        </a:p>
      </xdr:txBody>
    </xdr:sp>
    <xdr:clientData/>
  </xdr:twoCellAnchor>
  <xdr:twoCellAnchor>
    <xdr:from>
      <xdr:col>4</xdr:col>
      <xdr:colOff>1020536</xdr:colOff>
      <xdr:row>5</xdr:row>
      <xdr:rowOff>68036</xdr:rowOff>
    </xdr:from>
    <xdr:to>
      <xdr:col>4</xdr:col>
      <xdr:colOff>2524126</xdr:colOff>
      <xdr:row>5</xdr:row>
      <xdr:rowOff>421822</xdr:rowOff>
    </xdr:to>
    <xdr:sp macro="" textlink="">
      <xdr:nvSpPr>
        <xdr:cNvPr id="53" name="四角形: 角を丸くする 52">
          <a:extLst>
            <a:ext uri="{FF2B5EF4-FFF2-40B4-BE49-F238E27FC236}">
              <a16:creationId xmlns:a16="http://schemas.microsoft.com/office/drawing/2014/main" id="{9B267A0D-55EB-476B-82FA-14240B9F0F39}"/>
            </a:ext>
          </a:extLst>
        </xdr:cNvPr>
        <xdr:cNvSpPr/>
      </xdr:nvSpPr>
      <xdr:spPr>
        <a:xfrm>
          <a:off x="7239000" y="2109107"/>
          <a:ext cx="1503590" cy="353786"/>
        </a:xfrm>
        <a:prstGeom prst="round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r"/>
          <a:r>
            <a:rPr kumimoji="1" lang="en-US" altLang="ja-JP" sz="1400" b="1">
              <a:solidFill>
                <a:srgbClr val="C00000"/>
              </a:solidFill>
              <a:latin typeface="メイリオ" panose="020B0604030504040204" pitchFamily="50" charset="-128"/>
              <a:ea typeface="メイリオ" panose="020B0604030504040204" pitchFamily="50" charset="-128"/>
            </a:rPr>
            <a:t>【 </a:t>
          </a:r>
          <a:r>
            <a:rPr kumimoji="1" lang="ja-JP" altLang="en-US" sz="1400" b="1">
              <a:solidFill>
                <a:srgbClr val="C00000"/>
              </a:solidFill>
              <a:latin typeface="メイリオ" panose="020B0604030504040204" pitchFamily="50" charset="-128"/>
              <a:ea typeface="メイリオ" panose="020B0604030504040204" pitchFamily="50" charset="-128"/>
            </a:rPr>
            <a:t>必須</a:t>
          </a:r>
          <a:r>
            <a:rPr kumimoji="1" lang="en-US" altLang="ja-JP" sz="1400" b="1" baseline="0">
              <a:solidFill>
                <a:srgbClr val="C00000"/>
              </a:solidFill>
              <a:latin typeface="メイリオ" panose="020B0604030504040204" pitchFamily="50" charset="-128"/>
              <a:ea typeface="メイリオ" panose="020B0604030504040204" pitchFamily="50" charset="-128"/>
            </a:rPr>
            <a:t> </a:t>
          </a:r>
          <a:r>
            <a:rPr kumimoji="1" lang="en-US" altLang="ja-JP" sz="1400" b="1">
              <a:solidFill>
                <a:srgbClr val="C00000"/>
              </a:solidFill>
              <a:latin typeface="メイリオ" panose="020B0604030504040204" pitchFamily="50" charset="-128"/>
              <a:ea typeface="メイリオ" panose="020B0604030504040204" pitchFamily="50" charset="-128"/>
            </a:rPr>
            <a:t>】</a:t>
          </a:r>
          <a:endParaRPr kumimoji="1" lang="ja-JP" altLang="en-US" sz="1400" b="1">
            <a:solidFill>
              <a:srgbClr val="C00000"/>
            </a:solidFill>
            <a:latin typeface="メイリオ" panose="020B0604030504040204" pitchFamily="50" charset="-128"/>
            <a:ea typeface="メイリオ" panose="020B0604030504040204" pitchFamily="50" charset="-128"/>
          </a:endParaRPr>
        </a:p>
      </xdr:txBody>
    </xdr:sp>
    <xdr:clientData/>
  </xdr:twoCellAnchor>
  <xdr:twoCellAnchor>
    <xdr:from>
      <xdr:col>1</xdr:col>
      <xdr:colOff>1020536</xdr:colOff>
      <xdr:row>5</xdr:row>
      <xdr:rowOff>68036</xdr:rowOff>
    </xdr:from>
    <xdr:to>
      <xdr:col>1</xdr:col>
      <xdr:colOff>2524126</xdr:colOff>
      <xdr:row>5</xdr:row>
      <xdr:rowOff>421822</xdr:rowOff>
    </xdr:to>
    <xdr:sp macro="" textlink="">
      <xdr:nvSpPr>
        <xdr:cNvPr id="79" name="四角形: 角を丸くする 78">
          <a:extLst>
            <a:ext uri="{FF2B5EF4-FFF2-40B4-BE49-F238E27FC236}">
              <a16:creationId xmlns:a16="http://schemas.microsoft.com/office/drawing/2014/main" id="{82D4CB84-16AC-4A69-B17E-4A2550147D72}"/>
            </a:ext>
          </a:extLst>
        </xdr:cNvPr>
        <xdr:cNvSpPr/>
      </xdr:nvSpPr>
      <xdr:spPr>
        <a:xfrm>
          <a:off x="1197429" y="2109107"/>
          <a:ext cx="1503590" cy="353786"/>
        </a:xfrm>
        <a:prstGeom prst="round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r"/>
          <a:r>
            <a:rPr kumimoji="1" lang="en-US" altLang="ja-JP" sz="1400" b="1">
              <a:solidFill>
                <a:srgbClr val="C00000"/>
              </a:solidFill>
              <a:latin typeface="メイリオ" panose="020B0604030504040204" pitchFamily="50" charset="-128"/>
              <a:ea typeface="メイリオ" panose="020B0604030504040204" pitchFamily="50" charset="-128"/>
            </a:rPr>
            <a:t>【 </a:t>
          </a:r>
          <a:r>
            <a:rPr kumimoji="1" lang="ja-JP" altLang="en-US" sz="1400" b="1">
              <a:solidFill>
                <a:srgbClr val="C00000"/>
              </a:solidFill>
              <a:latin typeface="メイリオ" panose="020B0604030504040204" pitchFamily="50" charset="-128"/>
              <a:ea typeface="メイリオ" panose="020B0604030504040204" pitchFamily="50" charset="-128"/>
            </a:rPr>
            <a:t>必須</a:t>
          </a:r>
          <a:r>
            <a:rPr kumimoji="1" lang="en-US" altLang="ja-JP" sz="1400" b="1" baseline="0">
              <a:solidFill>
                <a:srgbClr val="C00000"/>
              </a:solidFill>
              <a:latin typeface="メイリオ" panose="020B0604030504040204" pitchFamily="50" charset="-128"/>
              <a:ea typeface="メイリオ" panose="020B0604030504040204" pitchFamily="50" charset="-128"/>
            </a:rPr>
            <a:t> </a:t>
          </a:r>
          <a:r>
            <a:rPr kumimoji="1" lang="en-US" altLang="ja-JP" sz="1400" b="1">
              <a:solidFill>
                <a:srgbClr val="C00000"/>
              </a:solidFill>
              <a:latin typeface="メイリオ" panose="020B0604030504040204" pitchFamily="50" charset="-128"/>
              <a:ea typeface="メイリオ" panose="020B0604030504040204" pitchFamily="50" charset="-128"/>
            </a:rPr>
            <a:t>】</a:t>
          </a:r>
          <a:endParaRPr kumimoji="1" lang="ja-JP" altLang="en-US" sz="1400" b="1">
            <a:solidFill>
              <a:srgbClr val="C00000"/>
            </a:solidFill>
            <a:latin typeface="メイリオ" panose="020B0604030504040204" pitchFamily="50" charset="-128"/>
            <a:ea typeface="メイリオ" panose="020B0604030504040204" pitchFamily="50" charset="-128"/>
          </a:endParaRPr>
        </a:p>
      </xdr:txBody>
    </xdr:sp>
    <xdr:clientData/>
  </xdr:twoCellAnchor>
  <xdr:twoCellAnchor>
    <xdr:from>
      <xdr:col>4</xdr:col>
      <xdr:colOff>1020536</xdr:colOff>
      <xdr:row>8</xdr:row>
      <xdr:rowOff>68036</xdr:rowOff>
    </xdr:from>
    <xdr:to>
      <xdr:col>4</xdr:col>
      <xdr:colOff>2524126</xdr:colOff>
      <xdr:row>8</xdr:row>
      <xdr:rowOff>421822</xdr:rowOff>
    </xdr:to>
    <xdr:sp macro="" textlink="">
      <xdr:nvSpPr>
        <xdr:cNvPr id="80" name="四角形: 角を丸くする 79">
          <a:extLst>
            <a:ext uri="{FF2B5EF4-FFF2-40B4-BE49-F238E27FC236}">
              <a16:creationId xmlns:a16="http://schemas.microsoft.com/office/drawing/2014/main" id="{A9D05008-DFFC-4E51-BBA4-83C241227D5B}"/>
            </a:ext>
          </a:extLst>
        </xdr:cNvPr>
        <xdr:cNvSpPr/>
      </xdr:nvSpPr>
      <xdr:spPr>
        <a:xfrm>
          <a:off x="7239000" y="3401786"/>
          <a:ext cx="1503590" cy="353786"/>
        </a:xfrm>
        <a:prstGeom prst="round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r"/>
          <a:r>
            <a:rPr kumimoji="1" lang="en-US" altLang="ja-JP" sz="1400" b="1">
              <a:solidFill>
                <a:srgbClr val="C00000"/>
              </a:solidFill>
              <a:latin typeface="メイリオ" panose="020B0604030504040204" pitchFamily="50" charset="-128"/>
              <a:ea typeface="メイリオ" panose="020B0604030504040204" pitchFamily="50" charset="-128"/>
            </a:rPr>
            <a:t>【 </a:t>
          </a:r>
          <a:r>
            <a:rPr kumimoji="1" lang="ja-JP" altLang="en-US" sz="1400" b="1">
              <a:solidFill>
                <a:srgbClr val="C00000"/>
              </a:solidFill>
              <a:latin typeface="メイリオ" panose="020B0604030504040204" pitchFamily="50" charset="-128"/>
              <a:ea typeface="メイリオ" panose="020B0604030504040204" pitchFamily="50" charset="-128"/>
            </a:rPr>
            <a:t>必須</a:t>
          </a:r>
          <a:r>
            <a:rPr kumimoji="1" lang="en-US" altLang="ja-JP" sz="1400" b="1" baseline="0">
              <a:solidFill>
                <a:srgbClr val="C00000"/>
              </a:solidFill>
              <a:latin typeface="メイリオ" panose="020B0604030504040204" pitchFamily="50" charset="-128"/>
              <a:ea typeface="メイリオ" panose="020B0604030504040204" pitchFamily="50" charset="-128"/>
            </a:rPr>
            <a:t> </a:t>
          </a:r>
          <a:r>
            <a:rPr kumimoji="1" lang="en-US" altLang="ja-JP" sz="1400" b="1">
              <a:solidFill>
                <a:srgbClr val="C00000"/>
              </a:solidFill>
              <a:latin typeface="メイリオ" panose="020B0604030504040204" pitchFamily="50" charset="-128"/>
              <a:ea typeface="メイリオ" panose="020B0604030504040204" pitchFamily="50" charset="-128"/>
            </a:rPr>
            <a:t>】</a:t>
          </a:r>
          <a:endParaRPr kumimoji="1" lang="ja-JP" altLang="en-US" sz="1400" b="1">
            <a:solidFill>
              <a:srgbClr val="C00000"/>
            </a:solidFill>
            <a:latin typeface="メイリオ" panose="020B0604030504040204" pitchFamily="50" charset="-128"/>
            <a:ea typeface="メイリオ" panose="020B0604030504040204" pitchFamily="50" charset="-128"/>
          </a:endParaRPr>
        </a:p>
      </xdr:txBody>
    </xdr:sp>
    <xdr:clientData/>
  </xdr:twoCellAnchor>
  <xdr:twoCellAnchor>
    <xdr:from>
      <xdr:col>1</xdr:col>
      <xdr:colOff>1020536</xdr:colOff>
      <xdr:row>8</xdr:row>
      <xdr:rowOff>68036</xdr:rowOff>
    </xdr:from>
    <xdr:to>
      <xdr:col>1</xdr:col>
      <xdr:colOff>2524126</xdr:colOff>
      <xdr:row>8</xdr:row>
      <xdr:rowOff>421822</xdr:rowOff>
    </xdr:to>
    <xdr:sp macro="" textlink="">
      <xdr:nvSpPr>
        <xdr:cNvPr id="81" name="四角形: 角を丸くする 80">
          <a:extLst>
            <a:ext uri="{FF2B5EF4-FFF2-40B4-BE49-F238E27FC236}">
              <a16:creationId xmlns:a16="http://schemas.microsoft.com/office/drawing/2014/main" id="{66686BF0-B7ED-4ADE-975B-374C92F48992}"/>
            </a:ext>
          </a:extLst>
        </xdr:cNvPr>
        <xdr:cNvSpPr/>
      </xdr:nvSpPr>
      <xdr:spPr>
        <a:xfrm>
          <a:off x="1197429" y="3401786"/>
          <a:ext cx="1503590" cy="353786"/>
        </a:xfrm>
        <a:prstGeom prst="round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r"/>
          <a:r>
            <a:rPr kumimoji="1" lang="en-US" altLang="ja-JP" sz="1400" b="1">
              <a:solidFill>
                <a:srgbClr val="C00000"/>
              </a:solidFill>
              <a:latin typeface="メイリオ" panose="020B0604030504040204" pitchFamily="50" charset="-128"/>
              <a:ea typeface="メイリオ" panose="020B0604030504040204" pitchFamily="50" charset="-128"/>
            </a:rPr>
            <a:t>【 </a:t>
          </a:r>
          <a:r>
            <a:rPr kumimoji="1" lang="ja-JP" altLang="en-US" sz="1400" b="1">
              <a:solidFill>
                <a:srgbClr val="C00000"/>
              </a:solidFill>
              <a:latin typeface="メイリオ" panose="020B0604030504040204" pitchFamily="50" charset="-128"/>
              <a:ea typeface="メイリオ" panose="020B0604030504040204" pitchFamily="50" charset="-128"/>
            </a:rPr>
            <a:t>必須</a:t>
          </a:r>
          <a:r>
            <a:rPr kumimoji="1" lang="en-US" altLang="ja-JP" sz="1400" b="1" baseline="0">
              <a:solidFill>
                <a:srgbClr val="C00000"/>
              </a:solidFill>
              <a:latin typeface="メイリオ" panose="020B0604030504040204" pitchFamily="50" charset="-128"/>
              <a:ea typeface="メイリオ" panose="020B0604030504040204" pitchFamily="50" charset="-128"/>
            </a:rPr>
            <a:t> </a:t>
          </a:r>
          <a:r>
            <a:rPr kumimoji="1" lang="en-US" altLang="ja-JP" sz="1400" b="1">
              <a:solidFill>
                <a:srgbClr val="C00000"/>
              </a:solidFill>
              <a:latin typeface="メイリオ" panose="020B0604030504040204" pitchFamily="50" charset="-128"/>
              <a:ea typeface="メイリオ" panose="020B0604030504040204" pitchFamily="50" charset="-128"/>
            </a:rPr>
            <a:t>】</a:t>
          </a:r>
          <a:endParaRPr kumimoji="1" lang="ja-JP" altLang="en-US" sz="1400" b="1">
            <a:solidFill>
              <a:srgbClr val="C00000"/>
            </a:solidFill>
            <a:latin typeface="メイリオ" panose="020B0604030504040204" pitchFamily="50" charset="-128"/>
            <a:ea typeface="メイリオ" panose="020B0604030504040204" pitchFamily="50" charset="-128"/>
          </a:endParaRPr>
        </a:p>
      </xdr:txBody>
    </xdr:sp>
    <xdr:clientData/>
  </xdr:twoCellAnchor>
  <xdr:twoCellAnchor>
    <xdr:from>
      <xdr:col>4</xdr:col>
      <xdr:colOff>1020536</xdr:colOff>
      <xdr:row>9</xdr:row>
      <xdr:rowOff>81643</xdr:rowOff>
    </xdr:from>
    <xdr:to>
      <xdr:col>4</xdr:col>
      <xdr:colOff>2524126</xdr:colOff>
      <xdr:row>9</xdr:row>
      <xdr:rowOff>435429</xdr:rowOff>
    </xdr:to>
    <xdr:sp macro="" textlink="">
      <xdr:nvSpPr>
        <xdr:cNvPr id="82" name="四角形: 角を丸くする 81">
          <a:extLst>
            <a:ext uri="{FF2B5EF4-FFF2-40B4-BE49-F238E27FC236}">
              <a16:creationId xmlns:a16="http://schemas.microsoft.com/office/drawing/2014/main" id="{52491598-0F00-485A-89D8-EDCB28FFD7B0}"/>
            </a:ext>
          </a:extLst>
        </xdr:cNvPr>
        <xdr:cNvSpPr/>
      </xdr:nvSpPr>
      <xdr:spPr>
        <a:xfrm>
          <a:off x="7239000" y="3891643"/>
          <a:ext cx="1503590" cy="353786"/>
        </a:xfrm>
        <a:prstGeom prst="round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r"/>
          <a:r>
            <a:rPr kumimoji="1" lang="en-US" altLang="ja-JP" sz="1400" b="1">
              <a:solidFill>
                <a:srgbClr val="C00000"/>
              </a:solidFill>
              <a:latin typeface="メイリオ" panose="020B0604030504040204" pitchFamily="50" charset="-128"/>
              <a:ea typeface="メイリオ" panose="020B0604030504040204" pitchFamily="50" charset="-128"/>
            </a:rPr>
            <a:t>【 </a:t>
          </a:r>
          <a:r>
            <a:rPr kumimoji="1" lang="ja-JP" altLang="en-US" sz="1400" b="1">
              <a:solidFill>
                <a:srgbClr val="C00000"/>
              </a:solidFill>
              <a:latin typeface="メイリオ" panose="020B0604030504040204" pitchFamily="50" charset="-128"/>
              <a:ea typeface="メイリオ" panose="020B0604030504040204" pitchFamily="50" charset="-128"/>
            </a:rPr>
            <a:t>必須</a:t>
          </a:r>
          <a:r>
            <a:rPr kumimoji="1" lang="en-US" altLang="ja-JP" sz="1400" b="1" baseline="0">
              <a:solidFill>
                <a:srgbClr val="C00000"/>
              </a:solidFill>
              <a:latin typeface="メイリオ" panose="020B0604030504040204" pitchFamily="50" charset="-128"/>
              <a:ea typeface="メイリオ" panose="020B0604030504040204" pitchFamily="50" charset="-128"/>
            </a:rPr>
            <a:t> </a:t>
          </a:r>
          <a:r>
            <a:rPr kumimoji="1" lang="en-US" altLang="ja-JP" sz="1400" b="1">
              <a:solidFill>
                <a:srgbClr val="C00000"/>
              </a:solidFill>
              <a:latin typeface="メイリオ" panose="020B0604030504040204" pitchFamily="50" charset="-128"/>
              <a:ea typeface="メイリオ" panose="020B0604030504040204" pitchFamily="50" charset="-128"/>
            </a:rPr>
            <a:t>】</a:t>
          </a:r>
          <a:endParaRPr kumimoji="1" lang="ja-JP" altLang="en-US" sz="1400" b="1">
            <a:solidFill>
              <a:srgbClr val="C00000"/>
            </a:solidFill>
            <a:latin typeface="メイリオ" panose="020B0604030504040204" pitchFamily="50" charset="-128"/>
            <a:ea typeface="メイリオ" panose="020B0604030504040204" pitchFamily="50" charset="-128"/>
          </a:endParaRPr>
        </a:p>
      </xdr:txBody>
    </xdr:sp>
    <xdr:clientData/>
  </xdr:twoCellAnchor>
  <xdr:twoCellAnchor>
    <xdr:from>
      <xdr:col>1</xdr:col>
      <xdr:colOff>1020536</xdr:colOff>
      <xdr:row>9</xdr:row>
      <xdr:rowOff>81643</xdr:rowOff>
    </xdr:from>
    <xdr:to>
      <xdr:col>1</xdr:col>
      <xdr:colOff>2524126</xdr:colOff>
      <xdr:row>9</xdr:row>
      <xdr:rowOff>435429</xdr:rowOff>
    </xdr:to>
    <xdr:sp macro="" textlink="">
      <xdr:nvSpPr>
        <xdr:cNvPr id="83" name="四角形: 角を丸くする 82">
          <a:extLst>
            <a:ext uri="{FF2B5EF4-FFF2-40B4-BE49-F238E27FC236}">
              <a16:creationId xmlns:a16="http://schemas.microsoft.com/office/drawing/2014/main" id="{0418A12F-0507-4CA7-A30C-89131929682E}"/>
            </a:ext>
          </a:extLst>
        </xdr:cNvPr>
        <xdr:cNvSpPr/>
      </xdr:nvSpPr>
      <xdr:spPr>
        <a:xfrm>
          <a:off x="1197429" y="3891643"/>
          <a:ext cx="1503590" cy="353786"/>
        </a:xfrm>
        <a:prstGeom prst="round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r"/>
          <a:r>
            <a:rPr kumimoji="1" lang="en-US" altLang="ja-JP" sz="1400" b="1">
              <a:solidFill>
                <a:srgbClr val="C00000"/>
              </a:solidFill>
              <a:latin typeface="メイリオ" panose="020B0604030504040204" pitchFamily="50" charset="-128"/>
              <a:ea typeface="メイリオ" panose="020B0604030504040204" pitchFamily="50" charset="-128"/>
            </a:rPr>
            <a:t>【 </a:t>
          </a:r>
          <a:r>
            <a:rPr kumimoji="1" lang="ja-JP" altLang="en-US" sz="1400" b="1">
              <a:solidFill>
                <a:srgbClr val="C00000"/>
              </a:solidFill>
              <a:latin typeface="メイリオ" panose="020B0604030504040204" pitchFamily="50" charset="-128"/>
              <a:ea typeface="メイリオ" panose="020B0604030504040204" pitchFamily="50" charset="-128"/>
            </a:rPr>
            <a:t>必須</a:t>
          </a:r>
          <a:r>
            <a:rPr kumimoji="1" lang="en-US" altLang="ja-JP" sz="1400" b="1" baseline="0">
              <a:solidFill>
                <a:srgbClr val="C00000"/>
              </a:solidFill>
              <a:latin typeface="メイリオ" panose="020B0604030504040204" pitchFamily="50" charset="-128"/>
              <a:ea typeface="メイリオ" panose="020B0604030504040204" pitchFamily="50" charset="-128"/>
            </a:rPr>
            <a:t> </a:t>
          </a:r>
          <a:r>
            <a:rPr kumimoji="1" lang="en-US" altLang="ja-JP" sz="1400" b="1">
              <a:solidFill>
                <a:srgbClr val="C00000"/>
              </a:solidFill>
              <a:latin typeface="メイリオ" panose="020B0604030504040204" pitchFamily="50" charset="-128"/>
              <a:ea typeface="メイリオ" panose="020B0604030504040204" pitchFamily="50" charset="-128"/>
            </a:rPr>
            <a:t>】</a:t>
          </a:r>
          <a:endParaRPr kumimoji="1" lang="ja-JP" altLang="en-US" sz="1400" b="1">
            <a:solidFill>
              <a:srgbClr val="C00000"/>
            </a:solidFill>
            <a:latin typeface="メイリオ" panose="020B0604030504040204" pitchFamily="50" charset="-128"/>
            <a:ea typeface="メイリオ" panose="020B0604030504040204" pitchFamily="50" charset="-128"/>
          </a:endParaRPr>
        </a:p>
      </xdr:txBody>
    </xdr:sp>
    <xdr:clientData/>
  </xdr:twoCellAnchor>
  <xdr:twoCellAnchor>
    <xdr:from>
      <xdr:col>1</xdr:col>
      <xdr:colOff>1020536</xdr:colOff>
      <xdr:row>12</xdr:row>
      <xdr:rowOff>190500</xdr:rowOff>
    </xdr:from>
    <xdr:to>
      <xdr:col>1</xdr:col>
      <xdr:colOff>2524126</xdr:colOff>
      <xdr:row>12</xdr:row>
      <xdr:rowOff>544286</xdr:rowOff>
    </xdr:to>
    <xdr:sp macro="" textlink="">
      <xdr:nvSpPr>
        <xdr:cNvPr id="84" name="四角形: 角を丸くする 83">
          <a:extLst>
            <a:ext uri="{FF2B5EF4-FFF2-40B4-BE49-F238E27FC236}">
              <a16:creationId xmlns:a16="http://schemas.microsoft.com/office/drawing/2014/main" id="{D069295B-C4FC-49B1-94D7-13A7909EDD48}"/>
            </a:ext>
          </a:extLst>
        </xdr:cNvPr>
        <xdr:cNvSpPr/>
      </xdr:nvSpPr>
      <xdr:spPr>
        <a:xfrm>
          <a:off x="1197429" y="5252357"/>
          <a:ext cx="1503590" cy="353786"/>
        </a:xfrm>
        <a:prstGeom prst="round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r"/>
          <a:r>
            <a:rPr kumimoji="1" lang="en-US" altLang="ja-JP" sz="1400" b="1">
              <a:solidFill>
                <a:srgbClr val="C00000"/>
              </a:solidFill>
              <a:latin typeface="メイリオ" panose="020B0604030504040204" pitchFamily="50" charset="-128"/>
              <a:ea typeface="メイリオ" panose="020B0604030504040204" pitchFamily="50" charset="-128"/>
            </a:rPr>
            <a:t>【 </a:t>
          </a:r>
          <a:r>
            <a:rPr kumimoji="1" lang="ja-JP" altLang="en-US" sz="1400" b="1">
              <a:solidFill>
                <a:srgbClr val="C00000"/>
              </a:solidFill>
              <a:latin typeface="メイリオ" panose="020B0604030504040204" pitchFamily="50" charset="-128"/>
              <a:ea typeface="メイリオ" panose="020B0604030504040204" pitchFamily="50" charset="-128"/>
            </a:rPr>
            <a:t>必須</a:t>
          </a:r>
          <a:r>
            <a:rPr kumimoji="1" lang="en-US" altLang="ja-JP" sz="1400" b="1" baseline="0">
              <a:solidFill>
                <a:srgbClr val="C00000"/>
              </a:solidFill>
              <a:latin typeface="メイリオ" panose="020B0604030504040204" pitchFamily="50" charset="-128"/>
              <a:ea typeface="メイリオ" panose="020B0604030504040204" pitchFamily="50" charset="-128"/>
            </a:rPr>
            <a:t> </a:t>
          </a:r>
          <a:r>
            <a:rPr kumimoji="1" lang="en-US" altLang="ja-JP" sz="1400" b="1">
              <a:solidFill>
                <a:srgbClr val="C00000"/>
              </a:solidFill>
              <a:latin typeface="メイリオ" panose="020B0604030504040204" pitchFamily="50" charset="-128"/>
              <a:ea typeface="メイリオ" panose="020B0604030504040204" pitchFamily="50" charset="-128"/>
            </a:rPr>
            <a:t>】</a:t>
          </a:r>
          <a:endParaRPr kumimoji="1" lang="ja-JP" altLang="en-US" sz="1400" b="1">
            <a:solidFill>
              <a:srgbClr val="C00000"/>
            </a:solidFill>
            <a:latin typeface="メイリオ" panose="020B0604030504040204" pitchFamily="50" charset="-128"/>
            <a:ea typeface="メイリオ" panose="020B0604030504040204" pitchFamily="50" charset="-128"/>
          </a:endParaRPr>
        </a:p>
      </xdr:txBody>
    </xdr:sp>
    <xdr:clientData/>
  </xdr:twoCellAnchor>
  <xdr:twoCellAnchor>
    <xdr:from>
      <xdr:col>1</xdr:col>
      <xdr:colOff>1020536</xdr:colOff>
      <xdr:row>26</xdr:row>
      <xdr:rowOff>680359</xdr:rowOff>
    </xdr:from>
    <xdr:to>
      <xdr:col>1</xdr:col>
      <xdr:colOff>2524126</xdr:colOff>
      <xdr:row>26</xdr:row>
      <xdr:rowOff>1034145</xdr:rowOff>
    </xdr:to>
    <xdr:sp macro="" textlink="">
      <xdr:nvSpPr>
        <xdr:cNvPr id="93" name="四角形: 角を丸くする 92">
          <a:extLst>
            <a:ext uri="{FF2B5EF4-FFF2-40B4-BE49-F238E27FC236}">
              <a16:creationId xmlns:a16="http://schemas.microsoft.com/office/drawing/2014/main" id="{2093CEA3-4FDE-4E07-A8AE-DD98EF02C421}"/>
            </a:ext>
          </a:extLst>
        </xdr:cNvPr>
        <xdr:cNvSpPr/>
      </xdr:nvSpPr>
      <xdr:spPr>
        <a:xfrm>
          <a:off x="1197429" y="17675680"/>
          <a:ext cx="1503590" cy="353786"/>
        </a:xfrm>
        <a:prstGeom prst="round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r"/>
          <a:r>
            <a:rPr kumimoji="1" lang="en-US" altLang="ja-JP" sz="1400" b="1">
              <a:solidFill>
                <a:srgbClr val="C00000"/>
              </a:solidFill>
              <a:latin typeface="メイリオ" panose="020B0604030504040204" pitchFamily="50" charset="-128"/>
              <a:ea typeface="メイリオ" panose="020B0604030504040204" pitchFamily="50" charset="-128"/>
            </a:rPr>
            <a:t>【 </a:t>
          </a:r>
          <a:r>
            <a:rPr kumimoji="1" lang="ja-JP" altLang="en-US" sz="1400" b="1">
              <a:solidFill>
                <a:srgbClr val="C00000"/>
              </a:solidFill>
              <a:latin typeface="メイリオ" panose="020B0604030504040204" pitchFamily="50" charset="-128"/>
              <a:ea typeface="メイリオ" panose="020B0604030504040204" pitchFamily="50" charset="-128"/>
            </a:rPr>
            <a:t>必須</a:t>
          </a:r>
          <a:r>
            <a:rPr kumimoji="1" lang="en-US" altLang="ja-JP" sz="1400" b="1" baseline="0">
              <a:solidFill>
                <a:srgbClr val="C00000"/>
              </a:solidFill>
              <a:latin typeface="メイリオ" panose="020B0604030504040204" pitchFamily="50" charset="-128"/>
              <a:ea typeface="メイリオ" panose="020B0604030504040204" pitchFamily="50" charset="-128"/>
            </a:rPr>
            <a:t> </a:t>
          </a:r>
          <a:r>
            <a:rPr kumimoji="1" lang="en-US" altLang="ja-JP" sz="1400" b="1">
              <a:solidFill>
                <a:srgbClr val="C00000"/>
              </a:solidFill>
              <a:latin typeface="メイリオ" panose="020B0604030504040204" pitchFamily="50" charset="-128"/>
              <a:ea typeface="メイリオ" panose="020B0604030504040204" pitchFamily="50" charset="-128"/>
            </a:rPr>
            <a:t>】</a:t>
          </a:r>
          <a:endParaRPr kumimoji="1" lang="ja-JP" altLang="en-US" sz="1400" b="1">
            <a:solidFill>
              <a:srgbClr val="C00000"/>
            </a:solidFill>
            <a:latin typeface="メイリオ" panose="020B0604030504040204" pitchFamily="50" charset="-128"/>
            <a:ea typeface="メイリオ" panose="020B0604030504040204" pitchFamily="50" charset="-128"/>
          </a:endParaRPr>
        </a:p>
      </xdr:txBody>
    </xdr:sp>
    <xdr:clientData/>
  </xdr:twoCellAnchor>
  <xdr:twoCellAnchor>
    <xdr:from>
      <xdr:col>1</xdr:col>
      <xdr:colOff>1020536</xdr:colOff>
      <xdr:row>27</xdr:row>
      <xdr:rowOff>54430</xdr:rowOff>
    </xdr:from>
    <xdr:to>
      <xdr:col>1</xdr:col>
      <xdr:colOff>2524126</xdr:colOff>
      <xdr:row>27</xdr:row>
      <xdr:rowOff>408216</xdr:rowOff>
    </xdr:to>
    <xdr:sp macro="" textlink="">
      <xdr:nvSpPr>
        <xdr:cNvPr id="94" name="四角形: 角を丸くする 93">
          <a:extLst>
            <a:ext uri="{FF2B5EF4-FFF2-40B4-BE49-F238E27FC236}">
              <a16:creationId xmlns:a16="http://schemas.microsoft.com/office/drawing/2014/main" id="{9744AA85-9AB5-4D22-9842-82A6A8B53B7A}"/>
            </a:ext>
          </a:extLst>
        </xdr:cNvPr>
        <xdr:cNvSpPr/>
      </xdr:nvSpPr>
      <xdr:spPr>
        <a:xfrm>
          <a:off x="1197429" y="18777859"/>
          <a:ext cx="1503590" cy="353786"/>
        </a:xfrm>
        <a:prstGeom prst="round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r"/>
          <a:r>
            <a:rPr kumimoji="1" lang="en-US" altLang="ja-JP" sz="1400" b="1">
              <a:solidFill>
                <a:srgbClr val="C00000"/>
              </a:solidFill>
              <a:latin typeface="メイリオ" panose="020B0604030504040204" pitchFamily="50" charset="-128"/>
              <a:ea typeface="メイリオ" panose="020B0604030504040204" pitchFamily="50" charset="-128"/>
            </a:rPr>
            <a:t>【 </a:t>
          </a:r>
          <a:r>
            <a:rPr kumimoji="1" lang="ja-JP" altLang="en-US" sz="1400" b="1">
              <a:solidFill>
                <a:srgbClr val="C00000"/>
              </a:solidFill>
              <a:latin typeface="メイリオ" panose="020B0604030504040204" pitchFamily="50" charset="-128"/>
              <a:ea typeface="メイリオ" panose="020B0604030504040204" pitchFamily="50" charset="-128"/>
            </a:rPr>
            <a:t>必須</a:t>
          </a:r>
          <a:r>
            <a:rPr kumimoji="1" lang="en-US" altLang="ja-JP" sz="1400" b="1" baseline="0">
              <a:solidFill>
                <a:srgbClr val="C00000"/>
              </a:solidFill>
              <a:latin typeface="メイリオ" panose="020B0604030504040204" pitchFamily="50" charset="-128"/>
              <a:ea typeface="メイリオ" panose="020B0604030504040204" pitchFamily="50" charset="-128"/>
            </a:rPr>
            <a:t> </a:t>
          </a:r>
          <a:r>
            <a:rPr kumimoji="1" lang="en-US" altLang="ja-JP" sz="1400" b="1">
              <a:solidFill>
                <a:srgbClr val="C00000"/>
              </a:solidFill>
              <a:latin typeface="メイリオ" panose="020B0604030504040204" pitchFamily="50" charset="-128"/>
              <a:ea typeface="メイリオ" panose="020B0604030504040204" pitchFamily="50" charset="-128"/>
            </a:rPr>
            <a:t>】</a:t>
          </a:r>
          <a:endParaRPr kumimoji="1" lang="ja-JP" altLang="en-US" sz="1400" b="1">
            <a:solidFill>
              <a:srgbClr val="C00000"/>
            </a:solidFill>
            <a:latin typeface="メイリオ" panose="020B0604030504040204" pitchFamily="50" charset="-128"/>
            <a:ea typeface="メイリオ" panose="020B0604030504040204" pitchFamily="50" charset="-128"/>
          </a:endParaRPr>
        </a:p>
      </xdr:txBody>
    </xdr:sp>
    <xdr:clientData/>
  </xdr:twoCellAnchor>
  <xdr:twoCellAnchor>
    <xdr:from>
      <xdr:col>1</xdr:col>
      <xdr:colOff>1020536</xdr:colOff>
      <xdr:row>28</xdr:row>
      <xdr:rowOff>54431</xdr:rowOff>
    </xdr:from>
    <xdr:to>
      <xdr:col>1</xdr:col>
      <xdr:colOff>2524126</xdr:colOff>
      <xdr:row>28</xdr:row>
      <xdr:rowOff>408217</xdr:rowOff>
    </xdr:to>
    <xdr:sp macro="" textlink="">
      <xdr:nvSpPr>
        <xdr:cNvPr id="95" name="四角形: 角を丸くする 94">
          <a:extLst>
            <a:ext uri="{FF2B5EF4-FFF2-40B4-BE49-F238E27FC236}">
              <a16:creationId xmlns:a16="http://schemas.microsoft.com/office/drawing/2014/main" id="{43105BF9-C94B-460F-AC26-D7E4EBF990B2}"/>
            </a:ext>
          </a:extLst>
        </xdr:cNvPr>
        <xdr:cNvSpPr/>
      </xdr:nvSpPr>
      <xdr:spPr>
        <a:xfrm>
          <a:off x="1197429" y="19213288"/>
          <a:ext cx="1503590" cy="353786"/>
        </a:xfrm>
        <a:prstGeom prst="round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r"/>
          <a:r>
            <a:rPr kumimoji="1" lang="en-US" altLang="ja-JP" sz="1400" b="1">
              <a:solidFill>
                <a:srgbClr val="C00000"/>
              </a:solidFill>
              <a:latin typeface="メイリオ" panose="020B0604030504040204" pitchFamily="50" charset="-128"/>
              <a:ea typeface="メイリオ" panose="020B0604030504040204" pitchFamily="50" charset="-128"/>
            </a:rPr>
            <a:t>【 </a:t>
          </a:r>
          <a:r>
            <a:rPr kumimoji="1" lang="ja-JP" altLang="en-US" sz="1400" b="1">
              <a:solidFill>
                <a:srgbClr val="C00000"/>
              </a:solidFill>
              <a:latin typeface="メイリオ" panose="020B0604030504040204" pitchFamily="50" charset="-128"/>
              <a:ea typeface="メイリオ" panose="020B0604030504040204" pitchFamily="50" charset="-128"/>
            </a:rPr>
            <a:t>必須</a:t>
          </a:r>
          <a:r>
            <a:rPr kumimoji="1" lang="en-US" altLang="ja-JP" sz="1400" b="1" baseline="0">
              <a:solidFill>
                <a:srgbClr val="C00000"/>
              </a:solidFill>
              <a:latin typeface="メイリオ" panose="020B0604030504040204" pitchFamily="50" charset="-128"/>
              <a:ea typeface="メイリオ" panose="020B0604030504040204" pitchFamily="50" charset="-128"/>
            </a:rPr>
            <a:t> </a:t>
          </a:r>
          <a:r>
            <a:rPr kumimoji="1" lang="en-US" altLang="ja-JP" sz="1400" b="1">
              <a:solidFill>
                <a:srgbClr val="C00000"/>
              </a:solidFill>
              <a:latin typeface="メイリオ" panose="020B0604030504040204" pitchFamily="50" charset="-128"/>
              <a:ea typeface="メイリオ" panose="020B0604030504040204" pitchFamily="50" charset="-128"/>
            </a:rPr>
            <a:t>】</a:t>
          </a:r>
          <a:endParaRPr kumimoji="1" lang="ja-JP" altLang="en-US" sz="1400" b="1">
            <a:solidFill>
              <a:srgbClr val="C00000"/>
            </a:solidFill>
            <a:latin typeface="メイリオ" panose="020B0604030504040204" pitchFamily="50" charset="-128"/>
            <a:ea typeface="メイリオ" panose="020B0604030504040204" pitchFamily="50" charset="-128"/>
          </a:endParaRPr>
        </a:p>
      </xdr:txBody>
    </xdr:sp>
    <xdr:clientData/>
  </xdr:twoCellAnchor>
  <xdr:twoCellAnchor>
    <xdr:from>
      <xdr:col>4</xdr:col>
      <xdr:colOff>1020536</xdr:colOff>
      <xdr:row>29</xdr:row>
      <xdr:rowOff>258536</xdr:rowOff>
    </xdr:from>
    <xdr:to>
      <xdr:col>4</xdr:col>
      <xdr:colOff>2524126</xdr:colOff>
      <xdr:row>30</xdr:row>
      <xdr:rowOff>176894</xdr:rowOff>
    </xdr:to>
    <xdr:sp macro="" textlink="">
      <xdr:nvSpPr>
        <xdr:cNvPr id="96" name="四角形: 角を丸くする 95">
          <a:extLst>
            <a:ext uri="{FF2B5EF4-FFF2-40B4-BE49-F238E27FC236}">
              <a16:creationId xmlns:a16="http://schemas.microsoft.com/office/drawing/2014/main" id="{61106D1D-4CFE-4D7A-A17A-9894A938DDF8}"/>
            </a:ext>
          </a:extLst>
        </xdr:cNvPr>
        <xdr:cNvSpPr/>
      </xdr:nvSpPr>
      <xdr:spPr>
        <a:xfrm>
          <a:off x="7239000" y="19852822"/>
          <a:ext cx="1503590" cy="353786"/>
        </a:xfrm>
        <a:prstGeom prst="round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r"/>
          <a:r>
            <a:rPr kumimoji="1" lang="en-US" altLang="ja-JP" sz="1400" b="1">
              <a:solidFill>
                <a:srgbClr val="C00000"/>
              </a:solidFill>
              <a:latin typeface="メイリオ" panose="020B0604030504040204" pitchFamily="50" charset="-128"/>
              <a:ea typeface="メイリオ" panose="020B0604030504040204" pitchFamily="50" charset="-128"/>
            </a:rPr>
            <a:t>【 </a:t>
          </a:r>
          <a:r>
            <a:rPr kumimoji="1" lang="ja-JP" altLang="en-US" sz="1400" b="1">
              <a:solidFill>
                <a:srgbClr val="C00000"/>
              </a:solidFill>
              <a:latin typeface="メイリオ" panose="020B0604030504040204" pitchFamily="50" charset="-128"/>
              <a:ea typeface="メイリオ" panose="020B0604030504040204" pitchFamily="50" charset="-128"/>
            </a:rPr>
            <a:t>必須</a:t>
          </a:r>
          <a:r>
            <a:rPr kumimoji="1" lang="en-US" altLang="ja-JP" sz="1400" b="1" baseline="0">
              <a:solidFill>
                <a:srgbClr val="C00000"/>
              </a:solidFill>
              <a:latin typeface="メイリオ" panose="020B0604030504040204" pitchFamily="50" charset="-128"/>
              <a:ea typeface="メイリオ" panose="020B0604030504040204" pitchFamily="50" charset="-128"/>
            </a:rPr>
            <a:t> </a:t>
          </a:r>
          <a:r>
            <a:rPr kumimoji="1" lang="en-US" altLang="ja-JP" sz="1400" b="1">
              <a:solidFill>
                <a:srgbClr val="C00000"/>
              </a:solidFill>
              <a:latin typeface="メイリオ" panose="020B0604030504040204" pitchFamily="50" charset="-128"/>
              <a:ea typeface="メイリオ" panose="020B0604030504040204" pitchFamily="50" charset="-128"/>
            </a:rPr>
            <a:t>】</a:t>
          </a:r>
          <a:endParaRPr kumimoji="1" lang="ja-JP" altLang="en-US" sz="1400" b="1">
            <a:solidFill>
              <a:srgbClr val="C00000"/>
            </a:solidFill>
            <a:latin typeface="メイリオ" panose="020B0604030504040204" pitchFamily="50" charset="-128"/>
            <a:ea typeface="メイリオ" panose="020B0604030504040204" pitchFamily="50" charset="-128"/>
          </a:endParaRPr>
        </a:p>
      </xdr:txBody>
    </xdr:sp>
    <xdr:clientData/>
  </xdr:twoCellAnchor>
  <xdr:twoCellAnchor>
    <xdr:from>
      <xdr:col>1</xdr:col>
      <xdr:colOff>1020536</xdr:colOff>
      <xdr:row>34</xdr:row>
      <xdr:rowOff>54430</xdr:rowOff>
    </xdr:from>
    <xdr:to>
      <xdr:col>1</xdr:col>
      <xdr:colOff>2524126</xdr:colOff>
      <xdr:row>34</xdr:row>
      <xdr:rowOff>408216</xdr:rowOff>
    </xdr:to>
    <xdr:sp macro="" textlink="">
      <xdr:nvSpPr>
        <xdr:cNvPr id="98" name="四角形: 角を丸くする 97">
          <a:extLst>
            <a:ext uri="{FF2B5EF4-FFF2-40B4-BE49-F238E27FC236}">
              <a16:creationId xmlns:a16="http://schemas.microsoft.com/office/drawing/2014/main" id="{E5F45FC7-C68D-45E8-93B8-49772FC838D6}"/>
            </a:ext>
          </a:extLst>
        </xdr:cNvPr>
        <xdr:cNvSpPr/>
      </xdr:nvSpPr>
      <xdr:spPr>
        <a:xfrm>
          <a:off x="1197429" y="21825859"/>
          <a:ext cx="1503590" cy="353786"/>
        </a:xfrm>
        <a:prstGeom prst="round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r"/>
          <a:r>
            <a:rPr kumimoji="1" lang="en-US" altLang="ja-JP" sz="1400" b="1">
              <a:solidFill>
                <a:srgbClr val="C00000"/>
              </a:solidFill>
              <a:latin typeface="メイリオ" panose="020B0604030504040204" pitchFamily="50" charset="-128"/>
              <a:ea typeface="メイリオ" panose="020B0604030504040204" pitchFamily="50" charset="-128"/>
            </a:rPr>
            <a:t>【 </a:t>
          </a:r>
          <a:r>
            <a:rPr kumimoji="1" lang="ja-JP" altLang="en-US" sz="1400" b="1">
              <a:solidFill>
                <a:srgbClr val="C00000"/>
              </a:solidFill>
              <a:latin typeface="メイリオ" panose="020B0604030504040204" pitchFamily="50" charset="-128"/>
              <a:ea typeface="メイリオ" panose="020B0604030504040204" pitchFamily="50" charset="-128"/>
            </a:rPr>
            <a:t>必須</a:t>
          </a:r>
          <a:r>
            <a:rPr kumimoji="1" lang="en-US" altLang="ja-JP" sz="1400" b="1" baseline="0">
              <a:solidFill>
                <a:srgbClr val="C00000"/>
              </a:solidFill>
              <a:latin typeface="メイリオ" panose="020B0604030504040204" pitchFamily="50" charset="-128"/>
              <a:ea typeface="メイリオ" panose="020B0604030504040204" pitchFamily="50" charset="-128"/>
            </a:rPr>
            <a:t> </a:t>
          </a:r>
          <a:r>
            <a:rPr kumimoji="1" lang="en-US" altLang="ja-JP" sz="1400" b="1">
              <a:solidFill>
                <a:srgbClr val="C00000"/>
              </a:solidFill>
              <a:latin typeface="メイリオ" panose="020B0604030504040204" pitchFamily="50" charset="-128"/>
              <a:ea typeface="メイリオ" panose="020B0604030504040204" pitchFamily="50" charset="-128"/>
            </a:rPr>
            <a:t>】</a:t>
          </a:r>
          <a:endParaRPr kumimoji="1" lang="ja-JP" altLang="en-US" sz="1400" b="1">
            <a:solidFill>
              <a:srgbClr val="C00000"/>
            </a:solidFill>
            <a:latin typeface="メイリオ" panose="020B0604030504040204" pitchFamily="50" charset="-128"/>
            <a:ea typeface="メイリオ" panose="020B0604030504040204" pitchFamily="50" charset="-128"/>
          </a:endParaRPr>
        </a:p>
      </xdr:txBody>
    </xdr:sp>
    <xdr:clientData/>
  </xdr:twoCellAnchor>
  <xdr:twoCellAnchor>
    <xdr:from>
      <xdr:col>1</xdr:col>
      <xdr:colOff>1020536</xdr:colOff>
      <xdr:row>44</xdr:row>
      <xdr:rowOff>40824</xdr:rowOff>
    </xdr:from>
    <xdr:to>
      <xdr:col>1</xdr:col>
      <xdr:colOff>2524126</xdr:colOff>
      <xdr:row>44</xdr:row>
      <xdr:rowOff>394610</xdr:rowOff>
    </xdr:to>
    <xdr:sp macro="" textlink="">
      <xdr:nvSpPr>
        <xdr:cNvPr id="99" name="四角形: 角を丸くする 98">
          <a:extLst>
            <a:ext uri="{FF2B5EF4-FFF2-40B4-BE49-F238E27FC236}">
              <a16:creationId xmlns:a16="http://schemas.microsoft.com/office/drawing/2014/main" id="{88369470-5BEC-43B5-9903-18685F122EE0}"/>
            </a:ext>
          </a:extLst>
        </xdr:cNvPr>
        <xdr:cNvSpPr/>
      </xdr:nvSpPr>
      <xdr:spPr>
        <a:xfrm>
          <a:off x="1197429" y="26343431"/>
          <a:ext cx="1503590" cy="353786"/>
        </a:xfrm>
        <a:prstGeom prst="round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r"/>
          <a:r>
            <a:rPr kumimoji="1" lang="en-US" altLang="ja-JP" sz="1400" b="1">
              <a:solidFill>
                <a:srgbClr val="C00000"/>
              </a:solidFill>
              <a:latin typeface="メイリオ" panose="020B0604030504040204" pitchFamily="50" charset="-128"/>
              <a:ea typeface="メイリオ" panose="020B0604030504040204" pitchFamily="50" charset="-128"/>
            </a:rPr>
            <a:t>【 </a:t>
          </a:r>
          <a:r>
            <a:rPr kumimoji="1" lang="ja-JP" altLang="en-US" sz="1400" b="1">
              <a:solidFill>
                <a:srgbClr val="C00000"/>
              </a:solidFill>
              <a:latin typeface="メイリオ" panose="020B0604030504040204" pitchFamily="50" charset="-128"/>
              <a:ea typeface="メイリオ" panose="020B0604030504040204" pitchFamily="50" charset="-128"/>
            </a:rPr>
            <a:t>必須</a:t>
          </a:r>
          <a:r>
            <a:rPr kumimoji="1" lang="en-US" altLang="ja-JP" sz="1400" b="1" baseline="0">
              <a:solidFill>
                <a:srgbClr val="C00000"/>
              </a:solidFill>
              <a:latin typeface="メイリオ" panose="020B0604030504040204" pitchFamily="50" charset="-128"/>
              <a:ea typeface="メイリオ" panose="020B0604030504040204" pitchFamily="50" charset="-128"/>
            </a:rPr>
            <a:t> </a:t>
          </a:r>
          <a:r>
            <a:rPr kumimoji="1" lang="en-US" altLang="ja-JP" sz="1400" b="1">
              <a:solidFill>
                <a:srgbClr val="C00000"/>
              </a:solidFill>
              <a:latin typeface="メイリオ" panose="020B0604030504040204" pitchFamily="50" charset="-128"/>
              <a:ea typeface="メイリオ" panose="020B0604030504040204" pitchFamily="50" charset="-128"/>
            </a:rPr>
            <a:t>】</a:t>
          </a:r>
          <a:endParaRPr kumimoji="1" lang="ja-JP" altLang="en-US" sz="1400" b="1">
            <a:solidFill>
              <a:srgbClr val="C00000"/>
            </a:solidFill>
            <a:latin typeface="メイリオ" panose="020B0604030504040204" pitchFamily="50" charset="-128"/>
            <a:ea typeface="メイリオ" panose="020B0604030504040204" pitchFamily="50" charset="-128"/>
          </a:endParaRPr>
        </a:p>
      </xdr:txBody>
    </xdr:sp>
    <xdr:clientData/>
  </xdr:twoCellAnchor>
  <xdr:twoCellAnchor>
    <xdr:from>
      <xdr:col>1</xdr:col>
      <xdr:colOff>1020536</xdr:colOff>
      <xdr:row>52</xdr:row>
      <xdr:rowOff>54431</xdr:rowOff>
    </xdr:from>
    <xdr:to>
      <xdr:col>1</xdr:col>
      <xdr:colOff>2524126</xdr:colOff>
      <xdr:row>52</xdr:row>
      <xdr:rowOff>408217</xdr:rowOff>
    </xdr:to>
    <xdr:sp macro="" textlink="">
      <xdr:nvSpPr>
        <xdr:cNvPr id="100" name="四角形: 角を丸くする 99">
          <a:extLst>
            <a:ext uri="{FF2B5EF4-FFF2-40B4-BE49-F238E27FC236}">
              <a16:creationId xmlns:a16="http://schemas.microsoft.com/office/drawing/2014/main" id="{27210170-E7E9-4768-9C66-3155DF3D12B5}"/>
            </a:ext>
          </a:extLst>
        </xdr:cNvPr>
        <xdr:cNvSpPr/>
      </xdr:nvSpPr>
      <xdr:spPr>
        <a:xfrm>
          <a:off x="1197429" y="29527502"/>
          <a:ext cx="1503590" cy="353786"/>
        </a:xfrm>
        <a:prstGeom prst="round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r"/>
          <a:r>
            <a:rPr kumimoji="1" lang="en-US" altLang="ja-JP" sz="1400" b="1">
              <a:solidFill>
                <a:srgbClr val="C00000"/>
              </a:solidFill>
              <a:latin typeface="メイリオ" panose="020B0604030504040204" pitchFamily="50" charset="-128"/>
              <a:ea typeface="メイリオ" panose="020B0604030504040204" pitchFamily="50" charset="-128"/>
            </a:rPr>
            <a:t>【 </a:t>
          </a:r>
          <a:r>
            <a:rPr kumimoji="1" lang="ja-JP" altLang="en-US" sz="1400" b="1">
              <a:solidFill>
                <a:srgbClr val="C00000"/>
              </a:solidFill>
              <a:latin typeface="メイリオ" panose="020B0604030504040204" pitchFamily="50" charset="-128"/>
              <a:ea typeface="メイリオ" panose="020B0604030504040204" pitchFamily="50" charset="-128"/>
            </a:rPr>
            <a:t>必須</a:t>
          </a:r>
          <a:r>
            <a:rPr kumimoji="1" lang="en-US" altLang="ja-JP" sz="1400" b="1" baseline="0">
              <a:solidFill>
                <a:srgbClr val="C00000"/>
              </a:solidFill>
              <a:latin typeface="メイリオ" panose="020B0604030504040204" pitchFamily="50" charset="-128"/>
              <a:ea typeface="メイリオ" panose="020B0604030504040204" pitchFamily="50" charset="-128"/>
            </a:rPr>
            <a:t> </a:t>
          </a:r>
          <a:r>
            <a:rPr kumimoji="1" lang="en-US" altLang="ja-JP" sz="1400" b="1">
              <a:solidFill>
                <a:srgbClr val="C00000"/>
              </a:solidFill>
              <a:latin typeface="メイリオ" panose="020B0604030504040204" pitchFamily="50" charset="-128"/>
              <a:ea typeface="メイリオ" panose="020B0604030504040204" pitchFamily="50" charset="-128"/>
            </a:rPr>
            <a:t>】</a:t>
          </a:r>
          <a:endParaRPr kumimoji="1" lang="ja-JP" altLang="en-US" sz="1400" b="1">
            <a:solidFill>
              <a:srgbClr val="C00000"/>
            </a:solidFill>
            <a:latin typeface="メイリオ" panose="020B0604030504040204" pitchFamily="50" charset="-128"/>
            <a:ea typeface="メイリオ" panose="020B0604030504040204" pitchFamily="50" charset="-128"/>
          </a:endParaRPr>
        </a:p>
      </xdr:txBody>
    </xdr:sp>
    <xdr:clientData/>
  </xdr:twoCellAnchor>
  <xdr:twoCellAnchor>
    <xdr:from>
      <xdr:col>4</xdr:col>
      <xdr:colOff>1619249</xdr:colOff>
      <xdr:row>27</xdr:row>
      <xdr:rowOff>81643</xdr:rowOff>
    </xdr:from>
    <xdr:to>
      <xdr:col>4</xdr:col>
      <xdr:colOff>2544534</xdr:colOff>
      <xdr:row>28</xdr:row>
      <xdr:rowOff>394606</xdr:rowOff>
    </xdr:to>
    <xdr:sp macro="" textlink="">
      <xdr:nvSpPr>
        <xdr:cNvPr id="104" name="四角形: 角を丸くする 103">
          <a:extLst>
            <a:ext uri="{FF2B5EF4-FFF2-40B4-BE49-F238E27FC236}">
              <a16:creationId xmlns:a16="http://schemas.microsoft.com/office/drawing/2014/main" id="{A8A75623-EAD0-47E9-B328-6FB4F37B80E1}"/>
            </a:ext>
          </a:extLst>
        </xdr:cNvPr>
        <xdr:cNvSpPr/>
      </xdr:nvSpPr>
      <xdr:spPr>
        <a:xfrm>
          <a:off x="7837713" y="19050000"/>
          <a:ext cx="925285" cy="748392"/>
        </a:xfrm>
        <a:prstGeom prst="roundRect">
          <a:avLst>
            <a:gd name="adj" fmla="val 3940"/>
          </a:avLst>
        </a:prstGeom>
        <a:solidFill>
          <a:srgbClr val="ECECEC"/>
        </a:solidFill>
        <a:ln w="952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lnSpc>
              <a:spcPts val="1500"/>
            </a:lnSpc>
          </a:pPr>
          <a:r>
            <a:rPr kumimoji="1" lang="ja-JP" altLang="en-US" sz="1200" b="1">
              <a:solidFill>
                <a:srgbClr val="C00000"/>
              </a:solidFill>
              <a:latin typeface="メイリオ" panose="020B0604030504040204" pitchFamily="50" charset="-128"/>
              <a:ea typeface="メイリオ" panose="020B0604030504040204" pitchFamily="50" charset="-128"/>
            </a:rPr>
            <a:t>どちらか</a:t>
          </a:r>
          <a:br>
            <a:rPr kumimoji="1" lang="en-US" altLang="ja-JP" sz="1200" b="1">
              <a:solidFill>
                <a:srgbClr val="C00000"/>
              </a:solidFill>
              <a:latin typeface="メイリオ" panose="020B0604030504040204" pitchFamily="50" charset="-128"/>
              <a:ea typeface="メイリオ" panose="020B0604030504040204" pitchFamily="50" charset="-128"/>
            </a:rPr>
          </a:br>
          <a:r>
            <a:rPr kumimoji="1" lang="ja-JP" altLang="en-US" sz="1200" b="1">
              <a:solidFill>
                <a:srgbClr val="C00000"/>
              </a:solidFill>
              <a:latin typeface="メイリオ" panose="020B0604030504040204" pitchFamily="50" charset="-128"/>
              <a:ea typeface="メイリオ" panose="020B0604030504040204" pitchFamily="50" charset="-128"/>
            </a:rPr>
            <a:t>必須</a:t>
          </a:r>
        </a:p>
      </xdr:txBody>
    </xdr:sp>
    <xdr:clientData/>
  </xdr:twoCellAnchor>
  <xdr:twoCellAnchor>
    <xdr:from>
      <xdr:col>1</xdr:col>
      <xdr:colOff>1592034</xdr:colOff>
      <xdr:row>29</xdr:row>
      <xdr:rowOff>68036</xdr:rowOff>
    </xdr:from>
    <xdr:to>
      <xdr:col>1</xdr:col>
      <xdr:colOff>2517319</xdr:colOff>
      <xdr:row>30</xdr:row>
      <xdr:rowOff>380999</xdr:rowOff>
    </xdr:to>
    <xdr:sp macro="" textlink="">
      <xdr:nvSpPr>
        <xdr:cNvPr id="52" name="四角形: 角を丸くする 51">
          <a:extLst>
            <a:ext uri="{FF2B5EF4-FFF2-40B4-BE49-F238E27FC236}">
              <a16:creationId xmlns:a16="http://schemas.microsoft.com/office/drawing/2014/main" id="{FE0BDF2A-C169-4328-BCA0-6DFBC2C0E925}"/>
            </a:ext>
          </a:extLst>
        </xdr:cNvPr>
        <xdr:cNvSpPr/>
      </xdr:nvSpPr>
      <xdr:spPr>
        <a:xfrm>
          <a:off x="1768927" y="19907250"/>
          <a:ext cx="925285" cy="748392"/>
        </a:xfrm>
        <a:prstGeom prst="roundRect">
          <a:avLst>
            <a:gd name="adj" fmla="val 3940"/>
          </a:avLst>
        </a:prstGeom>
        <a:solidFill>
          <a:srgbClr val="ECECEC"/>
        </a:solidFill>
        <a:ln w="952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lnSpc>
              <a:spcPts val="1500"/>
            </a:lnSpc>
          </a:pPr>
          <a:r>
            <a:rPr kumimoji="1" lang="ja-JP" altLang="en-US" sz="1200" b="1">
              <a:solidFill>
                <a:srgbClr val="C00000"/>
              </a:solidFill>
              <a:latin typeface="メイリオ" panose="020B0604030504040204" pitchFamily="50" charset="-128"/>
              <a:ea typeface="メイリオ" panose="020B0604030504040204" pitchFamily="50" charset="-128"/>
            </a:rPr>
            <a:t>どちらか</a:t>
          </a:r>
          <a:br>
            <a:rPr kumimoji="1" lang="en-US" altLang="ja-JP" sz="1200" b="1">
              <a:solidFill>
                <a:srgbClr val="C00000"/>
              </a:solidFill>
              <a:latin typeface="メイリオ" panose="020B0604030504040204" pitchFamily="50" charset="-128"/>
              <a:ea typeface="メイリオ" panose="020B0604030504040204" pitchFamily="50" charset="-128"/>
            </a:rPr>
          </a:br>
          <a:r>
            <a:rPr kumimoji="1" lang="ja-JP" altLang="en-US" sz="1200" b="1">
              <a:solidFill>
                <a:srgbClr val="C00000"/>
              </a:solidFill>
              <a:latin typeface="メイリオ" panose="020B0604030504040204" pitchFamily="50" charset="-128"/>
              <a:ea typeface="メイリオ" panose="020B0604030504040204" pitchFamily="50" charset="-128"/>
            </a:rPr>
            <a:t>必須</a:t>
          </a:r>
        </a:p>
      </xdr:txBody>
    </xdr:sp>
    <xdr:clientData/>
  </xdr:twoCellAnchor>
  <xdr:twoCellAnchor>
    <xdr:from>
      <xdr:col>1</xdr:col>
      <xdr:colOff>1020536</xdr:colOff>
      <xdr:row>14</xdr:row>
      <xdr:rowOff>585108</xdr:rowOff>
    </xdr:from>
    <xdr:to>
      <xdr:col>1</xdr:col>
      <xdr:colOff>2524126</xdr:colOff>
      <xdr:row>14</xdr:row>
      <xdr:rowOff>938894</xdr:rowOff>
    </xdr:to>
    <xdr:sp macro="" textlink="">
      <xdr:nvSpPr>
        <xdr:cNvPr id="25" name="四角形: 角を丸くする 24">
          <a:extLst>
            <a:ext uri="{FF2B5EF4-FFF2-40B4-BE49-F238E27FC236}">
              <a16:creationId xmlns:a16="http://schemas.microsoft.com/office/drawing/2014/main" id="{8F2B5E3B-8D9C-42B7-AE2F-1BC046D750D4}"/>
            </a:ext>
          </a:extLst>
        </xdr:cNvPr>
        <xdr:cNvSpPr/>
      </xdr:nvSpPr>
      <xdr:spPr>
        <a:xfrm>
          <a:off x="1197429" y="6762751"/>
          <a:ext cx="1503590" cy="353786"/>
        </a:xfrm>
        <a:prstGeom prst="round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r"/>
          <a:r>
            <a:rPr kumimoji="1" lang="en-US" altLang="ja-JP" sz="1400" b="1">
              <a:solidFill>
                <a:srgbClr val="C00000"/>
              </a:solidFill>
              <a:latin typeface="メイリオ" panose="020B0604030504040204" pitchFamily="50" charset="-128"/>
              <a:ea typeface="メイリオ" panose="020B0604030504040204" pitchFamily="50" charset="-128"/>
            </a:rPr>
            <a:t>【 </a:t>
          </a:r>
          <a:r>
            <a:rPr kumimoji="1" lang="ja-JP" altLang="en-US" sz="1400" b="1">
              <a:solidFill>
                <a:srgbClr val="C00000"/>
              </a:solidFill>
              <a:latin typeface="メイリオ" panose="020B0604030504040204" pitchFamily="50" charset="-128"/>
              <a:ea typeface="メイリオ" panose="020B0604030504040204" pitchFamily="50" charset="-128"/>
            </a:rPr>
            <a:t>必須</a:t>
          </a:r>
          <a:r>
            <a:rPr kumimoji="1" lang="en-US" altLang="ja-JP" sz="1400" b="1" baseline="0">
              <a:solidFill>
                <a:srgbClr val="C00000"/>
              </a:solidFill>
              <a:latin typeface="メイリオ" panose="020B0604030504040204" pitchFamily="50" charset="-128"/>
              <a:ea typeface="メイリオ" panose="020B0604030504040204" pitchFamily="50" charset="-128"/>
            </a:rPr>
            <a:t> </a:t>
          </a:r>
          <a:r>
            <a:rPr kumimoji="1" lang="en-US" altLang="ja-JP" sz="1400" b="1">
              <a:solidFill>
                <a:srgbClr val="C00000"/>
              </a:solidFill>
              <a:latin typeface="メイリオ" panose="020B0604030504040204" pitchFamily="50" charset="-128"/>
              <a:ea typeface="メイリオ" panose="020B0604030504040204" pitchFamily="50" charset="-128"/>
            </a:rPr>
            <a:t>】</a:t>
          </a:r>
          <a:endParaRPr kumimoji="1" lang="ja-JP" altLang="en-US" sz="1400" b="1">
            <a:solidFill>
              <a:srgbClr val="C00000"/>
            </a:solidFill>
            <a:latin typeface="メイリオ" panose="020B0604030504040204" pitchFamily="50" charset="-128"/>
            <a:ea typeface="メイリオ" panose="020B0604030504040204" pitchFamily="50"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1020536</xdr:colOff>
      <xdr:row>5</xdr:row>
      <xdr:rowOff>68036</xdr:rowOff>
    </xdr:from>
    <xdr:to>
      <xdr:col>4</xdr:col>
      <xdr:colOff>2524126</xdr:colOff>
      <xdr:row>5</xdr:row>
      <xdr:rowOff>421822</xdr:rowOff>
    </xdr:to>
    <xdr:sp macro="" textlink="">
      <xdr:nvSpPr>
        <xdr:cNvPr id="3" name="四角形: 角を丸くする 2">
          <a:extLst>
            <a:ext uri="{FF2B5EF4-FFF2-40B4-BE49-F238E27FC236}">
              <a16:creationId xmlns:a16="http://schemas.microsoft.com/office/drawing/2014/main" id="{547EE4BE-D9DD-4282-A31E-C021334E4365}"/>
            </a:ext>
          </a:extLst>
        </xdr:cNvPr>
        <xdr:cNvSpPr/>
      </xdr:nvSpPr>
      <xdr:spPr>
        <a:xfrm>
          <a:off x="7221311" y="2106386"/>
          <a:ext cx="1503590" cy="353786"/>
        </a:xfrm>
        <a:prstGeom prst="round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r"/>
          <a:r>
            <a:rPr kumimoji="1" lang="en-US" altLang="ja-JP" sz="1400" b="1">
              <a:solidFill>
                <a:srgbClr val="C00000"/>
              </a:solidFill>
              <a:latin typeface="メイリオ" panose="020B0604030504040204" pitchFamily="50" charset="-128"/>
              <a:ea typeface="メイリオ" panose="020B0604030504040204" pitchFamily="50" charset="-128"/>
            </a:rPr>
            <a:t>【 </a:t>
          </a:r>
          <a:r>
            <a:rPr kumimoji="1" lang="ja-JP" altLang="en-US" sz="1400" b="1">
              <a:solidFill>
                <a:srgbClr val="C00000"/>
              </a:solidFill>
              <a:latin typeface="メイリオ" panose="020B0604030504040204" pitchFamily="50" charset="-128"/>
              <a:ea typeface="メイリオ" panose="020B0604030504040204" pitchFamily="50" charset="-128"/>
            </a:rPr>
            <a:t>必須</a:t>
          </a:r>
          <a:r>
            <a:rPr kumimoji="1" lang="en-US" altLang="ja-JP" sz="1400" b="1" baseline="0">
              <a:solidFill>
                <a:srgbClr val="C00000"/>
              </a:solidFill>
              <a:latin typeface="メイリオ" panose="020B0604030504040204" pitchFamily="50" charset="-128"/>
              <a:ea typeface="メイリオ" panose="020B0604030504040204" pitchFamily="50" charset="-128"/>
            </a:rPr>
            <a:t> </a:t>
          </a:r>
          <a:r>
            <a:rPr kumimoji="1" lang="en-US" altLang="ja-JP" sz="1400" b="1">
              <a:solidFill>
                <a:srgbClr val="C00000"/>
              </a:solidFill>
              <a:latin typeface="メイリオ" panose="020B0604030504040204" pitchFamily="50" charset="-128"/>
              <a:ea typeface="メイリオ" panose="020B0604030504040204" pitchFamily="50" charset="-128"/>
            </a:rPr>
            <a:t>】</a:t>
          </a:r>
          <a:endParaRPr kumimoji="1" lang="ja-JP" altLang="en-US" sz="1400" b="1">
            <a:solidFill>
              <a:srgbClr val="C00000"/>
            </a:solidFill>
            <a:latin typeface="メイリオ" panose="020B0604030504040204" pitchFamily="50" charset="-128"/>
            <a:ea typeface="メイリオ" panose="020B0604030504040204" pitchFamily="50" charset="-128"/>
          </a:endParaRPr>
        </a:p>
      </xdr:txBody>
    </xdr:sp>
    <xdr:clientData/>
  </xdr:twoCellAnchor>
  <xdr:twoCellAnchor>
    <xdr:from>
      <xdr:col>1</xdr:col>
      <xdr:colOff>1020536</xdr:colOff>
      <xdr:row>5</xdr:row>
      <xdr:rowOff>68036</xdr:rowOff>
    </xdr:from>
    <xdr:to>
      <xdr:col>1</xdr:col>
      <xdr:colOff>2524126</xdr:colOff>
      <xdr:row>5</xdr:row>
      <xdr:rowOff>421822</xdr:rowOff>
    </xdr:to>
    <xdr:sp macro="" textlink="">
      <xdr:nvSpPr>
        <xdr:cNvPr id="4" name="四角形: 角を丸くする 3">
          <a:extLst>
            <a:ext uri="{FF2B5EF4-FFF2-40B4-BE49-F238E27FC236}">
              <a16:creationId xmlns:a16="http://schemas.microsoft.com/office/drawing/2014/main" id="{1396BA86-B14D-4149-981A-B208AEB5EF82}"/>
            </a:ext>
          </a:extLst>
        </xdr:cNvPr>
        <xdr:cNvSpPr/>
      </xdr:nvSpPr>
      <xdr:spPr>
        <a:xfrm>
          <a:off x="1197429" y="2109107"/>
          <a:ext cx="1503590" cy="353786"/>
        </a:xfrm>
        <a:prstGeom prst="round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r"/>
          <a:r>
            <a:rPr kumimoji="1" lang="en-US" altLang="ja-JP" sz="1400" b="1">
              <a:solidFill>
                <a:srgbClr val="C00000"/>
              </a:solidFill>
              <a:latin typeface="メイリオ" panose="020B0604030504040204" pitchFamily="50" charset="-128"/>
              <a:ea typeface="メイリオ" panose="020B0604030504040204" pitchFamily="50" charset="-128"/>
            </a:rPr>
            <a:t>【 </a:t>
          </a:r>
          <a:r>
            <a:rPr kumimoji="1" lang="ja-JP" altLang="en-US" sz="1400" b="1">
              <a:solidFill>
                <a:srgbClr val="C00000"/>
              </a:solidFill>
              <a:latin typeface="メイリオ" panose="020B0604030504040204" pitchFamily="50" charset="-128"/>
              <a:ea typeface="メイリオ" panose="020B0604030504040204" pitchFamily="50" charset="-128"/>
            </a:rPr>
            <a:t>必須</a:t>
          </a:r>
          <a:r>
            <a:rPr kumimoji="1" lang="en-US" altLang="ja-JP" sz="1400" b="1" baseline="0">
              <a:solidFill>
                <a:srgbClr val="C00000"/>
              </a:solidFill>
              <a:latin typeface="メイリオ" panose="020B0604030504040204" pitchFamily="50" charset="-128"/>
              <a:ea typeface="メイリオ" panose="020B0604030504040204" pitchFamily="50" charset="-128"/>
            </a:rPr>
            <a:t> </a:t>
          </a:r>
          <a:r>
            <a:rPr kumimoji="1" lang="en-US" altLang="ja-JP" sz="1400" b="1">
              <a:solidFill>
                <a:srgbClr val="C00000"/>
              </a:solidFill>
              <a:latin typeface="メイリオ" panose="020B0604030504040204" pitchFamily="50" charset="-128"/>
              <a:ea typeface="メイリオ" panose="020B0604030504040204" pitchFamily="50" charset="-128"/>
            </a:rPr>
            <a:t>】</a:t>
          </a:r>
          <a:endParaRPr kumimoji="1" lang="ja-JP" altLang="en-US" sz="1400" b="1">
            <a:solidFill>
              <a:srgbClr val="C00000"/>
            </a:solidFill>
            <a:latin typeface="メイリオ" panose="020B0604030504040204" pitchFamily="50" charset="-128"/>
            <a:ea typeface="メイリオ" panose="020B0604030504040204" pitchFamily="50" charset="-128"/>
          </a:endParaRPr>
        </a:p>
      </xdr:txBody>
    </xdr:sp>
    <xdr:clientData/>
  </xdr:twoCellAnchor>
  <xdr:twoCellAnchor>
    <xdr:from>
      <xdr:col>4</xdr:col>
      <xdr:colOff>1020536</xdr:colOff>
      <xdr:row>8</xdr:row>
      <xdr:rowOff>68036</xdr:rowOff>
    </xdr:from>
    <xdr:to>
      <xdr:col>4</xdr:col>
      <xdr:colOff>2524126</xdr:colOff>
      <xdr:row>8</xdr:row>
      <xdr:rowOff>421822</xdr:rowOff>
    </xdr:to>
    <xdr:sp macro="" textlink="">
      <xdr:nvSpPr>
        <xdr:cNvPr id="5" name="四角形: 角を丸くする 4">
          <a:extLst>
            <a:ext uri="{FF2B5EF4-FFF2-40B4-BE49-F238E27FC236}">
              <a16:creationId xmlns:a16="http://schemas.microsoft.com/office/drawing/2014/main" id="{999A317A-1820-4A5A-AD0F-E37BBCB7C4AA}"/>
            </a:ext>
          </a:extLst>
        </xdr:cNvPr>
        <xdr:cNvSpPr/>
      </xdr:nvSpPr>
      <xdr:spPr>
        <a:xfrm>
          <a:off x="7221311" y="3392261"/>
          <a:ext cx="1503590" cy="353786"/>
        </a:xfrm>
        <a:prstGeom prst="round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r"/>
          <a:r>
            <a:rPr kumimoji="1" lang="en-US" altLang="ja-JP" sz="1400" b="1">
              <a:solidFill>
                <a:srgbClr val="C00000"/>
              </a:solidFill>
              <a:latin typeface="メイリオ" panose="020B0604030504040204" pitchFamily="50" charset="-128"/>
              <a:ea typeface="メイリオ" panose="020B0604030504040204" pitchFamily="50" charset="-128"/>
            </a:rPr>
            <a:t>【 </a:t>
          </a:r>
          <a:r>
            <a:rPr kumimoji="1" lang="ja-JP" altLang="en-US" sz="1400" b="1">
              <a:solidFill>
                <a:srgbClr val="C00000"/>
              </a:solidFill>
              <a:latin typeface="メイリオ" panose="020B0604030504040204" pitchFamily="50" charset="-128"/>
              <a:ea typeface="メイリオ" panose="020B0604030504040204" pitchFamily="50" charset="-128"/>
            </a:rPr>
            <a:t>必須</a:t>
          </a:r>
          <a:r>
            <a:rPr kumimoji="1" lang="en-US" altLang="ja-JP" sz="1400" b="1" baseline="0">
              <a:solidFill>
                <a:srgbClr val="C00000"/>
              </a:solidFill>
              <a:latin typeface="メイリオ" panose="020B0604030504040204" pitchFamily="50" charset="-128"/>
              <a:ea typeface="メイリオ" panose="020B0604030504040204" pitchFamily="50" charset="-128"/>
            </a:rPr>
            <a:t> </a:t>
          </a:r>
          <a:r>
            <a:rPr kumimoji="1" lang="en-US" altLang="ja-JP" sz="1400" b="1">
              <a:solidFill>
                <a:srgbClr val="C00000"/>
              </a:solidFill>
              <a:latin typeface="メイリオ" panose="020B0604030504040204" pitchFamily="50" charset="-128"/>
              <a:ea typeface="メイリオ" panose="020B0604030504040204" pitchFamily="50" charset="-128"/>
            </a:rPr>
            <a:t>】</a:t>
          </a:r>
          <a:endParaRPr kumimoji="1" lang="ja-JP" altLang="en-US" sz="1400" b="1">
            <a:solidFill>
              <a:srgbClr val="C00000"/>
            </a:solidFill>
            <a:latin typeface="メイリオ" panose="020B0604030504040204" pitchFamily="50" charset="-128"/>
            <a:ea typeface="メイリオ" panose="020B0604030504040204" pitchFamily="50" charset="-128"/>
          </a:endParaRPr>
        </a:p>
      </xdr:txBody>
    </xdr:sp>
    <xdr:clientData/>
  </xdr:twoCellAnchor>
  <xdr:twoCellAnchor>
    <xdr:from>
      <xdr:col>1</xdr:col>
      <xdr:colOff>1020536</xdr:colOff>
      <xdr:row>8</xdr:row>
      <xdr:rowOff>68036</xdr:rowOff>
    </xdr:from>
    <xdr:to>
      <xdr:col>1</xdr:col>
      <xdr:colOff>2524126</xdr:colOff>
      <xdr:row>8</xdr:row>
      <xdr:rowOff>421822</xdr:rowOff>
    </xdr:to>
    <xdr:sp macro="" textlink="">
      <xdr:nvSpPr>
        <xdr:cNvPr id="6" name="四角形: 角を丸くする 5">
          <a:extLst>
            <a:ext uri="{FF2B5EF4-FFF2-40B4-BE49-F238E27FC236}">
              <a16:creationId xmlns:a16="http://schemas.microsoft.com/office/drawing/2014/main" id="{FBF20E50-C303-4D43-8F4D-1EE1B189B8F3}"/>
            </a:ext>
          </a:extLst>
        </xdr:cNvPr>
        <xdr:cNvSpPr/>
      </xdr:nvSpPr>
      <xdr:spPr>
        <a:xfrm>
          <a:off x="1191986" y="3392261"/>
          <a:ext cx="1503590" cy="353786"/>
        </a:xfrm>
        <a:prstGeom prst="round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r"/>
          <a:r>
            <a:rPr kumimoji="1" lang="en-US" altLang="ja-JP" sz="1400" b="1">
              <a:solidFill>
                <a:srgbClr val="C00000"/>
              </a:solidFill>
              <a:latin typeface="メイリオ" panose="020B0604030504040204" pitchFamily="50" charset="-128"/>
              <a:ea typeface="メイリオ" panose="020B0604030504040204" pitchFamily="50" charset="-128"/>
            </a:rPr>
            <a:t>【 </a:t>
          </a:r>
          <a:r>
            <a:rPr kumimoji="1" lang="ja-JP" altLang="en-US" sz="1400" b="1">
              <a:solidFill>
                <a:srgbClr val="C00000"/>
              </a:solidFill>
              <a:latin typeface="メイリオ" panose="020B0604030504040204" pitchFamily="50" charset="-128"/>
              <a:ea typeface="メイリオ" panose="020B0604030504040204" pitchFamily="50" charset="-128"/>
            </a:rPr>
            <a:t>必須</a:t>
          </a:r>
          <a:r>
            <a:rPr kumimoji="1" lang="en-US" altLang="ja-JP" sz="1400" b="1" baseline="0">
              <a:solidFill>
                <a:srgbClr val="C00000"/>
              </a:solidFill>
              <a:latin typeface="メイリオ" panose="020B0604030504040204" pitchFamily="50" charset="-128"/>
              <a:ea typeface="メイリオ" panose="020B0604030504040204" pitchFamily="50" charset="-128"/>
            </a:rPr>
            <a:t> </a:t>
          </a:r>
          <a:r>
            <a:rPr kumimoji="1" lang="en-US" altLang="ja-JP" sz="1400" b="1">
              <a:solidFill>
                <a:srgbClr val="C00000"/>
              </a:solidFill>
              <a:latin typeface="メイリオ" panose="020B0604030504040204" pitchFamily="50" charset="-128"/>
              <a:ea typeface="メイリオ" panose="020B0604030504040204" pitchFamily="50" charset="-128"/>
            </a:rPr>
            <a:t>】</a:t>
          </a:r>
          <a:endParaRPr kumimoji="1" lang="ja-JP" altLang="en-US" sz="1400" b="1">
            <a:solidFill>
              <a:srgbClr val="C00000"/>
            </a:solidFill>
            <a:latin typeface="メイリオ" panose="020B0604030504040204" pitchFamily="50" charset="-128"/>
            <a:ea typeface="メイリオ" panose="020B0604030504040204" pitchFamily="50" charset="-128"/>
          </a:endParaRPr>
        </a:p>
      </xdr:txBody>
    </xdr:sp>
    <xdr:clientData/>
  </xdr:twoCellAnchor>
  <xdr:twoCellAnchor>
    <xdr:from>
      <xdr:col>4</xdr:col>
      <xdr:colOff>1020536</xdr:colOff>
      <xdr:row>9</xdr:row>
      <xdr:rowOff>81643</xdr:rowOff>
    </xdr:from>
    <xdr:to>
      <xdr:col>4</xdr:col>
      <xdr:colOff>2524126</xdr:colOff>
      <xdr:row>9</xdr:row>
      <xdr:rowOff>435429</xdr:rowOff>
    </xdr:to>
    <xdr:sp macro="" textlink="">
      <xdr:nvSpPr>
        <xdr:cNvPr id="7" name="四角形: 角を丸くする 6">
          <a:extLst>
            <a:ext uri="{FF2B5EF4-FFF2-40B4-BE49-F238E27FC236}">
              <a16:creationId xmlns:a16="http://schemas.microsoft.com/office/drawing/2014/main" id="{22B6A78E-596E-4AE9-8605-D10D1CEEC378}"/>
            </a:ext>
          </a:extLst>
        </xdr:cNvPr>
        <xdr:cNvSpPr/>
      </xdr:nvSpPr>
      <xdr:spPr>
        <a:xfrm>
          <a:off x="7221311" y="3882118"/>
          <a:ext cx="1503590" cy="353786"/>
        </a:xfrm>
        <a:prstGeom prst="round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r"/>
          <a:r>
            <a:rPr kumimoji="1" lang="en-US" altLang="ja-JP" sz="1400" b="1">
              <a:solidFill>
                <a:srgbClr val="C00000"/>
              </a:solidFill>
              <a:latin typeface="メイリオ" panose="020B0604030504040204" pitchFamily="50" charset="-128"/>
              <a:ea typeface="メイリオ" panose="020B0604030504040204" pitchFamily="50" charset="-128"/>
            </a:rPr>
            <a:t>【 </a:t>
          </a:r>
          <a:r>
            <a:rPr kumimoji="1" lang="ja-JP" altLang="en-US" sz="1400" b="1">
              <a:solidFill>
                <a:srgbClr val="C00000"/>
              </a:solidFill>
              <a:latin typeface="メイリオ" panose="020B0604030504040204" pitchFamily="50" charset="-128"/>
              <a:ea typeface="メイリオ" panose="020B0604030504040204" pitchFamily="50" charset="-128"/>
            </a:rPr>
            <a:t>必須</a:t>
          </a:r>
          <a:r>
            <a:rPr kumimoji="1" lang="en-US" altLang="ja-JP" sz="1400" b="1" baseline="0">
              <a:solidFill>
                <a:srgbClr val="C00000"/>
              </a:solidFill>
              <a:latin typeface="メイリオ" panose="020B0604030504040204" pitchFamily="50" charset="-128"/>
              <a:ea typeface="メイリオ" panose="020B0604030504040204" pitchFamily="50" charset="-128"/>
            </a:rPr>
            <a:t> </a:t>
          </a:r>
          <a:r>
            <a:rPr kumimoji="1" lang="en-US" altLang="ja-JP" sz="1400" b="1">
              <a:solidFill>
                <a:srgbClr val="C00000"/>
              </a:solidFill>
              <a:latin typeface="メイリオ" panose="020B0604030504040204" pitchFamily="50" charset="-128"/>
              <a:ea typeface="メイリオ" panose="020B0604030504040204" pitchFamily="50" charset="-128"/>
            </a:rPr>
            <a:t>】</a:t>
          </a:r>
          <a:endParaRPr kumimoji="1" lang="ja-JP" altLang="en-US" sz="1400" b="1">
            <a:solidFill>
              <a:srgbClr val="C00000"/>
            </a:solidFill>
            <a:latin typeface="メイリオ" panose="020B0604030504040204" pitchFamily="50" charset="-128"/>
            <a:ea typeface="メイリオ" panose="020B0604030504040204" pitchFamily="50" charset="-128"/>
          </a:endParaRPr>
        </a:p>
      </xdr:txBody>
    </xdr:sp>
    <xdr:clientData/>
  </xdr:twoCellAnchor>
  <xdr:twoCellAnchor>
    <xdr:from>
      <xdr:col>1</xdr:col>
      <xdr:colOff>1020536</xdr:colOff>
      <xdr:row>9</xdr:row>
      <xdr:rowOff>81643</xdr:rowOff>
    </xdr:from>
    <xdr:to>
      <xdr:col>1</xdr:col>
      <xdr:colOff>2524126</xdr:colOff>
      <xdr:row>9</xdr:row>
      <xdr:rowOff>435429</xdr:rowOff>
    </xdr:to>
    <xdr:sp macro="" textlink="">
      <xdr:nvSpPr>
        <xdr:cNvPr id="8" name="四角形: 角を丸くする 7">
          <a:extLst>
            <a:ext uri="{FF2B5EF4-FFF2-40B4-BE49-F238E27FC236}">
              <a16:creationId xmlns:a16="http://schemas.microsoft.com/office/drawing/2014/main" id="{CE2AB29D-99C0-4DA7-A021-6DC6972CDB18}"/>
            </a:ext>
          </a:extLst>
        </xdr:cNvPr>
        <xdr:cNvSpPr/>
      </xdr:nvSpPr>
      <xdr:spPr>
        <a:xfrm>
          <a:off x="1191986" y="3882118"/>
          <a:ext cx="1503590" cy="353786"/>
        </a:xfrm>
        <a:prstGeom prst="round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r"/>
          <a:r>
            <a:rPr kumimoji="1" lang="en-US" altLang="ja-JP" sz="1400" b="1">
              <a:solidFill>
                <a:srgbClr val="C00000"/>
              </a:solidFill>
              <a:latin typeface="メイリオ" panose="020B0604030504040204" pitchFamily="50" charset="-128"/>
              <a:ea typeface="メイリオ" panose="020B0604030504040204" pitchFamily="50" charset="-128"/>
            </a:rPr>
            <a:t>【 </a:t>
          </a:r>
          <a:r>
            <a:rPr kumimoji="1" lang="ja-JP" altLang="en-US" sz="1400" b="1">
              <a:solidFill>
                <a:srgbClr val="C00000"/>
              </a:solidFill>
              <a:latin typeface="メイリオ" panose="020B0604030504040204" pitchFamily="50" charset="-128"/>
              <a:ea typeface="メイリオ" panose="020B0604030504040204" pitchFamily="50" charset="-128"/>
            </a:rPr>
            <a:t>必須</a:t>
          </a:r>
          <a:r>
            <a:rPr kumimoji="1" lang="en-US" altLang="ja-JP" sz="1400" b="1" baseline="0">
              <a:solidFill>
                <a:srgbClr val="C00000"/>
              </a:solidFill>
              <a:latin typeface="メイリオ" panose="020B0604030504040204" pitchFamily="50" charset="-128"/>
              <a:ea typeface="メイリオ" panose="020B0604030504040204" pitchFamily="50" charset="-128"/>
            </a:rPr>
            <a:t> </a:t>
          </a:r>
          <a:r>
            <a:rPr kumimoji="1" lang="en-US" altLang="ja-JP" sz="1400" b="1">
              <a:solidFill>
                <a:srgbClr val="C00000"/>
              </a:solidFill>
              <a:latin typeface="メイリオ" panose="020B0604030504040204" pitchFamily="50" charset="-128"/>
              <a:ea typeface="メイリオ" panose="020B0604030504040204" pitchFamily="50" charset="-128"/>
            </a:rPr>
            <a:t>】</a:t>
          </a:r>
          <a:endParaRPr kumimoji="1" lang="ja-JP" altLang="en-US" sz="1400" b="1">
            <a:solidFill>
              <a:srgbClr val="C00000"/>
            </a:solidFill>
            <a:latin typeface="メイリオ" panose="020B0604030504040204" pitchFamily="50" charset="-128"/>
            <a:ea typeface="メイリオ" panose="020B0604030504040204" pitchFamily="50" charset="-128"/>
          </a:endParaRPr>
        </a:p>
      </xdr:txBody>
    </xdr:sp>
    <xdr:clientData/>
  </xdr:twoCellAnchor>
  <xdr:twoCellAnchor>
    <xdr:from>
      <xdr:col>1</xdr:col>
      <xdr:colOff>1020536</xdr:colOff>
      <xdr:row>12</xdr:row>
      <xdr:rowOff>190500</xdr:rowOff>
    </xdr:from>
    <xdr:to>
      <xdr:col>1</xdr:col>
      <xdr:colOff>2524126</xdr:colOff>
      <xdr:row>12</xdr:row>
      <xdr:rowOff>544286</xdr:rowOff>
    </xdr:to>
    <xdr:sp macro="" textlink="">
      <xdr:nvSpPr>
        <xdr:cNvPr id="9" name="四角形: 角を丸くする 8">
          <a:extLst>
            <a:ext uri="{FF2B5EF4-FFF2-40B4-BE49-F238E27FC236}">
              <a16:creationId xmlns:a16="http://schemas.microsoft.com/office/drawing/2014/main" id="{55983FC2-6F11-48A4-8C01-8718C366A454}"/>
            </a:ext>
          </a:extLst>
        </xdr:cNvPr>
        <xdr:cNvSpPr/>
      </xdr:nvSpPr>
      <xdr:spPr>
        <a:xfrm>
          <a:off x="1191986" y="5229225"/>
          <a:ext cx="1503590" cy="353786"/>
        </a:xfrm>
        <a:prstGeom prst="round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r"/>
          <a:r>
            <a:rPr kumimoji="1" lang="en-US" altLang="ja-JP" sz="1400" b="1">
              <a:solidFill>
                <a:srgbClr val="C00000"/>
              </a:solidFill>
              <a:latin typeface="メイリオ" panose="020B0604030504040204" pitchFamily="50" charset="-128"/>
              <a:ea typeface="メイリオ" panose="020B0604030504040204" pitchFamily="50" charset="-128"/>
            </a:rPr>
            <a:t>【 </a:t>
          </a:r>
          <a:r>
            <a:rPr kumimoji="1" lang="ja-JP" altLang="en-US" sz="1400" b="1">
              <a:solidFill>
                <a:srgbClr val="C00000"/>
              </a:solidFill>
              <a:latin typeface="メイリオ" panose="020B0604030504040204" pitchFamily="50" charset="-128"/>
              <a:ea typeface="メイリオ" panose="020B0604030504040204" pitchFamily="50" charset="-128"/>
            </a:rPr>
            <a:t>必須</a:t>
          </a:r>
          <a:r>
            <a:rPr kumimoji="1" lang="en-US" altLang="ja-JP" sz="1400" b="1" baseline="0">
              <a:solidFill>
                <a:srgbClr val="C00000"/>
              </a:solidFill>
              <a:latin typeface="メイリオ" panose="020B0604030504040204" pitchFamily="50" charset="-128"/>
              <a:ea typeface="メイリオ" panose="020B0604030504040204" pitchFamily="50" charset="-128"/>
            </a:rPr>
            <a:t> </a:t>
          </a:r>
          <a:r>
            <a:rPr kumimoji="1" lang="en-US" altLang="ja-JP" sz="1400" b="1">
              <a:solidFill>
                <a:srgbClr val="C00000"/>
              </a:solidFill>
              <a:latin typeface="メイリオ" panose="020B0604030504040204" pitchFamily="50" charset="-128"/>
              <a:ea typeface="メイリオ" panose="020B0604030504040204" pitchFamily="50" charset="-128"/>
            </a:rPr>
            <a:t>】</a:t>
          </a:r>
          <a:endParaRPr kumimoji="1" lang="ja-JP" altLang="en-US" sz="1400" b="1">
            <a:solidFill>
              <a:srgbClr val="C00000"/>
            </a:solidFill>
            <a:latin typeface="メイリオ" panose="020B0604030504040204" pitchFamily="50" charset="-128"/>
            <a:ea typeface="メイリオ" panose="020B0604030504040204" pitchFamily="50" charset="-128"/>
          </a:endParaRPr>
        </a:p>
      </xdr:txBody>
    </xdr:sp>
    <xdr:clientData/>
  </xdr:twoCellAnchor>
  <xdr:twoCellAnchor>
    <xdr:from>
      <xdr:col>1</xdr:col>
      <xdr:colOff>1020536</xdr:colOff>
      <xdr:row>26</xdr:row>
      <xdr:rowOff>680359</xdr:rowOff>
    </xdr:from>
    <xdr:to>
      <xdr:col>1</xdr:col>
      <xdr:colOff>2524126</xdr:colOff>
      <xdr:row>26</xdr:row>
      <xdr:rowOff>1034145</xdr:rowOff>
    </xdr:to>
    <xdr:sp macro="" textlink="">
      <xdr:nvSpPr>
        <xdr:cNvPr id="17" name="四角形: 角を丸くする 16">
          <a:extLst>
            <a:ext uri="{FF2B5EF4-FFF2-40B4-BE49-F238E27FC236}">
              <a16:creationId xmlns:a16="http://schemas.microsoft.com/office/drawing/2014/main" id="{5869B09C-0A04-4533-BC0F-141965A73390}"/>
            </a:ext>
          </a:extLst>
        </xdr:cNvPr>
        <xdr:cNvSpPr/>
      </xdr:nvSpPr>
      <xdr:spPr>
        <a:xfrm>
          <a:off x="1191986" y="18625459"/>
          <a:ext cx="1503590" cy="353786"/>
        </a:xfrm>
        <a:prstGeom prst="round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r"/>
          <a:r>
            <a:rPr kumimoji="1" lang="en-US" altLang="ja-JP" sz="1400" b="1">
              <a:solidFill>
                <a:srgbClr val="C00000"/>
              </a:solidFill>
              <a:latin typeface="メイリオ" panose="020B0604030504040204" pitchFamily="50" charset="-128"/>
              <a:ea typeface="メイリオ" panose="020B0604030504040204" pitchFamily="50" charset="-128"/>
            </a:rPr>
            <a:t>【 </a:t>
          </a:r>
          <a:r>
            <a:rPr kumimoji="1" lang="ja-JP" altLang="en-US" sz="1400" b="1">
              <a:solidFill>
                <a:srgbClr val="C00000"/>
              </a:solidFill>
              <a:latin typeface="メイリオ" panose="020B0604030504040204" pitchFamily="50" charset="-128"/>
              <a:ea typeface="メイリオ" panose="020B0604030504040204" pitchFamily="50" charset="-128"/>
            </a:rPr>
            <a:t>必須</a:t>
          </a:r>
          <a:r>
            <a:rPr kumimoji="1" lang="en-US" altLang="ja-JP" sz="1400" b="1" baseline="0">
              <a:solidFill>
                <a:srgbClr val="C00000"/>
              </a:solidFill>
              <a:latin typeface="メイリオ" panose="020B0604030504040204" pitchFamily="50" charset="-128"/>
              <a:ea typeface="メイリオ" panose="020B0604030504040204" pitchFamily="50" charset="-128"/>
            </a:rPr>
            <a:t> </a:t>
          </a:r>
          <a:r>
            <a:rPr kumimoji="1" lang="en-US" altLang="ja-JP" sz="1400" b="1">
              <a:solidFill>
                <a:srgbClr val="C00000"/>
              </a:solidFill>
              <a:latin typeface="メイリオ" panose="020B0604030504040204" pitchFamily="50" charset="-128"/>
              <a:ea typeface="メイリオ" panose="020B0604030504040204" pitchFamily="50" charset="-128"/>
            </a:rPr>
            <a:t>】</a:t>
          </a:r>
          <a:endParaRPr kumimoji="1" lang="ja-JP" altLang="en-US" sz="1400" b="1">
            <a:solidFill>
              <a:srgbClr val="C00000"/>
            </a:solidFill>
            <a:latin typeface="メイリオ" panose="020B0604030504040204" pitchFamily="50" charset="-128"/>
            <a:ea typeface="メイリオ" panose="020B0604030504040204" pitchFamily="50" charset="-128"/>
          </a:endParaRPr>
        </a:p>
      </xdr:txBody>
    </xdr:sp>
    <xdr:clientData/>
  </xdr:twoCellAnchor>
  <xdr:twoCellAnchor>
    <xdr:from>
      <xdr:col>1</xdr:col>
      <xdr:colOff>1020536</xdr:colOff>
      <xdr:row>27</xdr:row>
      <xdr:rowOff>54430</xdr:rowOff>
    </xdr:from>
    <xdr:to>
      <xdr:col>1</xdr:col>
      <xdr:colOff>2524126</xdr:colOff>
      <xdr:row>27</xdr:row>
      <xdr:rowOff>408216</xdr:rowOff>
    </xdr:to>
    <xdr:sp macro="" textlink="">
      <xdr:nvSpPr>
        <xdr:cNvPr id="18" name="四角形: 角を丸くする 17">
          <a:extLst>
            <a:ext uri="{FF2B5EF4-FFF2-40B4-BE49-F238E27FC236}">
              <a16:creationId xmlns:a16="http://schemas.microsoft.com/office/drawing/2014/main" id="{77AAC91B-355F-4F2F-AF5A-8C42BEEB743D}"/>
            </a:ext>
          </a:extLst>
        </xdr:cNvPr>
        <xdr:cNvSpPr/>
      </xdr:nvSpPr>
      <xdr:spPr>
        <a:xfrm>
          <a:off x="1191986" y="19723555"/>
          <a:ext cx="1503590" cy="353786"/>
        </a:xfrm>
        <a:prstGeom prst="round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r"/>
          <a:r>
            <a:rPr kumimoji="1" lang="en-US" altLang="ja-JP" sz="1400" b="1">
              <a:solidFill>
                <a:srgbClr val="C00000"/>
              </a:solidFill>
              <a:latin typeface="メイリオ" panose="020B0604030504040204" pitchFamily="50" charset="-128"/>
              <a:ea typeface="メイリオ" panose="020B0604030504040204" pitchFamily="50" charset="-128"/>
            </a:rPr>
            <a:t>【 </a:t>
          </a:r>
          <a:r>
            <a:rPr kumimoji="1" lang="ja-JP" altLang="en-US" sz="1400" b="1">
              <a:solidFill>
                <a:srgbClr val="C00000"/>
              </a:solidFill>
              <a:latin typeface="メイリオ" panose="020B0604030504040204" pitchFamily="50" charset="-128"/>
              <a:ea typeface="メイリオ" panose="020B0604030504040204" pitchFamily="50" charset="-128"/>
            </a:rPr>
            <a:t>必須</a:t>
          </a:r>
          <a:r>
            <a:rPr kumimoji="1" lang="en-US" altLang="ja-JP" sz="1400" b="1" baseline="0">
              <a:solidFill>
                <a:srgbClr val="C00000"/>
              </a:solidFill>
              <a:latin typeface="メイリオ" panose="020B0604030504040204" pitchFamily="50" charset="-128"/>
              <a:ea typeface="メイリオ" panose="020B0604030504040204" pitchFamily="50" charset="-128"/>
            </a:rPr>
            <a:t> </a:t>
          </a:r>
          <a:r>
            <a:rPr kumimoji="1" lang="en-US" altLang="ja-JP" sz="1400" b="1">
              <a:solidFill>
                <a:srgbClr val="C00000"/>
              </a:solidFill>
              <a:latin typeface="メイリオ" panose="020B0604030504040204" pitchFamily="50" charset="-128"/>
              <a:ea typeface="メイリオ" panose="020B0604030504040204" pitchFamily="50" charset="-128"/>
            </a:rPr>
            <a:t>】</a:t>
          </a:r>
          <a:endParaRPr kumimoji="1" lang="ja-JP" altLang="en-US" sz="1400" b="1">
            <a:solidFill>
              <a:srgbClr val="C00000"/>
            </a:solidFill>
            <a:latin typeface="メイリオ" panose="020B0604030504040204" pitchFamily="50" charset="-128"/>
            <a:ea typeface="メイリオ" panose="020B0604030504040204" pitchFamily="50" charset="-128"/>
          </a:endParaRPr>
        </a:p>
      </xdr:txBody>
    </xdr:sp>
    <xdr:clientData/>
  </xdr:twoCellAnchor>
  <xdr:twoCellAnchor>
    <xdr:from>
      <xdr:col>1</xdr:col>
      <xdr:colOff>1020536</xdr:colOff>
      <xdr:row>28</xdr:row>
      <xdr:rowOff>54431</xdr:rowOff>
    </xdr:from>
    <xdr:to>
      <xdr:col>1</xdr:col>
      <xdr:colOff>2524126</xdr:colOff>
      <xdr:row>28</xdr:row>
      <xdr:rowOff>408217</xdr:rowOff>
    </xdr:to>
    <xdr:sp macro="" textlink="">
      <xdr:nvSpPr>
        <xdr:cNvPr id="19" name="四角形: 角を丸くする 18">
          <a:extLst>
            <a:ext uri="{FF2B5EF4-FFF2-40B4-BE49-F238E27FC236}">
              <a16:creationId xmlns:a16="http://schemas.microsoft.com/office/drawing/2014/main" id="{E3A59341-4EBC-4B90-AF1D-56481AB14650}"/>
            </a:ext>
          </a:extLst>
        </xdr:cNvPr>
        <xdr:cNvSpPr/>
      </xdr:nvSpPr>
      <xdr:spPr>
        <a:xfrm>
          <a:off x="1191986" y="20152181"/>
          <a:ext cx="1503590" cy="353786"/>
        </a:xfrm>
        <a:prstGeom prst="round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r"/>
          <a:r>
            <a:rPr kumimoji="1" lang="en-US" altLang="ja-JP" sz="1400" b="1">
              <a:solidFill>
                <a:srgbClr val="C00000"/>
              </a:solidFill>
              <a:latin typeface="メイリオ" panose="020B0604030504040204" pitchFamily="50" charset="-128"/>
              <a:ea typeface="メイリオ" panose="020B0604030504040204" pitchFamily="50" charset="-128"/>
            </a:rPr>
            <a:t>【 </a:t>
          </a:r>
          <a:r>
            <a:rPr kumimoji="1" lang="ja-JP" altLang="en-US" sz="1400" b="1">
              <a:solidFill>
                <a:srgbClr val="C00000"/>
              </a:solidFill>
              <a:latin typeface="メイリオ" panose="020B0604030504040204" pitchFamily="50" charset="-128"/>
              <a:ea typeface="メイリオ" panose="020B0604030504040204" pitchFamily="50" charset="-128"/>
            </a:rPr>
            <a:t>必須</a:t>
          </a:r>
          <a:r>
            <a:rPr kumimoji="1" lang="en-US" altLang="ja-JP" sz="1400" b="1" baseline="0">
              <a:solidFill>
                <a:srgbClr val="C00000"/>
              </a:solidFill>
              <a:latin typeface="メイリオ" panose="020B0604030504040204" pitchFamily="50" charset="-128"/>
              <a:ea typeface="メイリオ" panose="020B0604030504040204" pitchFamily="50" charset="-128"/>
            </a:rPr>
            <a:t> </a:t>
          </a:r>
          <a:r>
            <a:rPr kumimoji="1" lang="en-US" altLang="ja-JP" sz="1400" b="1">
              <a:solidFill>
                <a:srgbClr val="C00000"/>
              </a:solidFill>
              <a:latin typeface="メイリオ" panose="020B0604030504040204" pitchFamily="50" charset="-128"/>
              <a:ea typeface="メイリオ" panose="020B0604030504040204" pitchFamily="50" charset="-128"/>
            </a:rPr>
            <a:t>】</a:t>
          </a:r>
          <a:endParaRPr kumimoji="1" lang="ja-JP" altLang="en-US" sz="1400" b="1">
            <a:solidFill>
              <a:srgbClr val="C00000"/>
            </a:solidFill>
            <a:latin typeface="メイリオ" panose="020B0604030504040204" pitchFamily="50" charset="-128"/>
            <a:ea typeface="メイリオ" panose="020B0604030504040204" pitchFamily="50" charset="-128"/>
          </a:endParaRPr>
        </a:p>
      </xdr:txBody>
    </xdr:sp>
    <xdr:clientData/>
  </xdr:twoCellAnchor>
  <xdr:twoCellAnchor>
    <xdr:from>
      <xdr:col>4</xdr:col>
      <xdr:colOff>1020536</xdr:colOff>
      <xdr:row>29</xdr:row>
      <xdr:rowOff>258536</xdr:rowOff>
    </xdr:from>
    <xdr:to>
      <xdr:col>4</xdr:col>
      <xdr:colOff>2524126</xdr:colOff>
      <xdr:row>30</xdr:row>
      <xdr:rowOff>176894</xdr:rowOff>
    </xdr:to>
    <xdr:sp macro="" textlink="">
      <xdr:nvSpPr>
        <xdr:cNvPr id="20" name="四角形: 角を丸くする 19">
          <a:extLst>
            <a:ext uri="{FF2B5EF4-FFF2-40B4-BE49-F238E27FC236}">
              <a16:creationId xmlns:a16="http://schemas.microsoft.com/office/drawing/2014/main" id="{0703B598-8259-487E-BF6B-42C90DE69EE9}"/>
            </a:ext>
          </a:extLst>
        </xdr:cNvPr>
        <xdr:cNvSpPr/>
      </xdr:nvSpPr>
      <xdr:spPr>
        <a:xfrm>
          <a:off x="7221311" y="20784911"/>
          <a:ext cx="1503590" cy="346983"/>
        </a:xfrm>
        <a:prstGeom prst="round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r"/>
          <a:r>
            <a:rPr kumimoji="1" lang="en-US" altLang="ja-JP" sz="1400" b="1">
              <a:solidFill>
                <a:srgbClr val="C00000"/>
              </a:solidFill>
              <a:latin typeface="メイリオ" panose="020B0604030504040204" pitchFamily="50" charset="-128"/>
              <a:ea typeface="メイリオ" panose="020B0604030504040204" pitchFamily="50" charset="-128"/>
            </a:rPr>
            <a:t>【 </a:t>
          </a:r>
          <a:r>
            <a:rPr kumimoji="1" lang="ja-JP" altLang="en-US" sz="1400" b="1">
              <a:solidFill>
                <a:srgbClr val="C00000"/>
              </a:solidFill>
              <a:latin typeface="メイリオ" panose="020B0604030504040204" pitchFamily="50" charset="-128"/>
              <a:ea typeface="メイリオ" panose="020B0604030504040204" pitchFamily="50" charset="-128"/>
            </a:rPr>
            <a:t>必須</a:t>
          </a:r>
          <a:r>
            <a:rPr kumimoji="1" lang="en-US" altLang="ja-JP" sz="1400" b="1" baseline="0">
              <a:solidFill>
                <a:srgbClr val="C00000"/>
              </a:solidFill>
              <a:latin typeface="メイリオ" panose="020B0604030504040204" pitchFamily="50" charset="-128"/>
              <a:ea typeface="メイリオ" panose="020B0604030504040204" pitchFamily="50" charset="-128"/>
            </a:rPr>
            <a:t> </a:t>
          </a:r>
          <a:r>
            <a:rPr kumimoji="1" lang="en-US" altLang="ja-JP" sz="1400" b="1">
              <a:solidFill>
                <a:srgbClr val="C00000"/>
              </a:solidFill>
              <a:latin typeface="メイリオ" panose="020B0604030504040204" pitchFamily="50" charset="-128"/>
              <a:ea typeface="メイリオ" panose="020B0604030504040204" pitchFamily="50" charset="-128"/>
            </a:rPr>
            <a:t>】</a:t>
          </a:r>
          <a:endParaRPr kumimoji="1" lang="ja-JP" altLang="en-US" sz="1400" b="1">
            <a:solidFill>
              <a:srgbClr val="C00000"/>
            </a:solidFill>
            <a:latin typeface="メイリオ" panose="020B0604030504040204" pitchFamily="50" charset="-128"/>
            <a:ea typeface="メイリオ" panose="020B0604030504040204" pitchFamily="50" charset="-128"/>
          </a:endParaRPr>
        </a:p>
      </xdr:txBody>
    </xdr:sp>
    <xdr:clientData/>
  </xdr:twoCellAnchor>
  <xdr:twoCellAnchor>
    <xdr:from>
      <xdr:col>1</xdr:col>
      <xdr:colOff>1020536</xdr:colOff>
      <xdr:row>34</xdr:row>
      <xdr:rowOff>54430</xdr:rowOff>
    </xdr:from>
    <xdr:to>
      <xdr:col>1</xdr:col>
      <xdr:colOff>2524126</xdr:colOff>
      <xdr:row>34</xdr:row>
      <xdr:rowOff>408216</xdr:rowOff>
    </xdr:to>
    <xdr:sp macro="" textlink="">
      <xdr:nvSpPr>
        <xdr:cNvPr id="21" name="四角形: 角を丸くする 20">
          <a:extLst>
            <a:ext uri="{FF2B5EF4-FFF2-40B4-BE49-F238E27FC236}">
              <a16:creationId xmlns:a16="http://schemas.microsoft.com/office/drawing/2014/main" id="{3EEBE717-AF59-4846-8CFB-831A7D665496}"/>
            </a:ext>
          </a:extLst>
        </xdr:cNvPr>
        <xdr:cNvSpPr/>
      </xdr:nvSpPr>
      <xdr:spPr>
        <a:xfrm>
          <a:off x="1191986" y="22723930"/>
          <a:ext cx="1503590" cy="353786"/>
        </a:xfrm>
        <a:prstGeom prst="round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r"/>
          <a:r>
            <a:rPr kumimoji="1" lang="en-US" altLang="ja-JP" sz="1400" b="1">
              <a:solidFill>
                <a:srgbClr val="C00000"/>
              </a:solidFill>
              <a:latin typeface="メイリオ" panose="020B0604030504040204" pitchFamily="50" charset="-128"/>
              <a:ea typeface="メイリオ" panose="020B0604030504040204" pitchFamily="50" charset="-128"/>
            </a:rPr>
            <a:t>【 </a:t>
          </a:r>
          <a:r>
            <a:rPr kumimoji="1" lang="ja-JP" altLang="en-US" sz="1400" b="1">
              <a:solidFill>
                <a:srgbClr val="C00000"/>
              </a:solidFill>
              <a:latin typeface="メイリオ" panose="020B0604030504040204" pitchFamily="50" charset="-128"/>
              <a:ea typeface="メイリオ" panose="020B0604030504040204" pitchFamily="50" charset="-128"/>
            </a:rPr>
            <a:t>必須</a:t>
          </a:r>
          <a:r>
            <a:rPr kumimoji="1" lang="en-US" altLang="ja-JP" sz="1400" b="1" baseline="0">
              <a:solidFill>
                <a:srgbClr val="C00000"/>
              </a:solidFill>
              <a:latin typeface="メイリオ" panose="020B0604030504040204" pitchFamily="50" charset="-128"/>
              <a:ea typeface="メイリオ" panose="020B0604030504040204" pitchFamily="50" charset="-128"/>
            </a:rPr>
            <a:t> </a:t>
          </a:r>
          <a:r>
            <a:rPr kumimoji="1" lang="en-US" altLang="ja-JP" sz="1400" b="1">
              <a:solidFill>
                <a:srgbClr val="C00000"/>
              </a:solidFill>
              <a:latin typeface="メイリオ" panose="020B0604030504040204" pitchFamily="50" charset="-128"/>
              <a:ea typeface="メイリオ" panose="020B0604030504040204" pitchFamily="50" charset="-128"/>
            </a:rPr>
            <a:t>】</a:t>
          </a:r>
          <a:endParaRPr kumimoji="1" lang="ja-JP" altLang="en-US" sz="1400" b="1">
            <a:solidFill>
              <a:srgbClr val="C00000"/>
            </a:solidFill>
            <a:latin typeface="メイリオ" panose="020B0604030504040204" pitchFamily="50" charset="-128"/>
            <a:ea typeface="メイリオ" panose="020B0604030504040204" pitchFamily="50" charset="-128"/>
          </a:endParaRPr>
        </a:p>
      </xdr:txBody>
    </xdr:sp>
    <xdr:clientData/>
  </xdr:twoCellAnchor>
  <xdr:twoCellAnchor>
    <xdr:from>
      <xdr:col>1</xdr:col>
      <xdr:colOff>1020536</xdr:colOff>
      <xdr:row>44</xdr:row>
      <xdr:rowOff>40824</xdr:rowOff>
    </xdr:from>
    <xdr:to>
      <xdr:col>1</xdr:col>
      <xdr:colOff>2524126</xdr:colOff>
      <xdr:row>44</xdr:row>
      <xdr:rowOff>394610</xdr:rowOff>
    </xdr:to>
    <xdr:sp macro="" textlink="">
      <xdr:nvSpPr>
        <xdr:cNvPr id="22" name="四角形: 角を丸くする 21">
          <a:extLst>
            <a:ext uri="{FF2B5EF4-FFF2-40B4-BE49-F238E27FC236}">
              <a16:creationId xmlns:a16="http://schemas.microsoft.com/office/drawing/2014/main" id="{6F37602F-9B8F-44D6-9070-51809B87E7C5}"/>
            </a:ext>
          </a:extLst>
        </xdr:cNvPr>
        <xdr:cNvSpPr/>
      </xdr:nvSpPr>
      <xdr:spPr>
        <a:xfrm>
          <a:off x="1191986" y="27187074"/>
          <a:ext cx="1503590" cy="353786"/>
        </a:xfrm>
        <a:prstGeom prst="round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r"/>
          <a:r>
            <a:rPr kumimoji="1" lang="en-US" altLang="ja-JP" sz="1400" b="1">
              <a:solidFill>
                <a:srgbClr val="C00000"/>
              </a:solidFill>
              <a:latin typeface="メイリオ" panose="020B0604030504040204" pitchFamily="50" charset="-128"/>
              <a:ea typeface="メイリオ" panose="020B0604030504040204" pitchFamily="50" charset="-128"/>
            </a:rPr>
            <a:t>【 </a:t>
          </a:r>
          <a:r>
            <a:rPr kumimoji="1" lang="ja-JP" altLang="en-US" sz="1400" b="1">
              <a:solidFill>
                <a:srgbClr val="C00000"/>
              </a:solidFill>
              <a:latin typeface="メイリオ" panose="020B0604030504040204" pitchFamily="50" charset="-128"/>
              <a:ea typeface="メイリオ" panose="020B0604030504040204" pitchFamily="50" charset="-128"/>
            </a:rPr>
            <a:t>必須</a:t>
          </a:r>
          <a:r>
            <a:rPr kumimoji="1" lang="en-US" altLang="ja-JP" sz="1400" b="1" baseline="0">
              <a:solidFill>
                <a:srgbClr val="C00000"/>
              </a:solidFill>
              <a:latin typeface="メイリオ" panose="020B0604030504040204" pitchFamily="50" charset="-128"/>
              <a:ea typeface="メイリオ" panose="020B0604030504040204" pitchFamily="50" charset="-128"/>
            </a:rPr>
            <a:t> </a:t>
          </a:r>
          <a:r>
            <a:rPr kumimoji="1" lang="en-US" altLang="ja-JP" sz="1400" b="1">
              <a:solidFill>
                <a:srgbClr val="C00000"/>
              </a:solidFill>
              <a:latin typeface="メイリオ" panose="020B0604030504040204" pitchFamily="50" charset="-128"/>
              <a:ea typeface="メイリオ" panose="020B0604030504040204" pitchFamily="50" charset="-128"/>
            </a:rPr>
            <a:t>】</a:t>
          </a:r>
          <a:endParaRPr kumimoji="1" lang="ja-JP" altLang="en-US" sz="1400" b="1">
            <a:solidFill>
              <a:srgbClr val="C00000"/>
            </a:solidFill>
            <a:latin typeface="メイリオ" panose="020B0604030504040204" pitchFamily="50" charset="-128"/>
            <a:ea typeface="メイリオ" panose="020B0604030504040204" pitchFamily="50" charset="-128"/>
          </a:endParaRPr>
        </a:p>
      </xdr:txBody>
    </xdr:sp>
    <xdr:clientData/>
  </xdr:twoCellAnchor>
  <xdr:twoCellAnchor>
    <xdr:from>
      <xdr:col>1</xdr:col>
      <xdr:colOff>1020536</xdr:colOff>
      <xdr:row>52</xdr:row>
      <xdr:rowOff>54431</xdr:rowOff>
    </xdr:from>
    <xdr:to>
      <xdr:col>1</xdr:col>
      <xdr:colOff>2524126</xdr:colOff>
      <xdr:row>52</xdr:row>
      <xdr:rowOff>408217</xdr:rowOff>
    </xdr:to>
    <xdr:sp macro="" textlink="">
      <xdr:nvSpPr>
        <xdr:cNvPr id="23" name="四角形: 角を丸くする 22">
          <a:extLst>
            <a:ext uri="{FF2B5EF4-FFF2-40B4-BE49-F238E27FC236}">
              <a16:creationId xmlns:a16="http://schemas.microsoft.com/office/drawing/2014/main" id="{5FDB38E7-F4F9-4857-A5F8-1E35C45687CD}"/>
            </a:ext>
          </a:extLst>
        </xdr:cNvPr>
        <xdr:cNvSpPr/>
      </xdr:nvSpPr>
      <xdr:spPr>
        <a:xfrm>
          <a:off x="1191986" y="30334406"/>
          <a:ext cx="1503590" cy="353786"/>
        </a:xfrm>
        <a:prstGeom prst="round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r"/>
          <a:r>
            <a:rPr kumimoji="1" lang="en-US" altLang="ja-JP" sz="1400" b="1">
              <a:solidFill>
                <a:srgbClr val="C00000"/>
              </a:solidFill>
              <a:latin typeface="メイリオ" panose="020B0604030504040204" pitchFamily="50" charset="-128"/>
              <a:ea typeface="メイリオ" panose="020B0604030504040204" pitchFamily="50" charset="-128"/>
            </a:rPr>
            <a:t>【 </a:t>
          </a:r>
          <a:r>
            <a:rPr kumimoji="1" lang="ja-JP" altLang="en-US" sz="1400" b="1">
              <a:solidFill>
                <a:srgbClr val="C00000"/>
              </a:solidFill>
              <a:latin typeface="メイリオ" panose="020B0604030504040204" pitchFamily="50" charset="-128"/>
              <a:ea typeface="メイリオ" panose="020B0604030504040204" pitchFamily="50" charset="-128"/>
            </a:rPr>
            <a:t>必須</a:t>
          </a:r>
          <a:r>
            <a:rPr kumimoji="1" lang="en-US" altLang="ja-JP" sz="1400" b="1" baseline="0">
              <a:solidFill>
                <a:srgbClr val="C00000"/>
              </a:solidFill>
              <a:latin typeface="メイリオ" panose="020B0604030504040204" pitchFamily="50" charset="-128"/>
              <a:ea typeface="メイリオ" panose="020B0604030504040204" pitchFamily="50" charset="-128"/>
            </a:rPr>
            <a:t> </a:t>
          </a:r>
          <a:r>
            <a:rPr kumimoji="1" lang="en-US" altLang="ja-JP" sz="1400" b="1">
              <a:solidFill>
                <a:srgbClr val="C00000"/>
              </a:solidFill>
              <a:latin typeface="メイリオ" panose="020B0604030504040204" pitchFamily="50" charset="-128"/>
              <a:ea typeface="メイリオ" panose="020B0604030504040204" pitchFamily="50" charset="-128"/>
            </a:rPr>
            <a:t>】</a:t>
          </a:r>
          <a:endParaRPr kumimoji="1" lang="ja-JP" altLang="en-US" sz="1400" b="1">
            <a:solidFill>
              <a:srgbClr val="C00000"/>
            </a:solidFill>
            <a:latin typeface="メイリオ" panose="020B0604030504040204" pitchFamily="50" charset="-128"/>
            <a:ea typeface="メイリオ" panose="020B0604030504040204" pitchFamily="50" charset="-128"/>
          </a:endParaRPr>
        </a:p>
      </xdr:txBody>
    </xdr:sp>
    <xdr:clientData/>
  </xdr:twoCellAnchor>
  <xdr:twoCellAnchor>
    <xdr:from>
      <xdr:col>4</xdr:col>
      <xdr:colOff>1578427</xdr:colOff>
      <xdr:row>27</xdr:row>
      <xdr:rowOff>244929</xdr:rowOff>
    </xdr:from>
    <xdr:to>
      <xdr:col>4</xdr:col>
      <xdr:colOff>2503712</xdr:colOff>
      <xdr:row>28</xdr:row>
      <xdr:rowOff>557892</xdr:rowOff>
    </xdr:to>
    <xdr:sp macro="" textlink="">
      <xdr:nvSpPr>
        <xdr:cNvPr id="24" name="四角形: 角を丸くする 23">
          <a:extLst>
            <a:ext uri="{FF2B5EF4-FFF2-40B4-BE49-F238E27FC236}">
              <a16:creationId xmlns:a16="http://schemas.microsoft.com/office/drawing/2014/main" id="{4A7B27D8-75EC-4D7C-90FA-D48D44599B7D}"/>
            </a:ext>
          </a:extLst>
        </xdr:cNvPr>
        <xdr:cNvSpPr/>
      </xdr:nvSpPr>
      <xdr:spPr>
        <a:xfrm>
          <a:off x="7796891" y="19662322"/>
          <a:ext cx="925285" cy="1020534"/>
        </a:xfrm>
        <a:prstGeom prst="roundRect">
          <a:avLst>
            <a:gd name="adj" fmla="val 3940"/>
          </a:avLst>
        </a:prstGeom>
        <a:solidFill>
          <a:srgbClr val="ECECEC"/>
        </a:solidFill>
        <a:ln w="952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lnSpc>
              <a:spcPts val="1500"/>
            </a:lnSpc>
          </a:pPr>
          <a:r>
            <a:rPr kumimoji="1" lang="ja-JP" altLang="en-US" sz="1200" b="1">
              <a:solidFill>
                <a:srgbClr val="C00000"/>
              </a:solidFill>
              <a:latin typeface="メイリオ" panose="020B0604030504040204" pitchFamily="50" charset="-128"/>
              <a:ea typeface="メイリオ" panose="020B0604030504040204" pitchFamily="50" charset="-128"/>
            </a:rPr>
            <a:t>どちらか</a:t>
          </a:r>
          <a:br>
            <a:rPr kumimoji="1" lang="en-US" altLang="ja-JP" sz="1200" b="1">
              <a:solidFill>
                <a:srgbClr val="C00000"/>
              </a:solidFill>
              <a:latin typeface="メイリオ" panose="020B0604030504040204" pitchFamily="50" charset="-128"/>
              <a:ea typeface="メイリオ" panose="020B0604030504040204" pitchFamily="50" charset="-128"/>
            </a:rPr>
          </a:br>
          <a:r>
            <a:rPr kumimoji="1" lang="ja-JP" altLang="en-US" sz="1200" b="1">
              <a:solidFill>
                <a:srgbClr val="C00000"/>
              </a:solidFill>
              <a:latin typeface="メイリオ" panose="020B0604030504040204" pitchFamily="50" charset="-128"/>
              <a:ea typeface="メイリオ" panose="020B0604030504040204" pitchFamily="50" charset="-128"/>
            </a:rPr>
            <a:t>必須</a:t>
          </a:r>
        </a:p>
      </xdr:txBody>
    </xdr:sp>
    <xdr:clientData/>
  </xdr:twoCellAnchor>
  <xdr:twoCellAnchor>
    <xdr:from>
      <xdr:col>1</xdr:col>
      <xdr:colOff>1592034</xdr:colOff>
      <xdr:row>29</xdr:row>
      <xdr:rowOff>68036</xdr:rowOff>
    </xdr:from>
    <xdr:to>
      <xdr:col>1</xdr:col>
      <xdr:colOff>2517319</xdr:colOff>
      <xdr:row>30</xdr:row>
      <xdr:rowOff>380999</xdr:rowOff>
    </xdr:to>
    <xdr:sp macro="" textlink="">
      <xdr:nvSpPr>
        <xdr:cNvPr id="25" name="四角形: 角を丸くする 24">
          <a:extLst>
            <a:ext uri="{FF2B5EF4-FFF2-40B4-BE49-F238E27FC236}">
              <a16:creationId xmlns:a16="http://schemas.microsoft.com/office/drawing/2014/main" id="{2FDC79E4-BC48-4B87-B1EB-64E4D02D085F}"/>
            </a:ext>
          </a:extLst>
        </xdr:cNvPr>
        <xdr:cNvSpPr/>
      </xdr:nvSpPr>
      <xdr:spPr>
        <a:xfrm>
          <a:off x="1763484" y="20594411"/>
          <a:ext cx="925285" cy="741588"/>
        </a:xfrm>
        <a:prstGeom prst="roundRect">
          <a:avLst>
            <a:gd name="adj" fmla="val 3940"/>
          </a:avLst>
        </a:prstGeom>
        <a:solidFill>
          <a:srgbClr val="ECECEC"/>
        </a:solidFill>
        <a:ln w="952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lnSpc>
              <a:spcPts val="1500"/>
            </a:lnSpc>
          </a:pPr>
          <a:r>
            <a:rPr kumimoji="1" lang="ja-JP" altLang="en-US" sz="1200" b="1">
              <a:solidFill>
                <a:srgbClr val="C00000"/>
              </a:solidFill>
              <a:latin typeface="メイリオ" panose="020B0604030504040204" pitchFamily="50" charset="-128"/>
              <a:ea typeface="メイリオ" panose="020B0604030504040204" pitchFamily="50" charset="-128"/>
            </a:rPr>
            <a:t>どちらか</a:t>
          </a:r>
          <a:br>
            <a:rPr kumimoji="1" lang="en-US" altLang="ja-JP" sz="1200" b="1">
              <a:solidFill>
                <a:srgbClr val="C00000"/>
              </a:solidFill>
              <a:latin typeface="メイリオ" panose="020B0604030504040204" pitchFamily="50" charset="-128"/>
              <a:ea typeface="メイリオ" panose="020B0604030504040204" pitchFamily="50" charset="-128"/>
            </a:rPr>
          </a:br>
          <a:r>
            <a:rPr kumimoji="1" lang="ja-JP" altLang="en-US" sz="1200" b="1">
              <a:solidFill>
                <a:srgbClr val="C00000"/>
              </a:solidFill>
              <a:latin typeface="メイリオ" panose="020B0604030504040204" pitchFamily="50" charset="-128"/>
              <a:ea typeface="メイリオ" panose="020B0604030504040204" pitchFamily="50" charset="-128"/>
            </a:rPr>
            <a:t>必須</a:t>
          </a:r>
        </a:p>
      </xdr:txBody>
    </xdr:sp>
    <xdr:clientData/>
  </xdr:twoCellAnchor>
  <xdr:twoCellAnchor>
    <xdr:from>
      <xdr:col>1</xdr:col>
      <xdr:colOff>1020536</xdr:colOff>
      <xdr:row>14</xdr:row>
      <xdr:rowOff>544286</xdr:rowOff>
    </xdr:from>
    <xdr:to>
      <xdr:col>1</xdr:col>
      <xdr:colOff>2524126</xdr:colOff>
      <xdr:row>14</xdr:row>
      <xdr:rowOff>898072</xdr:rowOff>
    </xdr:to>
    <xdr:sp macro="" textlink="">
      <xdr:nvSpPr>
        <xdr:cNvPr id="27" name="四角形: 角を丸くする 26">
          <a:extLst>
            <a:ext uri="{FF2B5EF4-FFF2-40B4-BE49-F238E27FC236}">
              <a16:creationId xmlns:a16="http://schemas.microsoft.com/office/drawing/2014/main" id="{09FE81FE-E80E-443C-A60D-E79111C54EC1}"/>
            </a:ext>
          </a:extLst>
        </xdr:cNvPr>
        <xdr:cNvSpPr/>
      </xdr:nvSpPr>
      <xdr:spPr>
        <a:xfrm>
          <a:off x="1197429" y="6681107"/>
          <a:ext cx="1503590" cy="353786"/>
        </a:xfrm>
        <a:prstGeom prst="round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r"/>
          <a:r>
            <a:rPr kumimoji="1" lang="en-US" altLang="ja-JP" sz="1400" b="1">
              <a:solidFill>
                <a:srgbClr val="C00000"/>
              </a:solidFill>
              <a:latin typeface="メイリオ" panose="020B0604030504040204" pitchFamily="50" charset="-128"/>
              <a:ea typeface="メイリオ" panose="020B0604030504040204" pitchFamily="50" charset="-128"/>
            </a:rPr>
            <a:t>【 </a:t>
          </a:r>
          <a:r>
            <a:rPr kumimoji="1" lang="ja-JP" altLang="en-US" sz="1400" b="1">
              <a:solidFill>
                <a:srgbClr val="C00000"/>
              </a:solidFill>
              <a:latin typeface="メイリオ" panose="020B0604030504040204" pitchFamily="50" charset="-128"/>
              <a:ea typeface="メイリオ" panose="020B0604030504040204" pitchFamily="50" charset="-128"/>
            </a:rPr>
            <a:t>必須</a:t>
          </a:r>
          <a:r>
            <a:rPr kumimoji="1" lang="en-US" altLang="ja-JP" sz="1400" b="1" baseline="0">
              <a:solidFill>
                <a:srgbClr val="C00000"/>
              </a:solidFill>
              <a:latin typeface="メイリオ" panose="020B0604030504040204" pitchFamily="50" charset="-128"/>
              <a:ea typeface="メイリオ" panose="020B0604030504040204" pitchFamily="50" charset="-128"/>
            </a:rPr>
            <a:t> </a:t>
          </a:r>
          <a:r>
            <a:rPr kumimoji="1" lang="en-US" altLang="ja-JP" sz="1400" b="1">
              <a:solidFill>
                <a:srgbClr val="C00000"/>
              </a:solidFill>
              <a:latin typeface="メイリオ" panose="020B0604030504040204" pitchFamily="50" charset="-128"/>
              <a:ea typeface="メイリオ" panose="020B0604030504040204" pitchFamily="50" charset="-128"/>
            </a:rPr>
            <a:t>】</a:t>
          </a:r>
          <a:endParaRPr kumimoji="1" lang="ja-JP" altLang="en-US" sz="1400" b="1">
            <a:solidFill>
              <a:srgbClr val="C00000"/>
            </a:solidFill>
            <a:latin typeface="メイリオ" panose="020B0604030504040204" pitchFamily="50" charset="-128"/>
            <a:ea typeface="メイリオ" panose="020B0604030504040204" pitchFamily="50" charset="-128"/>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4</xdr:col>
      <xdr:colOff>1020536</xdr:colOff>
      <xdr:row>5</xdr:row>
      <xdr:rowOff>68036</xdr:rowOff>
    </xdr:from>
    <xdr:to>
      <xdr:col>4</xdr:col>
      <xdr:colOff>2524126</xdr:colOff>
      <xdr:row>5</xdr:row>
      <xdr:rowOff>421822</xdr:rowOff>
    </xdr:to>
    <xdr:sp macro="" textlink="">
      <xdr:nvSpPr>
        <xdr:cNvPr id="25" name="四角形: 角を丸くする 24">
          <a:extLst>
            <a:ext uri="{FF2B5EF4-FFF2-40B4-BE49-F238E27FC236}">
              <a16:creationId xmlns:a16="http://schemas.microsoft.com/office/drawing/2014/main" id="{B817AFC3-C288-4150-9B5F-29F86AF9229F}"/>
            </a:ext>
          </a:extLst>
        </xdr:cNvPr>
        <xdr:cNvSpPr/>
      </xdr:nvSpPr>
      <xdr:spPr>
        <a:xfrm>
          <a:off x="7221311" y="2106386"/>
          <a:ext cx="1503590" cy="353786"/>
        </a:xfrm>
        <a:prstGeom prst="round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r"/>
          <a:r>
            <a:rPr kumimoji="1" lang="en-US" altLang="ja-JP" sz="1400" b="1">
              <a:solidFill>
                <a:srgbClr val="C00000"/>
              </a:solidFill>
              <a:latin typeface="メイリオ" panose="020B0604030504040204" pitchFamily="50" charset="-128"/>
              <a:ea typeface="メイリオ" panose="020B0604030504040204" pitchFamily="50" charset="-128"/>
            </a:rPr>
            <a:t>【 </a:t>
          </a:r>
          <a:r>
            <a:rPr kumimoji="1" lang="ja-JP" altLang="en-US" sz="1400" b="1">
              <a:solidFill>
                <a:srgbClr val="C00000"/>
              </a:solidFill>
              <a:latin typeface="メイリオ" panose="020B0604030504040204" pitchFamily="50" charset="-128"/>
              <a:ea typeface="メイリオ" panose="020B0604030504040204" pitchFamily="50" charset="-128"/>
            </a:rPr>
            <a:t>必須</a:t>
          </a:r>
          <a:r>
            <a:rPr kumimoji="1" lang="en-US" altLang="ja-JP" sz="1400" b="1" baseline="0">
              <a:solidFill>
                <a:srgbClr val="C00000"/>
              </a:solidFill>
              <a:latin typeface="メイリオ" panose="020B0604030504040204" pitchFamily="50" charset="-128"/>
              <a:ea typeface="メイリオ" panose="020B0604030504040204" pitchFamily="50" charset="-128"/>
            </a:rPr>
            <a:t> </a:t>
          </a:r>
          <a:r>
            <a:rPr kumimoji="1" lang="en-US" altLang="ja-JP" sz="1400" b="1">
              <a:solidFill>
                <a:srgbClr val="C00000"/>
              </a:solidFill>
              <a:latin typeface="メイリオ" panose="020B0604030504040204" pitchFamily="50" charset="-128"/>
              <a:ea typeface="メイリオ" panose="020B0604030504040204" pitchFamily="50" charset="-128"/>
            </a:rPr>
            <a:t>】</a:t>
          </a:r>
          <a:endParaRPr kumimoji="1" lang="ja-JP" altLang="en-US" sz="1400" b="1">
            <a:solidFill>
              <a:srgbClr val="C00000"/>
            </a:solidFill>
            <a:latin typeface="メイリオ" panose="020B0604030504040204" pitchFamily="50" charset="-128"/>
            <a:ea typeface="メイリオ" panose="020B0604030504040204" pitchFamily="50" charset="-128"/>
          </a:endParaRPr>
        </a:p>
      </xdr:txBody>
    </xdr:sp>
    <xdr:clientData/>
  </xdr:twoCellAnchor>
  <xdr:twoCellAnchor>
    <xdr:from>
      <xdr:col>1</xdr:col>
      <xdr:colOff>1020536</xdr:colOff>
      <xdr:row>5</xdr:row>
      <xdr:rowOff>68036</xdr:rowOff>
    </xdr:from>
    <xdr:to>
      <xdr:col>1</xdr:col>
      <xdr:colOff>2524126</xdr:colOff>
      <xdr:row>5</xdr:row>
      <xdr:rowOff>421822</xdr:rowOff>
    </xdr:to>
    <xdr:sp macro="" textlink="">
      <xdr:nvSpPr>
        <xdr:cNvPr id="26" name="四角形: 角を丸くする 25">
          <a:extLst>
            <a:ext uri="{FF2B5EF4-FFF2-40B4-BE49-F238E27FC236}">
              <a16:creationId xmlns:a16="http://schemas.microsoft.com/office/drawing/2014/main" id="{70E7523B-7E83-474E-9682-F239B2E7832F}"/>
            </a:ext>
          </a:extLst>
        </xdr:cNvPr>
        <xdr:cNvSpPr/>
      </xdr:nvSpPr>
      <xdr:spPr>
        <a:xfrm>
          <a:off x="1191986" y="2106386"/>
          <a:ext cx="1503590" cy="353786"/>
        </a:xfrm>
        <a:prstGeom prst="round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r"/>
          <a:r>
            <a:rPr kumimoji="1" lang="en-US" altLang="ja-JP" sz="1400" b="1">
              <a:solidFill>
                <a:srgbClr val="C00000"/>
              </a:solidFill>
              <a:latin typeface="メイリオ" panose="020B0604030504040204" pitchFamily="50" charset="-128"/>
              <a:ea typeface="メイリオ" panose="020B0604030504040204" pitchFamily="50" charset="-128"/>
            </a:rPr>
            <a:t>【 </a:t>
          </a:r>
          <a:r>
            <a:rPr kumimoji="1" lang="ja-JP" altLang="en-US" sz="1400" b="1">
              <a:solidFill>
                <a:srgbClr val="C00000"/>
              </a:solidFill>
              <a:latin typeface="メイリオ" panose="020B0604030504040204" pitchFamily="50" charset="-128"/>
              <a:ea typeface="メイリオ" panose="020B0604030504040204" pitchFamily="50" charset="-128"/>
            </a:rPr>
            <a:t>必須</a:t>
          </a:r>
          <a:r>
            <a:rPr kumimoji="1" lang="en-US" altLang="ja-JP" sz="1400" b="1" baseline="0">
              <a:solidFill>
                <a:srgbClr val="C00000"/>
              </a:solidFill>
              <a:latin typeface="メイリオ" panose="020B0604030504040204" pitchFamily="50" charset="-128"/>
              <a:ea typeface="メイリオ" panose="020B0604030504040204" pitchFamily="50" charset="-128"/>
            </a:rPr>
            <a:t> </a:t>
          </a:r>
          <a:r>
            <a:rPr kumimoji="1" lang="en-US" altLang="ja-JP" sz="1400" b="1">
              <a:solidFill>
                <a:srgbClr val="C00000"/>
              </a:solidFill>
              <a:latin typeface="メイリオ" panose="020B0604030504040204" pitchFamily="50" charset="-128"/>
              <a:ea typeface="メイリオ" panose="020B0604030504040204" pitchFamily="50" charset="-128"/>
            </a:rPr>
            <a:t>】</a:t>
          </a:r>
          <a:endParaRPr kumimoji="1" lang="ja-JP" altLang="en-US" sz="1400" b="1">
            <a:solidFill>
              <a:srgbClr val="C00000"/>
            </a:solidFill>
            <a:latin typeface="メイリオ" panose="020B0604030504040204" pitchFamily="50" charset="-128"/>
            <a:ea typeface="メイリオ" panose="020B0604030504040204" pitchFamily="50" charset="-128"/>
          </a:endParaRPr>
        </a:p>
      </xdr:txBody>
    </xdr:sp>
    <xdr:clientData/>
  </xdr:twoCellAnchor>
  <xdr:twoCellAnchor>
    <xdr:from>
      <xdr:col>4</xdr:col>
      <xdr:colOff>1020536</xdr:colOff>
      <xdr:row>8</xdr:row>
      <xdr:rowOff>68036</xdr:rowOff>
    </xdr:from>
    <xdr:to>
      <xdr:col>4</xdr:col>
      <xdr:colOff>2524126</xdr:colOff>
      <xdr:row>8</xdr:row>
      <xdr:rowOff>421822</xdr:rowOff>
    </xdr:to>
    <xdr:sp macro="" textlink="">
      <xdr:nvSpPr>
        <xdr:cNvPr id="27" name="四角形: 角を丸くする 26">
          <a:extLst>
            <a:ext uri="{FF2B5EF4-FFF2-40B4-BE49-F238E27FC236}">
              <a16:creationId xmlns:a16="http://schemas.microsoft.com/office/drawing/2014/main" id="{184B0105-884C-4827-9F73-53F018EE9FB0}"/>
            </a:ext>
          </a:extLst>
        </xdr:cNvPr>
        <xdr:cNvSpPr/>
      </xdr:nvSpPr>
      <xdr:spPr>
        <a:xfrm>
          <a:off x="7221311" y="3392261"/>
          <a:ext cx="1503590" cy="353786"/>
        </a:xfrm>
        <a:prstGeom prst="round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r"/>
          <a:r>
            <a:rPr kumimoji="1" lang="en-US" altLang="ja-JP" sz="1400" b="1">
              <a:solidFill>
                <a:srgbClr val="C00000"/>
              </a:solidFill>
              <a:latin typeface="メイリオ" panose="020B0604030504040204" pitchFamily="50" charset="-128"/>
              <a:ea typeface="メイリオ" panose="020B0604030504040204" pitchFamily="50" charset="-128"/>
            </a:rPr>
            <a:t>【 </a:t>
          </a:r>
          <a:r>
            <a:rPr kumimoji="1" lang="ja-JP" altLang="en-US" sz="1400" b="1">
              <a:solidFill>
                <a:srgbClr val="C00000"/>
              </a:solidFill>
              <a:latin typeface="メイリオ" panose="020B0604030504040204" pitchFamily="50" charset="-128"/>
              <a:ea typeface="メイリオ" panose="020B0604030504040204" pitchFamily="50" charset="-128"/>
            </a:rPr>
            <a:t>必須</a:t>
          </a:r>
          <a:r>
            <a:rPr kumimoji="1" lang="en-US" altLang="ja-JP" sz="1400" b="1" baseline="0">
              <a:solidFill>
                <a:srgbClr val="C00000"/>
              </a:solidFill>
              <a:latin typeface="メイリオ" panose="020B0604030504040204" pitchFamily="50" charset="-128"/>
              <a:ea typeface="メイリオ" panose="020B0604030504040204" pitchFamily="50" charset="-128"/>
            </a:rPr>
            <a:t> </a:t>
          </a:r>
          <a:r>
            <a:rPr kumimoji="1" lang="en-US" altLang="ja-JP" sz="1400" b="1">
              <a:solidFill>
                <a:srgbClr val="C00000"/>
              </a:solidFill>
              <a:latin typeface="メイリオ" panose="020B0604030504040204" pitchFamily="50" charset="-128"/>
              <a:ea typeface="メイリオ" panose="020B0604030504040204" pitchFamily="50" charset="-128"/>
            </a:rPr>
            <a:t>】</a:t>
          </a:r>
          <a:endParaRPr kumimoji="1" lang="ja-JP" altLang="en-US" sz="1400" b="1">
            <a:solidFill>
              <a:srgbClr val="C00000"/>
            </a:solidFill>
            <a:latin typeface="メイリオ" panose="020B0604030504040204" pitchFamily="50" charset="-128"/>
            <a:ea typeface="メイリオ" panose="020B0604030504040204" pitchFamily="50" charset="-128"/>
          </a:endParaRPr>
        </a:p>
      </xdr:txBody>
    </xdr:sp>
    <xdr:clientData/>
  </xdr:twoCellAnchor>
  <xdr:twoCellAnchor>
    <xdr:from>
      <xdr:col>1</xdr:col>
      <xdr:colOff>1020536</xdr:colOff>
      <xdr:row>8</xdr:row>
      <xdr:rowOff>68036</xdr:rowOff>
    </xdr:from>
    <xdr:to>
      <xdr:col>1</xdr:col>
      <xdr:colOff>2524126</xdr:colOff>
      <xdr:row>8</xdr:row>
      <xdr:rowOff>421822</xdr:rowOff>
    </xdr:to>
    <xdr:sp macro="" textlink="">
      <xdr:nvSpPr>
        <xdr:cNvPr id="28" name="四角形: 角を丸くする 27">
          <a:extLst>
            <a:ext uri="{FF2B5EF4-FFF2-40B4-BE49-F238E27FC236}">
              <a16:creationId xmlns:a16="http://schemas.microsoft.com/office/drawing/2014/main" id="{980827DD-C49C-4173-AEEE-19DACF1A7F3B}"/>
            </a:ext>
          </a:extLst>
        </xdr:cNvPr>
        <xdr:cNvSpPr/>
      </xdr:nvSpPr>
      <xdr:spPr>
        <a:xfrm>
          <a:off x="1191986" y="3392261"/>
          <a:ext cx="1503590" cy="353786"/>
        </a:xfrm>
        <a:prstGeom prst="round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r"/>
          <a:r>
            <a:rPr kumimoji="1" lang="en-US" altLang="ja-JP" sz="1400" b="1">
              <a:solidFill>
                <a:srgbClr val="C00000"/>
              </a:solidFill>
              <a:latin typeface="メイリオ" panose="020B0604030504040204" pitchFamily="50" charset="-128"/>
              <a:ea typeface="メイリオ" panose="020B0604030504040204" pitchFamily="50" charset="-128"/>
            </a:rPr>
            <a:t>【 </a:t>
          </a:r>
          <a:r>
            <a:rPr kumimoji="1" lang="ja-JP" altLang="en-US" sz="1400" b="1">
              <a:solidFill>
                <a:srgbClr val="C00000"/>
              </a:solidFill>
              <a:latin typeface="メイリオ" panose="020B0604030504040204" pitchFamily="50" charset="-128"/>
              <a:ea typeface="メイリオ" panose="020B0604030504040204" pitchFamily="50" charset="-128"/>
            </a:rPr>
            <a:t>必須</a:t>
          </a:r>
          <a:r>
            <a:rPr kumimoji="1" lang="en-US" altLang="ja-JP" sz="1400" b="1" baseline="0">
              <a:solidFill>
                <a:srgbClr val="C00000"/>
              </a:solidFill>
              <a:latin typeface="メイリオ" panose="020B0604030504040204" pitchFamily="50" charset="-128"/>
              <a:ea typeface="メイリオ" panose="020B0604030504040204" pitchFamily="50" charset="-128"/>
            </a:rPr>
            <a:t> </a:t>
          </a:r>
          <a:r>
            <a:rPr kumimoji="1" lang="en-US" altLang="ja-JP" sz="1400" b="1">
              <a:solidFill>
                <a:srgbClr val="C00000"/>
              </a:solidFill>
              <a:latin typeface="メイリオ" panose="020B0604030504040204" pitchFamily="50" charset="-128"/>
              <a:ea typeface="メイリオ" panose="020B0604030504040204" pitchFamily="50" charset="-128"/>
            </a:rPr>
            <a:t>】</a:t>
          </a:r>
          <a:endParaRPr kumimoji="1" lang="ja-JP" altLang="en-US" sz="1400" b="1">
            <a:solidFill>
              <a:srgbClr val="C00000"/>
            </a:solidFill>
            <a:latin typeface="メイリオ" panose="020B0604030504040204" pitchFamily="50" charset="-128"/>
            <a:ea typeface="メイリオ" panose="020B0604030504040204" pitchFamily="50" charset="-128"/>
          </a:endParaRPr>
        </a:p>
      </xdr:txBody>
    </xdr:sp>
    <xdr:clientData/>
  </xdr:twoCellAnchor>
  <xdr:twoCellAnchor>
    <xdr:from>
      <xdr:col>4</xdr:col>
      <xdr:colOff>1020536</xdr:colOff>
      <xdr:row>9</xdr:row>
      <xdr:rowOff>81643</xdr:rowOff>
    </xdr:from>
    <xdr:to>
      <xdr:col>4</xdr:col>
      <xdr:colOff>2524126</xdr:colOff>
      <xdr:row>9</xdr:row>
      <xdr:rowOff>435429</xdr:rowOff>
    </xdr:to>
    <xdr:sp macro="" textlink="">
      <xdr:nvSpPr>
        <xdr:cNvPr id="29" name="四角形: 角を丸くする 28">
          <a:extLst>
            <a:ext uri="{FF2B5EF4-FFF2-40B4-BE49-F238E27FC236}">
              <a16:creationId xmlns:a16="http://schemas.microsoft.com/office/drawing/2014/main" id="{44E68C25-74C2-4739-9284-B4ECB4367B5B}"/>
            </a:ext>
          </a:extLst>
        </xdr:cNvPr>
        <xdr:cNvSpPr/>
      </xdr:nvSpPr>
      <xdr:spPr>
        <a:xfrm>
          <a:off x="7221311" y="3882118"/>
          <a:ext cx="1503590" cy="353786"/>
        </a:xfrm>
        <a:prstGeom prst="round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r"/>
          <a:r>
            <a:rPr kumimoji="1" lang="en-US" altLang="ja-JP" sz="1400" b="1">
              <a:solidFill>
                <a:srgbClr val="C00000"/>
              </a:solidFill>
              <a:latin typeface="メイリオ" panose="020B0604030504040204" pitchFamily="50" charset="-128"/>
              <a:ea typeface="メイリオ" panose="020B0604030504040204" pitchFamily="50" charset="-128"/>
            </a:rPr>
            <a:t>【 </a:t>
          </a:r>
          <a:r>
            <a:rPr kumimoji="1" lang="ja-JP" altLang="en-US" sz="1400" b="1">
              <a:solidFill>
                <a:srgbClr val="C00000"/>
              </a:solidFill>
              <a:latin typeface="メイリオ" panose="020B0604030504040204" pitchFamily="50" charset="-128"/>
              <a:ea typeface="メイリオ" panose="020B0604030504040204" pitchFamily="50" charset="-128"/>
            </a:rPr>
            <a:t>必須</a:t>
          </a:r>
          <a:r>
            <a:rPr kumimoji="1" lang="en-US" altLang="ja-JP" sz="1400" b="1" baseline="0">
              <a:solidFill>
                <a:srgbClr val="C00000"/>
              </a:solidFill>
              <a:latin typeface="メイリオ" panose="020B0604030504040204" pitchFamily="50" charset="-128"/>
              <a:ea typeface="メイリオ" panose="020B0604030504040204" pitchFamily="50" charset="-128"/>
            </a:rPr>
            <a:t> </a:t>
          </a:r>
          <a:r>
            <a:rPr kumimoji="1" lang="en-US" altLang="ja-JP" sz="1400" b="1">
              <a:solidFill>
                <a:srgbClr val="C00000"/>
              </a:solidFill>
              <a:latin typeface="メイリオ" panose="020B0604030504040204" pitchFamily="50" charset="-128"/>
              <a:ea typeface="メイリオ" panose="020B0604030504040204" pitchFamily="50" charset="-128"/>
            </a:rPr>
            <a:t>】</a:t>
          </a:r>
          <a:endParaRPr kumimoji="1" lang="ja-JP" altLang="en-US" sz="1400" b="1">
            <a:solidFill>
              <a:srgbClr val="C00000"/>
            </a:solidFill>
            <a:latin typeface="メイリオ" panose="020B0604030504040204" pitchFamily="50" charset="-128"/>
            <a:ea typeface="メイリオ" panose="020B0604030504040204" pitchFamily="50" charset="-128"/>
          </a:endParaRPr>
        </a:p>
      </xdr:txBody>
    </xdr:sp>
    <xdr:clientData/>
  </xdr:twoCellAnchor>
  <xdr:twoCellAnchor>
    <xdr:from>
      <xdr:col>1</xdr:col>
      <xdr:colOff>1020536</xdr:colOff>
      <xdr:row>9</xdr:row>
      <xdr:rowOff>81643</xdr:rowOff>
    </xdr:from>
    <xdr:to>
      <xdr:col>1</xdr:col>
      <xdr:colOff>2524126</xdr:colOff>
      <xdr:row>9</xdr:row>
      <xdr:rowOff>435429</xdr:rowOff>
    </xdr:to>
    <xdr:sp macro="" textlink="">
      <xdr:nvSpPr>
        <xdr:cNvPr id="30" name="四角形: 角を丸くする 29">
          <a:extLst>
            <a:ext uri="{FF2B5EF4-FFF2-40B4-BE49-F238E27FC236}">
              <a16:creationId xmlns:a16="http://schemas.microsoft.com/office/drawing/2014/main" id="{5E220F6A-6F5A-4455-A012-E4CDCD78B643}"/>
            </a:ext>
          </a:extLst>
        </xdr:cNvPr>
        <xdr:cNvSpPr/>
      </xdr:nvSpPr>
      <xdr:spPr>
        <a:xfrm>
          <a:off x="1191986" y="3882118"/>
          <a:ext cx="1503590" cy="353786"/>
        </a:xfrm>
        <a:prstGeom prst="round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r"/>
          <a:r>
            <a:rPr kumimoji="1" lang="en-US" altLang="ja-JP" sz="1400" b="1">
              <a:solidFill>
                <a:srgbClr val="C00000"/>
              </a:solidFill>
              <a:latin typeface="メイリオ" panose="020B0604030504040204" pitchFamily="50" charset="-128"/>
              <a:ea typeface="メイリオ" panose="020B0604030504040204" pitchFamily="50" charset="-128"/>
            </a:rPr>
            <a:t>【 </a:t>
          </a:r>
          <a:r>
            <a:rPr kumimoji="1" lang="ja-JP" altLang="en-US" sz="1400" b="1">
              <a:solidFill>
                <a:srgbClr val="C00000"/>
              </a:solidFill>
              <a:latin typeface="メイリオ" panose="020B0604030504040204" pitchFamily="50" charset="-128"/>
              <a:ea typeface="メイリオ" panose="020B0604030504040204" pitchFamily="50" charset="-128"/>
            </a:rPr>
            <a:t>必須</a:t>
          </a:r>
          <a:r>
            <a:rPr kumimoji="1" lang="en-US" altLang="ja-JP" sz="1400" b="1" baseline="0">
              <a:solidFill>
                <a:srgbClr val="C00000"/>
              </a:solidFill>
              <a:latin typeface="メイリオ" panose="020B0604030504040204" pitchFamily="50" charset="-128"/>
              <a:ea typeface="メイリオ" panose="020B0604030504040204" pitchFamily="50" charset="-128"/>
            </a:rPr>
            <a:t> </a:t>
          </a:r>
          <a:r>
            <a:rPr kumimoji="1" lang="en-US" altLang="ja-JP" sz="1400" b="1">
              <a:solidFill>
                <a:srgbClr val="C00000"/>
              </a:solidFill>
              <a:latin typeface="メイリオ" panose="020B0604030504040204" pitchFamily="50" charset="-128"/>
              <a:ea typeface="メイリオ" panose="020B0604030504040204" pitchFamily="50" charset="-128"/>
            </a:rPr>
            <a:t>】</a:t>
          </a:r>
          <a:endParaRPr kumimoji="1" lang="ja-JP" altLang="en-US" sz="1400" b="1">
            <a:solidFill>
              <a:srgbClr val="C00000"/>
            </a:solidFill>
            <a:latin typeface="メイリオ" panose="020B0604030504040204" pitchFamily="50" charset="-128"/>
            <a:ea typeface="メイリオ" panose="020B0604030504040204" pitchFamily="50" charset="-128"/>
          </a:endParaRPr>
        </a:p>
      </xdr:txBody>
    </xdr:sp>
    <xdr:clientData/>
  </xdr:twoCellAnchor>
  <xdr:twoCellAnchor>
    <xdr:from>
      <xdr:col>1</xdr:col>
      <xdr:colOff>1020536</xdr:colOff>
      <xdr:row>12</xdr:row>
      <xdr:rowOff>190500</xdr:rowOff>
    </xdr:from>
    <xdr:to>
      <xdr:col>1</xdr:col>
      <xdr:colOff>2524126</xdr:colOff>
      <xdr:row>12</xdr:row>
      <xdr:rowOff>544286</xdr:rowOff>
    </xdr:to>
    <xdr:sp macro="" textlink="">
      <xdr:nvSpPr>
        <xdr:cNvPr id="31" name="四角形: 角を丸くする 30">
          <a:extLst>
            <a:ext uri="{FF2B5EF4-FFF2-40B4-BE49-F238E27FC236}">
              <a16:creationId xmlns:a16="http://schemas.microsoft.com/office/drawing/2014/main" id="{2F16A69B-02A0-4823-B6C8-B128D7ABA371}"/>
            </a:ext>
          </a:extLst>
        </xdr:cNvPr>
        <xdr:cNvSpPr/>
      </xdr:nvSpPr>
      <xdr:spPr>
        <a:xfrm>
          <a:off x="1191986" y="5229225"/>
          <a:ext cx="1503590" cy="353786"/>
        </a:xfrm>
        <a:prstGeom prst="round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r"/>
          <a:r>
            <a:rPr kumimoji="1" lang="en-US" altLang="ja-JP" sz="1400" b="1">
              <a:solidFill>
                <a:srgbClr val="C00000"/>
              </a:solidFill>
              <a:latin typeface="メイリオ" panose="020B0604030504040204" pitchFamily="50" charset="-128"/>
              <a:ea typeface="メイリオ" panose="020B0604030504040204" pitchFamily="50" charset="-128"/>
            </a:rPr>
            <a:t>【 </a:t>
          </a:r>
          <a:r>
            <a:rPr kumimoji="1" lang="ja-JP" altLang="en-US" sz="1400" b="1">
              <a:solidFill>
                <a:srgbClr val="C00000"/>
              </a:solidFill>
              <a:latin typeface="メイリオ" panose="020B0604030504040204" pitchFamily="50" charset="-128"/>
              <a:ea typeface="メイリオ" panose="020B0604030504040204" pitchFamily="50" charset="-128"/>
            </a:rPr>
            <a:t>必須</a:t>
          </a:r>
          <a:r>
            <a:rPr kumimoji="1" lang="en-US" altLang="ja-JP" sz="1400" b="1" baseline="0">
              <a:solidFill>
                <a:srgbClr val="C00000"/>
              </a:solidFill>
              <a:latin typeface="メイリオ" panose="020B0604030504040204" pitchFamily="50" charset="-128"/>
              <a:ea typeface="メイリオ" panose="020B0604030504040204" pitchFamily="50" charset="-128"/>
            </a:rPr>
            <a:t> </a:t>
          </a:r>
          <a:r>
            <a:rPr kumimoji="1" lang="en-US" altLang="ja-JP" sz="1400" b="1">
              <a:solidFill>
                <a:srgbClr val="C00000"/>
              </a:solidFill>
              <a:latin typeface="メイリオ" panose="020B0604030504040204" pitchFamily="50" charset="-128"/>
              <a:ea typeface="メイリオ" panose="020B0604030504040204" pitchFamily="50" charset="-128"/>
            </a:rPr>
            <a:t>】</a:t>
          </a:r>
          <a:endParaRPr kumimoji="1" lang="ja-JP" altLang="en-US" sz="1400" b="1">
            <a:solidFill>
              <a:srgbClr val="C00000"/>
            </a:solidFill>
            <a:latin typeface="メイリオ" panose="020B0604030504040204" pitchFamily="50" charset="-128"/>
            <a:ea typeface="メイリオ" panose="020B0604030504040204" pitchFamily="50" charset="-128"/>
          </a:endParaRPr>
        </a:p>
      </xdr:txBody>
    </xdr:sp>
    <xdr:clientData/>
  </xdr:twoCellAnchor>
  <xdr:twoCellAnchor>
    <xdr:from>
      <xdr:col>1</xdr:col>
      <xdr:colOff>1020536</xdr:colOff>
      <xdr:row>26</xdr:row>
      <xdr:rowOff>680359</xdr:rowOff>
    </xdr:from>
    <xdr:to>
      <xdr:col>1</xdr:col>
      <xdr:colOff>2524126</xdr:colOff>
      <xdr:row>26</xdr:row>
      <xdr:rowOff>1034145</xdr:rowOff>
    </xdr:to>
    <xdr:sp macro="" textlink="">
      <xdr:nvSpPr>
        <xdr:cNvPr id="38" name="四角形: 角を丸くする 37">
          <a:extLst>
            <a:ext uri="{FF2B5EF4-FFF2-40B4-BE49-F238E27FC236}">
              <a16:creationId xmlns:a16="http://schemas.microsoft.com/office/drawing/2014/main" id="{9F9B1523-AAA2-4A4B-BD57-DFFF965FF68C}"/>
            </a:ext>
          </a:extLst>
        </xdr:cNvPr>
        <xdr:cNvSpPr/>
      </xdr:nvSpPr>
      <xdr:spPr>
        <a:xfrm>
          <a:off x="1191986" y="18387334"/>
          <a:ext cx="1503590" cy="353786"/>
        </a:xfrm>
        <a:prstGeom prst="round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r"/>
          <a:r>
            <a:rPr kumimoji="1" lang="en-US" altLang="ja-JP" sz="1400" b="1">
              <a:solidFill>
                <a:srgbClr val="C00000"/>
              </a:solidFill>
              <a:latin typeface="メイリオ" panose="020B0604030504040204" pitchFamily="50" charset="-128"/>
              <a:ea typeface="メイリオ" panose="020B0604030504040204" pitchFamily="50" charset="-128"/>
            </a:rPr>
            <a:t>【 </a:t>
          </a:r>
          <a:r>
            <a:rPr kumimoji="1" lang="ja-JP" altLang="en-US" sz="1400" b="1">
              <a:solidFill>
                <a:srgbClr val="C00000"/>
              </a:solidFill>
              <a:latin typeface="メイリオ" panose="020B0604030504040204" pitchFamily="50" charset="-128"/>
              <a:ea typeface="メイリオ" panose="020B0604030504040204" pitchFamily="50" charset="-128"/>
            </a:rPr>
            <a:t>必須</a:t>
          </a:r>
          <a:r>
            <a:rPr kumimoji="1" lang="en-US" altLang="ja-JP" sz="1400" b="1" baseline="0">
              <a:solidFill>
                <a:srgbClr val="C00000"/>
              </a:solidFill>
              <a:latin typeface="メイリオ" panose="020B0604030504040204" pitchFamily="50" charset="-128"/>
              <a:ea typeface="メイリオ" panose="020B0604030504040204" pitchFamily="50" charset="-128"/>
            </a:rPr>
            <a:t> </a:t>
          </a:r>
          <a:r>
            <a:rPr kumimoji="1" lang="en-US" altLang="ja-JP" sz="1400" b="1">
              <a:solidFill>
                <a:srgbClr val="C00000"/>
              </a:solidFill>
              <a:latin typeface="メイリオ" panose="020B0604030504040204" pitchFamily="50" charset="-128"/>
              <a:ea typeface="メイリオ" panose="020B0604030504040204" pitchFamily="50" charset="-128"/>
            </a:rPr>
            <a:t>】</a:t>
          </a:r>
          <a:endParaRPr kumimoji="1" lang="ja-JP" altLang="en-US" sz="1400" b="1">
            <a:solidFill>
              <a:srgbClr val="C00000"/>
            </a:solidFill>
            <a:latin typeface="メイリオ" panose="020B0604030504040204" pitchFamily="50" charset="-128"/>
            <a:ea typeface="メイリオ" panose="020B0604030504040204" pitchFamily="50" charset="-128"/>
          </a:endParaRPr>
        </a:p>
      </xdr:txBody>
    </xdr:sp>
    <xdr:clientData/>
  </xdr:twoCellAnchor>
  <xdr:twoCellAnchor>
    <xdr:from>
      <xdr:col>1</xdr:col>
      <xdr:colOff>1020536</xdr:colOff>
      <xdr:row>27</xdr:row>
      <xdr:rowOff>54430</xdr:rowOff>
    </xdr:from>
    <xdr:to>
      <xdr:col>1</xdr:col>
      <xdr:colOff>2524126</xdr:colOff>
      <xdr:row>27</xdr:row>
      <xdr:rowOff>408216</xdr:rowOff>
    </xdr:to>
    <xdr:sp macro="" textlink="">
      <xdr:nvSpPr>
        <xdr:cNvPr id="39" name="四角形: 角を丸くする 38">
          <a:extLst>
            <a:ext uri="{FF2B5EF4-FFF2-40B4-BE49-F238E27FC236}">
              <a16:creationId xmlns:a16="http://schemas.microsoft.com/office/drawing/2014/main" id="{65BFA9AC-4EC8-494D-BEA1-2ADB31903C79}"/>
            </a:ext>
          </a:extLst>
        </xdr:cNvPr>
        <xdr:cNvSpPr/>
      </xdr:nvSpPr>
      <xdr:spPr>
        <a:xfrm>
          <a:off x="1191986" y="19485430"/>
          <a:ext cx="1503590" cy="353786"/>
        </a:xfrm>
        <a:prstGeom prst="round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r"/>
          <a:r>
            <a:rPr kumimoji="1" lang="en-US" altLang="ja-JP" sz="1400" b="1">
              <a:solidFill>
                <a:srgbClr val="C00000"/>
              </a:solidFill>
              <a:latin typeface="メイリオ" panose="020B0604030504040204" pitchFamily="50" charset="-128"/>
              <a:ea typeface="メイリオ" panose="020B0604030504040204" pitchFamily="50" charset="-128"/>
            </a:rPr>
            <a:t>【 </a:t>
          </a:r>
          <a:r>
            <a:rPr kumimoji="1" lang="ja-JP" altLang="en-US" sz="1400" b="1">
              <a:solidFill>
                <a:srgbClr val="C00000"/>
              </a:solidFill>
              <a:latin typeface="メイリオ" panose="020B0604030504040204" pitchFamily="50" charset="-128"/>
              <a:ea typeface="メイリオ" panose="020B0604030504040204" pitchFamily="50" charset="-128"/>
            </a:rPr>
            <a:t>必須</a:t>
          </a:r>
          <a:r>
            <a:rPr kumimoji="1" lang="en-US" altLang="ja-JP" sz="1400" b="1" baseline="0">
              <a:solidFill>
                <a:srgbClr val="C00000"/>
              </a:solidFill>
              <a:latin typeface="メイリオ" panose="020B0604030504040204" pitchFamily="50" charset="-128"/>
              <a:ea typeface="メイリオ" panose="020B0604030504040204" pitchFamily="50" charset="-128"/>
            </a:rPr>
            <a:t> </a:t>
          </a:r>
          <a:r>
            <a:rPr kumimoji="1" lang="en-US" altLang="ja-JP" sz="1400" b="1">
              <a:solidFill>
                <a:srgbClr val="C00000"/>
              </a:solidFill>
              <a:latin typeface="メイリオ" panose="020B0604030504040204" pitchFamily="50" charset="-128"/>
              <a:ea typeface="メイリオ" panose="020B0604030504040204" pitchFamily="50" charset="-128"/>
            </a:rPr>
            <a:t>】</a:t>
          </a:r>
          <a:endParaRPr kumimoji="1" lang="ja-JP" altLang="en-US" sz="1400" b="1">
            <a:solidFill>
              <a:srgbClr val="C00000"/>
            </a:solidFill>
            <a:latin typeface="メイリオ" panose="020B0604030504040204" pitchFamily="50" charset="-128"/>
            <a:ea typeface="メイリオ" panose="020B0604030504040204" pitchFamily="50" charset="-128"/>
          </a:endParaRPr>
        </a:p>
      </xdr:txBody>
    </xdr:sp>
    <xdr:clientData/>
  </xdr:twoCellAnchor>
  <xdr:twoCellAnchor>
    <xdr:from>
      <xdr:col>1</xdr:col>
      <xdr:colOff>1020536</xdr:colOff>
      <xdr:row>28</xdr:row>
      <xdr:rowOff>54431</xdr:rowOff>
    </xdr:from>
    <xdr:to>
      <xdr:col>1</xdr:col>
      <xdr:colOff>2524126</xdr:colOff>
      <xdr:row>28</xdr:row>
      <xdr:rowOff>408217</xdr:rowOff>
    </xdr:to>
    <xdr:sp macro="" textlink="">
      <xdr:nvSpPr>
        <xdr:cNvPr id="40" name="四角形: 角を丸くする 39">
          <a:extLst>
            <a:ext uri="{FF2B5EF4-FFF2-40B4-BE49-F238E27FC236}">
              <a16:creationId xmlns:a16="http://schemas.microsoft.com/office/drawing/2014/main" id="{8D7BAC3F-CBD0-43D0-934E-54A1B8381C8C}"/>
            </a:ext>
          </a:extLst>
        </xdr:cNvPr>
        <xdr:cNvSpPr/>
      </xdr:nvSpPr>
      <xdr:spPr>
        <a:xfrm>
          <a:off x="1191986" y="19914056"/>
          <a:ext cx="1503590" cy="353786"/>
        </a:xfrm>
        <a:prstGeom prst="round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r"/>
          <a:r>
            <a:rPr kumimoji="1" lang="en-US" altLang="ja-JP" sz="1400" b="1">
              <a:solidFill>
                <a:srgbClr val="C00000"/>
              </a:solidFill>
              <a:latin typeface="メイリオ" panose="020B0604030504040204" pitchFamily="50" charset="-128"/>
              <a:ea typeface="メイリオ" panose="020B0604030504040204" pitchFamily="50" charset="-128"/>
            </a:rPr>
            <a:t>【 </a:t>
          </a:r>
          <a:r>
            <a:rPr kumimoji="1" lang="ja-JP" altLang="en-US" sz="1400" b="1">
              <a:solidFill>
                <a:srgbClr val="C00000"/>
              </a:solidFill>
              <a:latin typeface="メイリオ" panose="020B0604030504040204" pitchFamily="50" charset="-128"/>
              <a:ea typeface="メイリオ" panose="020B0604030504040204" pitchFamily="50" charset="-128"/>
            </a:rPr>
            <a:t>必須</a:t>
          </a:r>
          <a:r>
            <a:rPr kumimoji="1" lang="en-US" altLang="ja-JP" sz="1400" b="1" baseline="0">
              <a:solidFill>
                <a:srgbClr val="C00000"/>
              </a:solidFill>
              <a:latin typeface="メイリオ" panose="020B0604030504040204" pitchFamily="50" charset="-128"/>
              <a:ea typeface="メイリオ" panose="020B0604030504040204" pitchFamily="50" charset="-128"/>
            </a:rPr>
            <a:t> </a:t>
          </a:r>
          <a:r>
            <a:rPr kumimoji="1" lang="en-US" altLang="ja-JP" sz="1400" b="1">
              <a:solidFill>
                <a:srgbClr val="C00000"/>
              </a:solidFill>
              <a:latin typeface="メイリオ" panose="020B0604030504040204" pitchFamily="50" charset="-128"/>
              <a:ea typeface="メイリオ" panose="020B0604030504040204" pitchFamily="50" charset="-128"/>
            </a:rPr>
            <a:t>】</a:t>
          </a:r>
          <a:endParaRPr kumimoji="1" lang="ja-JP" altLang="en-US" sz="1400" b="1">
            <a:solidFill>
              <a:srgbClr val="C00000"/>
            </a:solidFill>
            <a:latin typeface="メイリオ" panose="020B0604030504040204" pitchFamily="50" charset="-128"/>
            <a:ea typeface="メイリオ" panose="020B0604030504040204" pitchFamily="50" charset="-128"/>
          </a:endParaRPr>
        </a:p>
      </xdr:txBody>
    </xdr:sp>
    <xdr:clientData/>
  </xdr:twoCellAnchor>
  <xdr:twoCellAnchor>
    <xdr:from>
      <xdr:col>4</xdr:col>
      <xdr:colOff>1020536</xdr:colOff>
      <xdr:row>29</xdr:row>
      <xdr:rowOff>258536</xdr:rowOff>
    </xdr:from>
    <xdr:to>
      <xdr:col>4</xdr:col>
      <xdr:colOff>2524126</xdr:colOff>
      <xdr:row>30</xdr:row>
      <xdr:rowOff>176894</xdr:rowOff>
    </xdr:to>
    <xdr:sp macro="" textlink="">
      <xdr:nvSpPr>
        <xdr:cNvPr id="41" name="四角形: 角を丸くする 40">
          <a:extLst>
            <a:ext uri="{FF2B5EF4-FFF2-40B4-BE49-F238E27FC236}">
              <a16:creationId xmlns:a16="http://schemas.microsoft.com/office/drawing/2014/main" id="{CEAACC32-39C3-4CB6-9C1B-E96047EEEB1C}"/>
            </a:ext>
          </a:extLst>
        </xdr:cNvPr>
        <xdr:cNvSpPr/>
      </xdr:nvSpPr>
      <xdr:spPr>
        <a:xfrm>
          <a:off x="7221311" y="20546786"/>
          <a:ext cx="1503590" cy="346983"/>
        </a:xfrm>
        <a:prstGeom prst="round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r"/>
          <a:r>
            <a:rPr kumimoji="1" lang="en-US" altLang="ja-JP" sz="1400" b="1">
              <a:solidFill>
                <a:srgbClr val="C00000"/>
              </a:solidFill>
              <a:latin typeface="メイリオ" panose="020B0604030504040204" pitchFamily="50" charset="-128"/>
              <a:ea typeface="メイリオ" panose="020B0604030504040204" pitchFamily="50" charset="-128"/>
            </a:rPr>
            <a:t>【 </a:t>
          </a:r>
          <a:r>
            <a:rPr kumimoji="1" lang="ja-JP" altLang="en-US" sz="1400" b="1">
              <a:solidFill>
                <a:srgbClr val="C00000"/>
              </a:solidFill>
              <a:latin typeface="メイリオ" panose="020B0604030504040204" pitchFamily="50" charset="-128"/>
              <a:ea typeface="メイリオ" panose="020B0604030504040204" pitchFamily="50" charset="-128"/>
            </a:rPr>
            <a:t>必須</a:t>
          </a:r>
          <a:r>
            <a:rPr kumimoji="1" lang="en-US" altLang="ja-JP" sz="1400" b="1" baseline="0">
              <a:solidFill>
                <a:srgbClr val="C00000"/>
              </a:solidFill>
              <a:latin typeface="メイリオ" panose="020B0604030504040204" pitchFamily="50" charset="-128"/>
              <a:ea typeface="メイリオ" panose="020B0604030504040204" pitchFamily="50" charset="-128"/>
            </a:rPr>
            <a:t> </a:t>
          </a:r>
          <a:r>
            <a:rPr kumimoji="1" lang="en-US" altLang="ja-JP" sz="1400" b="1">
              <a:solidFill>
                <a:srgbClr val="C00000"/>
              </a:solidFill>
              <a:latin typeface="メイリオ" panose="020B0604030504040204" pitchFamily="50" charset="-128"/>
              <a:ea typeface="メイリオ" panose="020B0604030504040204" pitchFamily="50" charset="-128"/>
            </a:rPr>
            <a:t>】</a:t>
          </a:r>
          <a:endParaRPr kumimoji="1" lang="ja-JP" altLang="en-US" sz="1400" b="1">
            <a:solidFill>
              <a:srgbClr val="C00000"/>
            </a:solidFill>
            <a:latin typeface="メイリオ" panose="020B0604030504040204" pitchFamily="50" charset="-128"/>
            <a:ea typeface="メイリオ" panose="020B0604030504040204" pitchFamily="50" charset="-128"/>
          </a:endParaRPr>
        </a:p>
      </xdr:txBody>
    </xdr:sp>
    <xdr:clientData/>
  </xdr:twoCellAnchor>
  <xdr:twoCellAnchor>
    <xdr:from>
      <xdr:col>1</xdr:col>
      <xdr:colOff>1020536</xdr:colOff>
      <xdr:row>34</xdr:row>
      <xdr:rowOff>54430</xdr:rowOff>
    </xdr:from>
    <xdr:to>
      <xdr:col>1</xdr:col>
      <xdr:colOff>2524126</xdr:colOff>
      <xdr:row>34</xdr:row>
      <xdr:rowOff>408216</xdr:rowOff>
    </xdr:to>
    <xdr:sp macro="" textlink="">
      <xdr:nvSpPr>
        <xdr:cNvPr id="42" name="四角形: 角を丸くする 41">
          <a:extLst>
            <a:ext uri="{FF2B5EF4-FFF2-40B4-BE49-F238E27FC236}">
              <a16:creationId xmlns:a16="http://schemas.microsoft.com/office/drawing/2014/main" id="{BDE17313-BCE3-49D9-8A86-7FA689A0B9AD}"/>
            </a:ext>
          </a:extLst>
        </xdr:cNvPr>
        <xdr:cNvSpPr/>
      </xdr:nvSpPr>
      <xdr:spPr>
        <a:xfrm>
          <a:off x="1191986" y="22485805"/>
          <a:ext cx="1503590" cy="353786"/>
        </a:xfrm>
        <a:prstGeom prst="round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r"/>
          <a:r>
            <a:rPr kumimoji="1" lang="en-US" altLang="ja-JP" sz="1400" b="1">
              <a:solidFill>
                <a:srgbClr val="C00000"/>
              </a:solidFill>
              <a:latin typeface="メイリオ" panose="020B0604030504040204" pitchFamily="50" charset="-128"/>
              <a:ea typeface="メイリオ" panose="020B0604030504040204" pitchFamily="50" charset="-128"/>
            </a:rPr>
            <a:t>【 </a:t>
          </a:r>
          <a:r>
            <a:rPr kumimoji="1" lang="ja-JP" altLang="en-US" sz="1400" b="1">
              <a:solidFill>
                <a:srgbClr val="C00000"/>
              </a:solidFill>
              <a:latin typeface="メイリオ" panose="020B0604030504040204" pitchFamily="50" charset="-128"/>
              <a:ea typeface="メイリオ" panose="020B0604030504040204" pitchFamily="50" charset="-128"/>
            </a:rPr>
            <a:t>必須</a:t>
          </a:r>
          <a:r>
            <a:rPr kumimoji="1" lang="en-US" altLang="ja-JP" sz="1400" b="1" baseline="0">
              <a:solidFill>
                <a:srgbClr val="C00000"/>
              </a:solidFill>
              <a:latin typeface="メイリオ" panose="020B0604030504040204" pitchFamily="50" charset="-128"/>
              <a:ea typeface="メイリオ" panose="020B0604030504040204" pitchFamily="50" charset="-128"/>
            </a:rPr>
            <a:t> </a:t>
          </a:r>
          <a:r>
            <a:rPr kumimoji="1" lang="en-US" altLang="ja-JP" sz="1400" b="1">
              <a:solidFill>
                <a:srgbClr val="C00000"/>
              </a:solidFill>
              <a:latin typeface="メイリオ" panose="020B0604030504040204" pitchFamily="50" charset="-128"/>
              <a:ea typeface="メイリオ" panose="020B0604030504040204" pitchFamily="50" charset="-128"/>
            </a:rPr>
            <a:t>】</a:t>
          </a:r>
          <a:endParaRPr kumimoji="1" lang="ja-JP" altLang="en-US" sz="1400" b="1">
            <a:solidFill>
              <a:srgbClr val="C00000"/>
            </a:solidFill>
            <a:latin typeface="メイリオ" panose="020B0604030504040204" pitchFamily="50" charset="-128"/>
            <a:ea typeface="メイリオ" panose="020B0604030504040204" pitchFamily="50" charset="-128"/>
          </a:endParaRPr>
        </a:p>
      </xdr:txBody>
    </xdr:sp>
    <xdr:clientData/>
  </xdr:twoCellAnchor>
  <xdr:twoCellAnchor>
    <xdr:from>
      <xdr:col>1</xdr:col>
      <xdr:colOff>1020536</xdr:colOff>
      <xdr:row>44</xdr:row>
      <xdr:rowOff>40824</xdr:rowOff>
    </xdr:from>
    <xdr:to>
      <xdr:col>1</xdr:col>
      <xdr:colOff>2524126</xdr:colOff>
      <xdr:row>44</xdr:row>
      <xdr:rowOff>394610</xdr:rowOff>
    </xdr:to>
    <xdr:sp macro="" textlink="">
      <xdr:nvSpPr>
        <xdr:cNvPr id="43" name="四角形: 角を丸くする 42">
          <a:extLst>
            <a:ext uri="{FF2B5EF4-FFF2-40B4-BE49-F238E27FC236}">
              <a16:creationId xmlns:a16="http://schemas.microsoft.com/office/drawing/2014/main" id="{B6DA4583-0A1D-417B-85E2-1D752B8CAA79}"/>
            </a:ext>
          </a:extLst>
        </xdr:cNvPr>
        <xdr:cNvSpPr/>
      </xdr:nvSpPr>
      <xdr:spPr>
        <a:xfrm>
          <a:off x="1191986" y="26948949"/>
          <a:ext cx="1503590" cy="353786"/>
        </a:xfrm>
        <a:prstGeom prst="round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r"/>
          <a:r>
            <a:rPr kumimoji="1" lang="en-US" altLang="ja-JP" sz="1400" b="1">
              <a:solidFill>
                <a:srgbClr val="C00000"/>
              </a:solidFill>
              <a:latin typeface="メイリオ" panose="020B0604030504040204" pitchFamily="50" charset="-128"/>
              <a:ea typeface="メイリオ" panose="020B0604030504040204" pitchFamily="50" charset="-128"/>
            </a:rPr>
            <a:t>【 </a:t>
          </a:r>
          <a:r>
            <a:rPr kumimoji="1" lang="ja-JP" altLang="en-US" sz="1400" b="1">
              <a:solidFill>
                <a:srgbClr val="C00000"/>
              </a:solidFill>
              <a:latin typeface="メイリオ" panose="020B0604030504040204" pitchFamily="50" charset="-128"/>
              <a:ea typeface="メイリオ" panose="020B0604030504040204" pitchFamily="50" charset="-128"/>
            </a:rPr>
            <a:t>必須</a:t>
          </a:r>
          <a:r>
            <a:rPr kumimoji="1" lang="en-US" altLang="ja-JP" sz="1400" b="1" baseline="0">
              <a:solidFill>
                <a:srgbClr val="C00000"/>
              </a:solidFill>
              <a:latin typeface="メイリオ" panose="020B0604030504040204" pitchFamily="50" charset="-128"/>
              <a:ea typeface="メイリオ" panose="020B0604030504040204" pitchFamily="50" charset="-128"/>
            </a:rPr>
            <a:t> </a:t>
          </a:r>
          <a:r>
            <a:rPr kumimoji="1" lang="en-US" altLang="ja-JP" sz="1400" b="1">
              <a:solidFill>
                <a:srgbClr val="C00000"/>
              </a:solidFill>
              <a:latin typeface="メイリオ" panose="020B0604030504040204" pitchFamily="50" charset="-128"/>
              <a:ea typeface="メイリオ" panose="020B0604030504040204" pitchFamily="50" charset="-128"/>
            </a:rPr>
            <a:t>】</a:t>
          </a:r>
          <a:endParaRPr kumimoji="1" lang="ja-JP" altLang="en-US" sz="1400" b="1">
            <a:solidFill>
              <a:srgbClr val="C00000"/>
            </a:solidFill>
            <a:latin typeface="メイリオ" panose="020B0604030504040204" pitchFamily="50" charset="-128"/>
            <a:ea typeface="メイリオ" panose="020B0604030504040204" pitchFamily="50" charset="-128"/>
          </a:endParaRPr>
        </a:p>
      </xdr:txBody>
    </xdr:sp>
    <xdr:clientData/>
  </xdr:twoCellAnchor>
  <xdr:twoCellAnchor>
    <xdr:from>
      <xdr:col>1</xdr:col>
      <xdr:colOff>1020536</xdr:colOff>
      <xdr:row>52</xdr:row>
      <xdr:rowOff>54431</xdr:rowOff>
    </xdr:from>
    <xdr:to>
      <xdr:col>1</xdr:col>
      <xdr:colOff>2524126</xdr:colOff>
      <xdr:row>52</xdr:row>
      <xdr:rowOff>408217</xdr:rowOff>
    </xdr:to>
    <xdr:sp macro="" textlink="">
      <xdr:nvSpPr>
        <xdr:cNvPr id="44" name="四角形: 角を丸くする 43">
          <a:extLst>
            <a:ext uri="{FF2B5EF4-FFF2-40B4-BE49-F238E27FC236}">
              <a16:creationId xmlns:a16="http://schemas.microsoft.com/office/drawing/2014/main" id="{4BF38A27-FA6F-414A-A186-97B7119E9612}"/>
            </a:ext>
          </a:extLst>
        </xdr:cNvPr>
        <xdr:cNvSpPr/>
      </xdr:nvSpPr>
      <xdr:spPr>
        <a:xfrm>
          <a:off x="1191986" y="30096281"/>
          <a:ext cx="1503590" cy="353786"/>
        </a:xfrm>
        <a:prstGeom prst="round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r"/>
          <a:r>
            <a:rPr kumimoji="1" lang="en-US" altLang="ja-JP" sz="1400" b="1">
              <a:solidFill>
                <a:srgbClr val="C00000"/>
              </a:solidFill>
              <a:latin typeface="メイリオ" panose="020B0604030504040204" pitchFamily="50" charset="-128"/>
              <a:ea typeface="メイリオ" panose="020B0604030504040204" pitchFamily="50" charset="-128"/>
            </a:rPr>
            <a:t>【 </a:t>
          </a:r>
          <a:r>
            <a:rPr kumimoji="1" lang="ja-JP" altLang="en-US" sz="1400" b="1">
              <a:solidFill>
                <a:srgbClr val="C00000"/>
              </a:solidFill>
              <a:latin typeface="メイリオ" panose="020B0604030504040204" pitchFamily="50" charset="-128"/>
              <a:ea typeface="メイリオ" panose="020B0604030504040204" pitchFamily="50" charset="-128"/>
            </a:rPr>
            <a:t>必須</a:t>
          </a:r>
          <a:r>
            <a:rPr kumimoji="1" lang="en-US" altLang="ja-JP" sz="1400" b="1" baseline="0">
              <a:solidFill>
                <a:srgbClr val="C00000"/>
              </a:solidFill>
              <a:latin typeface="メイリオ" panose="020B0604030504040204" pitchFamily="50" charset="-128"/>
              <a:ea typeface="メイリオ" panose="020B0604030504040204" pitchFamily="50" charset="-128"/>
            </a:rPr>
            <a:t> </a:t>
          </a:r>
          <a:r>
            <a:rPr kumimoji="1" lang="en-US" altLang="ja-JP" sz="1400" b="1">
              <a:solidFill>
                <a:srgbClr val="C00000"/>
              </a:solidFill>
              <a:latin typeface="メイリオ" panose="020B0604030504040204" pitchFamily="50" charset="-128"/>
              <a:ea typeface="メイリオ" panose="020B0604030504040204" pitchFamily="50" charset="-128"/>
            </a:rPr>
            <a:t>】</a:t>
          </a:r>
          <a:endParaRPr kumimoji="1" lang="ja-JP" altLang="en-US" sz="1400" b="1">
            <a:solidFill>
              <a:srgbClr val="C00000"/>
            </a:solidFill>
            <a:latin typeface="メイリオ" panose="020B0604030504040204" pitchFamily="50" charset="-128"/>
            <a:ea typeface="メイリオ" panose="020B0604030504040204" pitchFamily="50" charset="-128"/>
          </a:endParaRPr>
        </a:p>
      </xdr:txBody>
    </xdr:sp>
    <xdr:clientData/>
  </xdr:twoCellAnchor>
  <xdr:twoCellAnchor>
    <xdr:from>
      <xdr:col>4</xdr:col>
      <xdr:colOff>1619249</xdr:colOff>
      <xdr:row>27</xdr:row>
      <xdr:rowOff>81643</xdr:rowOff>
    </xdr:from>
    <xdr:to>
      <xdr:col>4</xdr:col>
      <xdr:colOff>2544534</xdr:colOff>
      <xdr:row>28</xdr:row>
      <xdr:rowOff>394606</xdr:rowOff>
    </xdr:to>
    <xdr:sp macro="" textlink="">
      <xdr:nvSpPr>
        <xdr:cNvPr id="45" name="四角形: 角を丸くする 44">
          <a:extLst>
            <a:ext uri="{FF2B5EF4-FFF2-40B4-BE49-F238E27FC236}">
              <a16:creationId xmlns:a16="http://schemas.microsoft.com/office/drawing/2014/main" id="{8FF42C3D-FA93-4CDC-AE06-348F10026B24}"/>
            </a:ext>
          </a:extLst>
        </xdr:cNvPr>
        <xdr:cNvSpPr/>
      </xdr:nvSpPr>
      <xdr:spPr>
        <a:xfrm>
          <a:off x="7820024" y="19512643"/>
          <a:ext cx="925285" cy="741588"/>
        </a:xfrm>
        <a:prstGeom prst="roundRect">
          <a:avLst>
            <a:gd name="adj" fmla="val 3940"/>
          </a:avLst>
        </a:prstGeom>
        <a:solidFill>
          <a:srgbClr val="ECECEC"/>
        </a:solidFill>
        <a:ln w="952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lnSpc>
              <a:spcPts val="1500"/>
            </a:lnSpc>
          </a:pPr>
          <a:r>
            <a:rPr kumimoji="1" lang="ja-JP" altLang="en-US" sz="1200" b="1">
              <a:solidFill>
                <a:srgbClr val="C00000"/>
              </a:solidFill>
              <a:latin typeface="メイリオ" panose="020B0604030504040204" pitchFamily="50" charset="-128"/>
              <a:ea typeface="メイリオ" panose="020B0604030504040204" pitchFamily="50" charset="-128"/>
            </a:rPr>
            <a:t>どちらか</a:t>
          </a:r>
          <a:br>
            <a:rPr kumimoji="1" lang="en-US" altLang="ja-JP" sz="1200" b="1">
              <a:solidFill>
                <a:srgbClr val="C00000"/>
              </a:solidFill>
              <a:latin typeface="メイリオ" panose="020B0604030504040204" pitchFamily="50" charset="-128"/>
              <a:ea typeface="メイリオ" panose="020B0604030504040204" pitchFamily="50" charset="-128"/>
            </a:rPr>
          </a:br>
          <a:r>
            <a:rPr kumimoji="1" lang="ja-JP" altLang="en-US" sz="1200" b="1">
              <a:solidFill>
                <a:srgbClr val="C00000"/>
              </a:solidFill>
              <a:latin typeface="メイリオ" panose="020B0604030504040204" pitchFamily="50" charset="-128"/>
              <a:ea typeface="メイリオ" panose="020B0604030504040204" pitchFamily="50" charset="-128"/>
            </a:rPr>
            <a:t>必須</a:t>
          </a:r>
        </a:p>
      </xdr:txBody>
    </xdr:sp>
    <xdr:clientData/>
  </xdr:twoCellAnchor>
  <xdr:twoCellAnchor>
    <xdr:from>
      <xdr:col>1</xdr:col>
      <xdr:colOff>1592034</xdr:colOff>
      <xdr:row>29</xdr:row>
      <xdr:rowOff>68036</xdr:rowOff>
    </xdr:from>
    <xdr:to>
      <xdr:col>1</xdr:col>
      <xdr:colOff>2517319</xdr:colOff>
      <xdr:row>30</xdr:row>
      <xdr:rowOff>380999</xdr:rowOff>
    </xdr:to>
    <xdr:sp macro="" textlink="">
      <xdr:nvSpPr>
        <xdr:cNvPr id="46" name="四角形: 角を丸くする 45">
          <a:extLst>
            <a:ext uri="{FF2B5EF4-FFF2-40B4-BE49-F238E27FC236}">
              <a16:creationId xmlns:a16="http://schemas.microsoft.com/office/drawing/2014/main" id="{AA0000B7-FCBC-4A79-9BFB-537CE8AEE6DF}"/>
            </a:ext>
          </a:extLst>
        </xdr:cNvPr>
        <xdr:cNvSpPr/>
      </xdr:nvSpPr>
      <xdr:spPr>
        <a:xfrm>
          <a:off x="1763484" y="20356286"/>
          <a:ext cx="925285" cy="741588"/>
        </a:xfrm>
        <a:prstGeom prst="roundRect">
          <a:avLst>
            <a:gd name="adj" fmla="val 3940"/>
          </a:avLst>
        </a:prstGeom>
        <a:solidFill>
          <a:srgbClr val="ECECEC"/>
        </a:solidFill>
        <a:ln w="952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lnSpc>
              <a:spcPts val="1500"/>
            </a:lnSpc>
          </a:pPr>
          <a:r>
            <a:rPr kumimoji="1" lang="ja-JP" altLang="en-US" sz="1200" b="1">
              <a:solidFill>
                <a:srgbClr val="C00000"/>
              </a:solidFill>
              <a:latin typeface="メイリオ" panose="020B0604030504040204" pitchFamily="50" charset="-128"/>
              <a:ea typeface="メイリオ" panose="020B0604030504040204" pitchFamily="50" charset="-128"/>
            </a:rPr>
            <a:t>どちらか</a:t>
          </a:r>
          <a:br>
            <a:rPr kumimoji="1" lang="en-US" altLang="ja-JP" sz="1200" b="1">
              <a:solidFill>
                <a:srgbClr val="C00000"/>
              </a:solidFill>
              <a:latin typeface="メイリオ" panose="020B0604030504040204" pitchFamily="50" charset="-128"/>
              <a:ea typeface="メイリオ" panose="020B0604030504040204" pitchFamily="50" charset="-128"/>
            </a:rPr>
          </a:br>
          <a:r>
            <a:rPr kumimoji="1" lang="ja-JP" altLang="en-US" sz="1200" b="1">
              <a:solidFill>
                <a:srgbClr val="C00000"/>
              </a:solidFill>
              <a:latin typeface="メイリオ" panose="020B0604030504040204" pitchFamily="50" charset="-128"/>
              <a:ea typeface="メイリオ" panose="020B0604030504040204" pitchFamily="50" charset="-128"/>
            </a:rPr>
            <a:t>必須</a:t>
          </a:r>
        </a:p>
      </xdr:txBody>
    </xdr:sp>
    <xdr:clientData/>
  </xdr:twoCellAnchor>
  <xdr:twoCellAnchor>
    <xdr:from>
      <xdr:col>1</xdr:col>
      <xdr:colOff>1020536</xdr:colOff>
      <xdr:row>14</xdr:row>
      <xdr:rowOff>557894</xdr:rowOff>
    </xdr:from>
    <xdr:to>
      <xdr:col>1</xdr:col>
      <xdr:colOff>2524126</xdr:colOff>
      <xdr:row>14</xdr:row>
      <xdr:rowOff>911680</xdr:rowOff>
    </xdr:to>
    <xdr:sp macro="" textlink="">
      <xdr:nvSpPr>
        <xdr:cNvPr id="47" name="四角形: 角を丸くする 46">
          <a:extLst>
            <a:ext uri="{FF2B5EF4-FFF2-40B4-BE49-F238E27FC236}">
              <a16:creationId xmlns:a16="http://schemas.microsoft.com/office/drawing/2014/main" id="{0739E44C-A91B-499C-AC0B-B6AC2B1B6197}"/>
            </a:ext>
          </a:extLst>
        </xdr:cNvPr>
        <xdr:cNvSpPr/>
      </xdr:nvSpPr>
      <xdr:spPr>
        <a:xfrm>
          <a:off x="1191986" y="6711044"/>
          <a:ext cx="1503590" cy="353786"/>
        </a:xfrm>
        <a:prstGeom prst="round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r"/>
          <a:r>
            <a:rPr kumimoji="1" lang="en-US" altLang="ja-JP" sz="1400" b="1">
              <a:solidFill>
                <a:srgbClr val="C00000"/>
              </a:solidFill>
              <a:latin typeface="メイリオ" panose="020B0604030504040204" pitchFamily="50" charset="-128"/>
              <a:ea typeface="メイリオ" panose="020B0604030504040204" pitchFamily="50" charset="-128"/>
            </a:rPr>
            <a:t>【 </a:t>
          </a:r>
          <a:r>
            <a:rPr kumimoji="1" lang="ja-JP" altLang="en-US" sz="1400" b="1">
              <a:solidFill>
                <a:srgbClr val="C00000"/>
              </a:solidFill>
              <a:latin typeface="メイリオ" panose="020B0604030504040204" pitchFamily="50" charset="-128"/>
              <a:ea typeface="メイリオ" panose="020B0604030504040204" pitchFamily="50" charset="-128"/>
            </a:rPr>
            <a:t>必須</a:t>
          </a:r>
          <a:r>
            <a:rPr kumimoji="1" lang="en-US" altLang="ja-JP" sz="1400" b="1" baseline="0">
              <a:solidFill>
                <a:srgbClr val="C00000"/>
              </a:solidFill>
              <a:latin typeface="メイリオ" panose="020B0604030504040204" pitchFamily="50" charset="-128"/>
              <a:ea typeface="メイリオ" panose="020B0604030504040204" pitchFamily="50" charset="-128"/>
            </a:rPr>
            <a:t> </a:t>
          </a:r>
          <a:r>
            <a:rPr kumimoji="1" lang="en-US" altLang="ja-JP" sz="1400" b="1">
              <a:solidFill>
                <a:srgbClr val="C00000"/>
              </a:solidFill>
              <a:latin typeface="メイリオ" panose="020B0604030504040204" pitchFamily="50" charset="-128"/>
              <a:ea typeface="メイリオ" panose="020B0604030504040204" pitchFamily="50" charset="-128"/>
            </a:rPr>
            <a:t>】</a:t>
          </a:r>
          <a:endParaRPr kumimoji="1" lang="ja-JP" altLang="en-US" sz="1400" b="1">
            <a:solidFill>
              <a:srgbClr val="C00000"/>
            </a:solidFill>
            <a:latin typeface="メイリオ" panose="020B0604030504040204" pitchFamily="50" charset="-128"/>
            <a:ea typeface="メイリオ" panose="020B0604030504040204" pitchFamily="50" charset="-128"/>
          </a:endParaRPr>
        </a:p>
      </xdr:txBody>
    </xdr:sp>
    <xdr:clientData/>
  </xdr:twoCellAnchor>
  <xdr:twoCellAnchor>
    <xdr:from>
      <xdr:col>8</xdr:col>
      <xdr:colOff>95250</xdr:colOff>
      <xdr:row>3</xdr:row>
      <xdr:rowOff>15875</xdr:rowOff>
    </xdr:from>
    <xdr:to>
      <xdr:col>18</xdr:col>
      <xdr:colOff>428625</xdr:colOff>
      <xdr:row>11</xdr:row>
      <xdr:rowOff>15875</xdr:rowOff>
    </xdr:to>
    <xdr:sp macro="" textlink="">
      <xdr:nvSpPr>
        <xdr:cNvPr id="52" name="四角形: 角を丸くする 51">
          <a:extLst>
            <a:ext uri="{FF2B5EF4-FFF2-40B4-BE49-F238E27FC236}">
              <a16:creationId xmlns:a16="http://schemas.microsoft.com/office/drawing/2014/main" id="{58A69625-4F04-447D-8B30-5F86A4B8A1CD}"/>
            </a:ext>
          </a:extLst>
        </xdr:cNvPr>
        <xdr:cNvSpPr/>
      </xdr:nvSpPr>
      <xdr:spPr>
        <a:xfrm>
          <a:off x="12588875" y="1000125"/>
          <a:ext cx="7159625" cy="36195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ja-JP" sz="1600">
              <a:solidFill>
                <a:schemeClr val="lt1"/>
              </a:solidFill>
              <a:effectLst/>
              <a:latin typeface="メイリオ" panose="020B0604030504040204" pitchFamily="50" charset="-128"/>
              <a:ea typeface="メイリオ" panose="020B0604030504040204" pitchFamily="50" charset="-128"/>
              <a:cs typeface="+mn-cs"/>
            </a:rPr>
            <a:t>エクセルをご利用頂けない事業者様は、</a:t>
          </a:r>
          <a:endParaRPr lang="ja-JP" altLang="ja-JP" sz="1600">
            <a:effectLst/>
            <a:latin typeface="メイリオ" panose="020B0604030504040204" pitchFamily="50" charset="-128"/>
            <a:ea typeface="メイリオ" panose="020B0604030504040204" pitchFamily="50" charset="-128"/>
          </a:endParaRPr>
        </a:p>
        <a:p>
          <a:r>
            <a:rPr kumimoji="1" lang="ja-JP" altLang="ja-JP" sz="1600">
              <a:solidFill>
                <a:schemeClr val="lt1"/>
              </a:solidFill>
              <a:effectLst/>
              <a:latin typeface="メイリオ" panose="020B0604030504040204" pitchFamily="50" charset="-128"/>
              <a:ea typeface="メイリオ" panose="020B0604030504040204" pitchFamily="50" charset="-128"/>
              <a:cs typeface="+mn-cs"/>
            </a:rPr>
            <a:t>こちらの「</a:t>
          </a:r>
          <a:r>
            <a:rPr kumimoji="1" lang="en-US" altLang="ja-JP" sz="1600">
              <a:solidFill>
                <a:schemeClr val="lt1"/>
              </a:solidFill>
              <a:effectLst/>
              <a:latin typeface="メイリオ" panose="020B0604030504040204" pitchFamily="50" charset="-128"/>
              <a:ea typeface="メイリオ" panose="020B0604030504040204" pitchFamily="50" charset="-128"/>
              <a:cs typeface="+mn-cs"/>
            </a:rPr>
            <a:t>FAX</a:t>
          </a:r>
          <a:r>
            <a:rPr kumimoji="1" lang="ja-JP" altLang="ja-JP" sz="1600">
              <a:solidFill>
                <a:schemeClr val="lt1"/>
              </a:solidFill>
              <a:effectLst/>
              <a:latin typeface="メイリオ" panose="020B0604030504040204" pitchFamily="50" charset="-128"/>
              <a:ea typeface="メイリオ" panose="020B0604030504040204" pitchFamily="50" charset="-128"/>
              <a:cs typeface="+mn-cs"/>
            </a:rPr>
            <a:t>用返礼品シート」と「記入見本」をご利用ください。</a:t>
          </a:r>
          <a:br>
            <a:rPr kumimoji="1" lang="en-US" altLang="ja-JP" sz="1600">
              <a:solidFill>
                <a:schemeClr val="lt1"/>
              </a:solidFill>
              <a:effectLst/>
              <a:latin typeface="メイリオ" panose="020B0604030504040204" pitchFamily="50" charset="-128"/>
              <a:ea typeface="メイリオ" panose="020B0604030504040204" pitchFamily="50" charset="-128"/>
              <a:cs typeface="+mn-cs"/>
            </a:rPr>
          </a:br>
          <a:br>
            <a:rPr kumimoji="1" lang="en-US" altLang="ja-JP" sz="1600">
              <a:solidFill>
                <a:schemeClr val="lt1"/>
              </a:solidFill>
              <a:effectLst/>
              <a:latin typeface="メイリオ" panose="020B0604030504040204" pitchFamily="50" charset="-128"/>
              <a:ea typeface="メイリオ" panose="020B0604030504040204" pitchFamily="50" charset="-128"/>
              <a:cs typeface="+mn-cs"/>
            </a:rPr>
          </a:br>
          <a:r>
            <a:rPr kumimoji="1" lang="ja-JP" altLang="ja-JP" sz="1600" b="1">
              <a:solidFill>
                <a:schemeClr val="lt1"/>
              </a:solidFill>
              <a:effectLst/>
              <a:latin typeface="メイリオ" panose="020B0604030504040204" pitchFamily="50" charset="-128"/>
              <a:ea typeface="メイリオ" panose="020B0604030504040204" pitchFamily="50" charset="-128"/>
              <a:cs typeface="+mn-cs"/>
            </a:rPr>
            <a:t>記入済み用紙をサイレコにご送付ください</a:t>
          </a:r>
          <a:endParaRPr kumimoji="1" lang="en-US" altLang="ja-JP" sz="1600" b="1">
            <a:solidFill>
              <a:schemeClr val="lt1"/>
            </a:solidFill>
            <a:effectLst/>
            <a:latin typeface="メイリオ" panose="020B0604030504040204" pitchFamily="50" charset="-128"/>
            <a:ea typeface="メイリオ" panose="020B0604030504040204" pitchFamily="50" charset="-128"/>
            <a:cs typeface="+mn-cs"/>
          </a:endParaRPr>
        </a:p>
        <a:p>
          <a:endParaRPr lang="ja-JP" altLang="ja-JP" sz="1600">
            <a:effectLst/>
            <a:latin typeface="メイリオ" panose="020B0604030504040204" pitchFamily="50" charset="-128"/>
            <a:ea typeface="メイリオ" panose="020B0604030504040204" pitchFamily="50" charset="-128"/>
          </a:endParaRPr>
        </a:p>
        <a:p>
          <a:r>
            <a:rPr kumimoji="1" lang="en-US" altLang="ja-JP" sz="1600" b="1" u="sng">
              <a:solidFill>
                <a:schemeClr val="lt1"/>
              </a:solidFill>
              <a:effectLst/>
              <a:latin typeface="メイリオ" panose="020B0604030504040204" pitchFamily="50" charset="-128"/>
              <a:ea typeface="メイリオ" panose="020B0604030504040204" pitchFamily="50" charset="-128"/>
              <a:cs typeface="+mn-cs"/>
            </a:rPr>
            <a:t>※1</a:t>
          </a:r>
          <a:r>
            <a:rPr kumimoji="1" lang="ja-JP" altLang="ja-JP" sz="1600" b="1" u="sng">
              <a:solidFill>
                <a:schemeClr val="lt1"/>
              </a:solidFill>
              <a:effectLst/>
              <a:latin typeface="メイリオ" panose="020B0604030504040204" pitchFamily="50" charset="-128"/>
              <a:ea typeface="メイリオ" panose="020B0604030504040204" pitchFamily="50" charset="-128"/>
              <a:cs typeface="+mn-cs"/>
            </a:rPr>
            <a:t>枚目の返礼品登録シートをご記入頂いている場合は、</a:t>
          </a:r>
          <a:endParaRPr lang="ja-JP" altLang="ja-JP" sz="1600">
            <a:effectLst/>
            <a:latin typeface="メイリオ" panose="020B0604030504040204" pitchFamily="50" charset="-128"/>
            <a:ea typeface="メイリオ" panose="020B0604030504040204" pitchFamily="50" charset="-128"/>
          </a:endParaRPr>
        </a:p>
        <a:p>
          <a:r>
            <a:rPr kumimoji="1" lang="ja-JP" altLang="ja-JP" sz="1600" b="1" u="sng">
              <a:solidFill>
                <a:schemeClr val="lt1"/>
              </a:solidFill>
              <a:effectLst/>
              <a:latin typeface="メイリオ" panose="020B0604030504040204" pitchFamily="50" charset="-128"/>
              <a:ea typeface="メイリオ" panose="020B0604030504040204" pitchFamily="50" charset="-128"/>
              <a:cs typeface="+mn-cs"/>
            </a:rPr>
            <a:t>　</a:t>
          </a:r>
          <a:r>
            <a:rPr kumimoji="1" lang="en-US" altLang="ja-JP" sz="1600" b="1" u="sng">
              <a:solidFill>
                <a:schemeClr val="lt1"/>
              </a:solidFill>
              <a:effectLst/>
              <a:latin typeface="メイリオ" panose="020B0604030504040204" pitchFamily="50" charset="-128"/>
              <a:ea typeface="メイリオ" panose="020B0604030504040204" pitchFamily="50" charset="-128"/>
              <a:cs typeface="+mn-cs"/>
            </a:rPr>
            <a:t>FAX</a:t>
          </a:r>
          <a:r>
            <a:rPr kumimoji="1" lang="ja-JP" altLang="ja-JP" sz="1600" b="1" u="sng">
              <a:solidFill>
                <a:schemeClr val="lt1"/>
              </a:solidFill>
              <a:effectLst/>
              <a:latin typeface="メイリオ" panose="020B0604030504040204" pitchFamily="50" charset="-128"/>
              <a:ea typeface="メイリオ" panose="020B0604030504040204" pitchFamily="50" charset="-128"/>
              <a:cs typeface="+mn-cs"/>
            </a:rPr>
            <a:t>用の登録シートは未記入で構いません。</a:t>
          </a:r>
          <a:endParaRPr lang="ja-JP" altLang="ja-JP" sz="1600">
            <a:effectLst/>
            <a:latin typeface="メイリオ" panose="020B0604030504040204" pitchFamily="50" charset="-128"/>
            <a:ea typeface="メイリオ" panose="020B0604030504040204" pitchFamily="50" charset="-128"/>
          </a:endParaRPr>
        </a:p>
        <a:p>
          <a:pPr algn="l"/>
          <a:endParaRPr kumimoji="1" lang="ja-JP" altLang="en-US" sz="1600">
            <a:latin typeface="メイリオ" panose="020B0604030504040204" pitchFamily="50" charset="-128"/>
            <a:ea typeface="メイリオ" panose="020B0604030504040204"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https://&#9675;&#9675;&#9675;&#9675;/&#9675;&#9675;&#967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EFD1D2-CF22-4B3F-AC63-AF252CFAF181}">
  <sheetPr>
    <pageSetUpPr fitToPage="1"/>
  </sheetPr>
  <dimension ref="B1:AK93"/>
  <sheetViews>
    <sheetView showGridLines="0" tabSelected="1" zoomScale="60" zoomScaleNormal="60" workbookViewId="0">
      <pane xSplit="7" ySplit="3" topLeftCell="H4" activePane="bottomRight" state="frozen"/>
      <selection pane="topRight" activeCell="E1" sqref="E1"/>
      <selection pane="bottomLeft" activeCell="A3" sqref="A3"/>
      <selection pane="bottomRight" activeCell="H35" sqref="H35:I35"/>
    </sheetView>
  </sheetViews>
  <sheetFormatPr defaultColWidth="9" defaultRowHeight="16.5" outlineLevelRow="1" x14ac:dyDescent="0.15"/>
  <cols>
    <col min="1" max="1" width="1.625" style="1" customWidth="1"/>
    <col min="2" max="2" width="5.625" style="1" customWidth="1"/>
    <col min="3" max="3" width="20" style="1" customWidth="1"/>
    <col min="4" max="4" width="16.5" style="1" customWidth="1"/>
    <col min="5" max="5" width="7.625" style="3" customWidth="1"/>
    <col min="6" max="6" width="63" style="3" customWidth="1"/>
    <col min="7" max="7" width="43.75" style="1" customWidth="1"/>
    <col min="8" max="8" width="17.25" style="7" customWidth="1"/>
    <col min="9" max="9" width="25" style="7" customWidth="1"/>
    <col min="10" max="10" width="17.25" style="7" customWidth="1"/>
    <col min="11" max="11" width="21.625" style="7" customWidth="1"/>
    <col min="12" max="12" width="17.25" style="7" customWidth="1"/>
    <col min="13" max="13" width="21.625" style="7" customWidth="1"/>
    <col min="14" max="14" width="17.25" style="7" customWidth="1"/>
    <col min="15" max="15" width="21.625" style="7" customWidth="1"/>
    <col min="16" max="16" width="17.25" style="7" customWidth="1"/>
    <col min="17" max="17" width="21.625" style="7" customWidth="1"/>
    <col min="18" max="18" width="17.25" style="7" customWidth="1"/>
    <col min="19" max="19" width="21.625" style="7" customWidth="1"/>
    <col min="20" max="20" width="17.25" style="7" customWidth="1"/>
    <col min="21" max="21" width="21.625" style="7" customWidth="1"/>
    <col min="22" max="22" width="17.25" style="7" customWidth="1"/>
    <col min="23" max="23" width="21.625" style="7" customWidth="1"/>
    <col min="24" max="24" width="17.25" style="7" customWidth="1"/>
    <col min="25" max="25" width="21.625" style="7" customWidth="1"/>
    <col min="26" max="26" width="17.25" style="7" customWidth="1"/>
    <col min="27" max="27" width="21.625" style="7" customWidth="1"/>
    <col min="28" max="28" width="17.25" style="7" customWidth="1"/>
    <col min="29" max="29" width="21.625" style="7" customWidth="1"/>
    <col min="30" max="30" width="17.25" style="7" customWidth="1"/>
    <col min="31" max="31" width="21.625" style="7" customWidth="1"/>
    <col min="32" max="32" width="17.25" style="7" customWidth="1"/>
    <col min="33" max="33" width="21.625" style="7" customWidth="1"/>
    <col min="34" max="34" width="17.25" style="7" customWidth="1"/>
    <col min="35" max="35" width="21.625" style="7" customWidth="1"/>
    <col min="36" max="36" width="17.25" style="7" customWidth="1"/>
    <col min="37" max="37" width="21.625" style="7" customWidth="1"/>
    <col min="38" max="16384" width="9" style="1"/>
  </cols>
  <sheetData>
    <row r="1" spans="2:37" ht="48" customHeight="1" x14ac:dyDescent="0.85">
      <c r="B1" s="17" t="s">
        <v>154</v>
      </c>
      <c r="C1" s="17"/>
      <c r="D1" s="17"/>
      <c r="E1" s="33"/>
      <c r="F1" s="33"/>
      <c r="G1" s="33" t="s">
        <v>239</v>
      </c>
      <c r="AK1" s="1"/>
    </row>
    <row r="2" spans="2:37" s="2" customFormat="1" ht="32.25" customHeight="1" x14ac:dyDescent="0.15">
      <c r="B2" s="14" t="s">
        <v>216</v>
      </c>
      <c r="C2" s="32"/>
      <c r="D2" s="100" t="str">
        <f>IF(H6="","",H6)</f>
        <v/>
      </c>
      <c r="E2" s="100"/>
      <c r="F2" s="100"/>
      <c r="G2" s="100"/>
      <c r="H2" s="8"/>
      <c r="I2" s="8"/>
      <c r="J2" s="8"/>
      <c r="K2" s="8"/>
      <c r="L2" s="8"/>
      <c r="M2" s="8"/>
      <c r="N2" s="8"/>
      <c r="O2" s="8"/>
      <c r="P2" s="8"/>
      <c r="Q2" s="8"/>
      <c r="R2" s="8"/>
      <c r="S2" s="8"/>
      <c r="T2" s="8"/>
      <c r="U2" s="8"/>
      <c r="V2" s="8"/>
      <c r="W2" s="8"/>
      <c r="X2" s="8"/>
      <c r="Y2" s="8"/>
      <c r="Z2" s="8"/>
      <c r="AA2" s="8"/>
      <c r="AB2" s="8"/>
      <c r="AC2" s="8"/>
      <c r="AD2" s="8"/>
      <c r="AE2" s="8"/>
      <c r="AF2" s="8"/>
      <c r="AG2" s="8"/>
      <c r="AH2" s="8"/>
      <c r="AI2" s="8"/>
      <c r="AJ2" s="8"/>
    </row>
    <row r="3" spans="2:37" s="2" customFormat="1" ht="33.950000000000003" customHeight="1" x14ac:dyDescent="0.15">
      <c r="B3" s="24" t="s">
        <v>153</v>
      </c>
      <c r="C3" s="93" t="s">
        <v>4</v>
      </c>
      <c r="D3" s="93"/>
      <c r="E3" s="43" t="s">
        <v>155</v>
      </c>
      <c r="F3" s="43" t="s">
        <v>5</v>
      </c>
      <c r="G3" s="44" t="s">
        <v>9</v>
      </c>
      <c r="H3" s="94">
        <v>1</v>
      </c>
      <c r="I3" s="94"/>
      <c r="J3" s="95">
        <v>2</v>
      </c>
      <c r="K3" s="96"/>
      <c r="L3" s="94">
        <v>3</v>
      </c>
      <c r="M3" s="94"/>
      <c r="N3" s="94">
        <v>4</v>
      </c>
      <c r="O3" s="94"/>
      <c r="P3" s="94">
        <v>5</v>
      </c>
      <c r="Q3" s="94"/>
      <c r="R3" s="94">
        <v>6</v>
      </c>
      <c r="S3" s="94"/>
      <c r="T3" s="94">
        <v>7</v>
      </c>
      <c r="U3" s="94"/>
      <c r="V3" s="94">
        <v>8</v>
      </c>
      <c r="W3" s="94"/>
      <c r="X3" s="94">
        <v>9</v>
      </c>
      <c r="Y3" s="94"/>
      <c r="Z3" s="94">
        <v>10</v>
      </c>
      <c r="AA3" s="94"/>
      <c r="AB3" s="94">
        <v>11</v>
      </c>
      <c r="AC3" s="94"/>
      <c r="AD3" s="94">
        <v>12</v>
      </c>
      <c r="AE3" s="94"/>
      <c r="AF3" s="94">
        <v>13</v>
      </c>
      <c r="AG3" s="94"/>
      <c r="AH3" s="94">
        <v>14</v>
      </c>
      <c r="AI3" s="94"/>
      <c r="AJ3" s="94">
        <v>15</v>
      </c>
      <c r="AK3" s="94"/>
    </row>
    <row r="4" spans="2:37" s="2" customFormat="1" ht="35.1" customHeight="1" x14ac:dyDescent="0.15">
      <c r="B4" s="25">
        <f>ROW()-3</f>
        <v>1</v>
      </c>
      <c r="C4" s="97" t="s">
        <v>99</v>
      </c>
      <c r="D4" s="97"/>
      <c r="E4" s="22"/>
      <c r="F4" s="22" t="s">
        <v>142</v>
      </c>
      <c r="G4" s="31"/>
      <c r="H4" s="91"/>
      <c r="I4" s="91"/>
      <c r="J4" s="98"/>
      <c r="K4" s="99"/>
      <c r="L4" s="91"/>
      <c r="M4" s="91"/>
      <c r="N4" s="91"/>
      <c r="O4" s="91"/>
      <c r="P4" s="91"/>
      <c r="Q4" s="91"/>
      <c r="R4" s="91"/>
      <c r="S4" s="91"/>
      <c r="T4" s="91"/>
      <c r="U4" s="91"/>
      <c r="V4" s="91"/>
      <c r="W4" s="91"/>
      <c r="X4" s="91"/>
      <c r="Y4" s="91"/>
      <c r="Z4" s="91"/>
      <c r="AA4" s="91"/>
      <c r="AB4" s="91"/>
      <c r="AC4" s="91"/>
      <c r="AD4" s="91"/>
      <c r="AE4" s="91"/>
      <c r="AF4" s="91"/>
      <c r="AG4" s="91"/>
      <c r="AH4" s="91"/>
      <c r="AI4" s="91"/>
      <c r="AJ4" s="91"/>
      <c r="AK4" s="91"/>
    </row>
    <row r="5" spans="2:37" s="2" customFormat="1" ht="39.950000000000003" customHeight="1" x14ac:dyDescent="0.15">
      <c r="B5" s="25">
        <f t="shared" ref="B5:B52" si="0">ROW()-3</f>
        <v>2</v>
      </c>
      <c r="C5" s="102" t="s">
        <v>0</v>
      </c>
      <c r="D5" s="102"/>
      <c r="E5" s="42" t="s">
        <v>156</v>
      </c>
      <c r="F5" s="9"/>
      <c r="G5" s="40">
        <v>42747</v>
      </c>
      <c r="H5" s="101"/>
      <c r="I5" s="101"/>
      <c r="J5" s="101"/>
      <c r="K5" s="101"/>
      <c r="L5" s="101"/>
      <c r="M5" s="101"/>
      <c r="N5" s="101"/>
      <c r="O5" s="101"/>
      <c r="P5" s="101"/>
      <c r="Q5" s="101"/>
      <c r="R5" s="101"/>
      <c r="S5" s="101"/>
      <c r="T5" s="101"/>
      <c r="U5" s="101"/>
      <c r="V5" s="101"/>
      <c r="W5" s="101"/>
      <c r="X5" s="101"/>
      <c r="Y5" s="101"/>
      <c r="Z5" s="101"/>
      <c r="AA5" s="101"/>
      <c r="AB5" s="101"/>
      <c r="AC5" s="101"/>
      <c r="AD5" s="101"/>
      <c r="AE5" s="101"/>
      <c r="AF5" s="101"/>
      <c r="AG5" s="101"/>
      <c r="AH5" s="101"/>
      <c r="AI5" s="101"/>
      <c r="AJ5" s="101"/>
      <c r="AK5" s="101"/>
    </row>
    <row r="6" spans="2:37" ht="39.950000000000003" customHeight="1" x14ac:dyDescent="0.15">
      <c r="B6" s="25">
        <f t="shared" si="0"/>
        <v>3</v>
      </c>
      <c r="C6" s="102" t="s">
        <v>15</v>
      </c>
      <c r="D6" s="102"/>
      <c r="E6" s="42" t="s">
        <v>156</v>
      </c>
      <c r="F6" s="9" t="s">
        <v>109</v>
      </c>
      <c r="G6" s="12" t="s">
        <v>22</v>
      </c>
      <c r="H6" s="103"/>
      <c r="I6" s="104"/>
      <c r="J6" s="105" t="str">
        <f t="shared" ref="J6:J7" si="1">IF(J$5="","","ご記入ください")</f>
        <v/>
      </c>
      <c r="K6" s="106"/>
      <c r="L6" s="103" t="str">
        <f t="shared" ref="L6:L7" si="2">IF(L$5="","","ご記入ください")</f>
        <v/>
      </c>
      <c r="M6" s="104"/>
      <c r="N6" s="103" t="str">
        <f t="shared" ref="N6:N7" si="3">IF(N$5="","","ご記入ください")</f>
        <v/>
      </c>
      <c r="O6" s="104"/>
      <c r="P6" s="103" t="str">
        <f t="shared" ref="P6:P7" si="4">IF(P$5="","","ご記入ください")</f>
        <v/>
      </c>
      <c r="Q6" s="104"/>
      <c r="R6" s="103" t="str">
        <f t="shared" ref="R6:R7" si="5">IF(R$5="","","ご記入ください")</f>
        <v/>
      </c>
      <c r="S6" s="104"/>
      <c r="T6" s="103" t="str">
        <f t="shared" ref="T6:T7" si="6">IF(T$5="","","ご記入ください")</f>
        <v/>
      </c>
      <c r="U6" s="104"/>
      <c r="V6" s="103" t="str">
        <f t="shared" ref="V6:V7" si="7">IF(V$5="","","ご記入ください")</f>
        <v/>
      </c>
      <c r="W6" s="104"/>
      <c r="X6" s="103" t="str">
        <f t="shared" ref="X6:X7" si="8">IF(X$5="","","ご記入ください")</f>
        <v/>
      </c>
      <c r="Y6" s="104"/>
      <c r="Z6" s="103" t="str">
        <f t="shared" ref="Z6:Z7" si="9">IF(Z$5="","","ご記入ください")</f>
        <v/>
      </c>
      <c r="AA6" s="104"/>
      <c r="AB6" s="103" t="str">
        <f t="shared" ref="AB6:AB7" si="10">IF(AB$5="","","ご記入ください")</f>
        <v/>
      </c>
      <c r="AC6" s="104"/>
      <c r="AD6" s="103" t="str">
        <f t="shared" ref="AD6:AD7" si="11">IF(AD$5="","","ご記入ください")</f>
        <v/>
      </c>
      <c r="AE6" s="104"/>
      <c r="AF6" s="103" t="str">
        <f t="shared" ref="AF6:AF7" si="12">IF(AF$5="","","ご記入ください")</f>
        <v/>
      </c>
      <c r="AG6" s="104"/>
      <c r="AH6" s="103" t="str">
        <f t="shared" ref="AH6:AH7" si="13">IF(AH$5="","","ご記入ください")</f>
        <v/>
      </c>
      <c r="AI6" s="104"/>
      <c r="AJ6" s="103" t="str">
        <f t="shared" ref="AJ6:AJ7" si="14">IF(AJ$5="","","ご記入ください")</f>
        <v/>
      </c>
      <c r="AK6" s="104"/>
    </row>
    <row r="7" spans="2:37" ht="39.950000000000003" customHeight="1" x14ac:dyDescent="0.15">
      <c r="B7" s="25">
        <f t="shared" si="0"/>
        <v>4</v>
      </c>
      <c r="C7" s="102" t="s">
        <v>16</v>
      </c>
      <c r="D7" s="102"/>
      <c r="E7" s="42" t="s">
        <v>156</v>
      </c>
      <c r="F7" s="9" t="s">
        <v>110</v>
      </c>
      <c r="G7" s="12" t="s">
        <v>23</v>
      </c>
      <c r="H7" s="103"/>
      <c r="I7" s="104"/>
      <c r="J7" s="105" t="str">
        <f t="shared" si="1"/>
        <v/>
      </c>
      <c r="K7" s="106"/>
      <c r="L7" s="103" t="str">
        <f t="shared" si="2"/>
        <v/>
      </c>
      <c r="M7" s="104"/>
      <c r="N7" s="103" t="str">
        <f t="shared" si="3"/>
        <v/>
      </c>
      <c r="O7" s="104"/>
      <c r="P7" s="103" t="str">
        <f t="shared" si="4"/>
        <v/>
      </c>
      <c r="Q7" s="104"/>
      <c r="R7" s="103" t="str">
        <f t="shared" si="5"/>
        <v/>
      </c>
      <c r="S7" s="104"/>
      <c r="T7" s="103" t="str">
        <f t="shared" si="6"/>
        <v/>
      </c>
      <c r="U7" s="104"/>
      <c r="V7" s="103" t="str">
        <f t="shared" si="7"/>
        <v/>
      </c>
      <c r="W7" s="104"/>
      <c r="X7" s="103" t="str">
        <f t="shared" si="8"/>
        <v/>
      </c>
      <c r="Y7" s="104"/>
      <c r="Z7" s="103" t="str">
        <f t="shared" si="9"/>
        <v/>
      </c>
      <c r="AA7" s="104"/>
      <c r="AB7" s="103" t="str">
        <f t="shared" si="10"/>
        <v/>
      </c>
      <c r="AC7" s="104"/>
      <c r="AD7" s="103" t="str">
        <f t="shared" si="11"/>
        <v/>
      </c>
      <c r="AE7" s="104"/>
      <c r="AF7" s="103" t="str">
        <f t="shared" si="12"/>
        <v/>
      </c>
      <c r="AG7" s="104"/>
      <c r="AH7" s="103" t="str">
        <f t="shared" si="13"/>
        <v/>
      </c>
      <c r="AI7" s="104"/>
      <c r="AJ7" s="103" t="str">
        <f t="shared" si="14"/>
        <v/>
      </c>
      <c r="AK7" s="104"/>
    </row>
    <row r="8" spans="2:37" ht="39.950000000000003" customHeight="1" x14ac:dyDescent="0.15">
      <c r="B8" s="25">
        <f t="shared" si="0"/>
        <v>5</v>
      </c>
      <c r="C8" s="102" t="s">
        <v>41</v>
      </c>
      <c r="D8" s="16" t="s">
        <v>180</v>
      </c>
      <c r="E8" s="108" t="s">
        <v>156</v>
      </c>
      <c r="F8" s="107" t="s">
        <v>111</v>
      </c>
      <c r="G8" s="12" t="s">
        <v>22</v>
      </c>
      <c r="H8" s="103" t="str">
        <f t="shared" ref="H8:J16" si="15">IF(H$5="","","ご記入ください")</f>
        <v/>
      </c>
      <c r="I8" s="104"/>
      <c r="J8" s="103" t="str">
        <f t="shared" si="15"/>
        <v/>
      </c>
      <c r="K8" s="104"/>
      <c r="L8" s="103" t="str">
        <f t="shared" ref="L8:L14" si="16">IF(L$5="","","ご記入ください")</f>
        <v/>
      </c>
      <c r="M8" s="104"/>
      <c r="N8" s="103" t="str">
        <f t="shared" ref="N8:N14" si="17">IF(N$5="","","ご記入ください")</f>
        <v/>
      </c>
      <c r="O8" s="104"/>
      <c r="P8" s="103" t="str">
        <f t="shared" ref="P8:P14" si="18">IF(P$5="","","ご記入ください")</f>
        <v/>
      </c>
      <c r="Q8" s="104"/>
      <c r="R8" s="103" t="str">
        <f t="shared" ref="R8:R14" si="19">IF(R$5="","","ご記入ください")</f>
        <v/>
      </c>
      <c r="S8" s="104"/>
      <c r="T8" s="103" t="str">
        <f t="shared" ref="T8:T14" si="20">IF(T$5="","","ご記入ください")</f>
        <v/>
      </c>
      <c r="U8" s="104"/>
      <c r="V8" s="103" t="str">
        <f t="shared" ref="V8:V14" si="21">IF(V$5="","","ご記入ください")</f>
        <v/>
      </c>
      <c r="W8" s="104"/>
      <c r="X8" s="103" t="str">
        <f t="shared" ref="X8:X14" si="22">IF(X$5="","","ご記入ください")</f>
        <v/>
      </c>
      <c r="Y8" s="104"/>
      <c r="Z8" s="103" t="str">
        <f t="shared" ref="Z8:Z14" si="23">IF(Z$5="","","ご記入ください")</f>
        <v/>
      </c>
      <c r="AA8" s="104"/>
      <c r="AB8" s="103" t="str">
        <f t="shared" ref="AB8:AB14" si="24">IF(AB$5="","","ご記入ください")</f>
        <v/>
      </c>
      <c r="AC8" s="104"/>
      <c r="AD8" s="103" t="str">
        <f t="shared" ref="AD8:AD14" si="25">IF(AD$5="","","ご記入ください")</f>
        <v/>
      </c>
      <c r="AE8" s="104"/>
      <c r="AF8" s="103" t="str">
        <f t="shared" ref="AF8:AF14" si="26">IF(AF$5="","","ご記入ください")</f>
        <v/>
      </c>
      <c r="AG8" s="104"/>
      <c r="AH8" s="103" t="str">
        <f t="shared" ref="AH8:AH14" si="27">IF(AH$5="","","ご記入ください")</f>
        <v/>
      </c>
      <c r="AI8" s="104"/>
      <c r="AJ8" s="103" t="str">
        <f t="shared" ref="AJ8:AJ14" si="28">IF(AJ$5="","","ご記入ください")</f>
        <v/>
      </c>
      <c r="AK8" s="104"/>
    </row>
    <row r="9" spans="2:37" ht="39.950000000000003" customHeight="1" x14ac:dyDescent="0.15">
      <c r="B9" s="25">
        <f t="shared" si="0"/>
        <v>6</v>
      </c>
      <c r="C9" s="102"/>
      <c r="D9" s="16" t="s">
        <v>36</v>
      </c>
      <c r="E9" s="108"/>
      <c r="F9" s="107"/>
      <c r="G9" s="12" t="s">
        <v>39</v>
      </c>
      <c r="H9" s="103" t="str">
        <f t="shared" si="15"/>
        <v/>
      </c>
      <c r="I9" s="104"/>
      <c r="J9" s="103" t="str">
        <f t="shared" si="15"/>
        <v/>
      </c>
      <c r="K9" s="104"/>
      <c r="L9" s="103" t="str">
        <f t="shared" si="16"/>
        <v/>
      </c>
      <c r="M9" s="104"/>
      <c r="N9" s="103" t="str">
        <f t="shared" si="17"/>
        <v/>
      </c>
      <c r="O9" s="104"/>
      <c r="P9" s="103" t="str">
        <f t="shared" si="18"/>
        <v/>
      </c>
      <c r="Q9" s="104"/>
      <c r="R9" s="103" t="str">
        <f t="shared" si="19"/>
        <v/>
      </c>
      <c r="S9" s="104"/>
      <c r="T9" s="103" t="str">
        <f t="shared" si="20"/>
        <v/>
      </c>
      <c r="U9" s="104"/>
      <c r="V9" s="103" t="str">
        <f t="shared" si="21"/>
        <v/>
      </c>
      <c r="W9" s="104"/>
      <c r="X9" s="103" t="str">
        <f t="shared" si="22"/>
        <v/>
      </c>
      <c r="Y9" s="104"/>
      <c r="Z9" s="103" t="str">
        <f t="shared" si="23"/>
        <v/>
      </c>
      <c r="AA9" s="104"/>
      <c r="AB9" s="103" t="str">
        <f t="shared" si="24"/>
        <v/>
      </c>
      <c r="AC9" s="104"/>
      <c r="AD9" s="103" t="str">
        <f t="shared" si="25"/>
        <v/>
      </c>
      <c r="AE9" s="104"/>
      <c r="AF9" s="103" t="str">
        <f t="shared" si="26"/>
        <v/>
      </c>
      <c r="AG9" s="104"/>
      <c r="AH9" s="103" t="str">
        <f t="shared" si="27"/>
        <v/>
      </c>
      <c r="AI9" s="104"/>
      <c r="AJ9" s="103" t="str">
        <f t="shared" si="28"/>
        <v/>
      </c>
      <c r="AK9" s="104"/>
    </row>
    <row r="10" spans="2:37" ht="39.950000000000003" customHeight="1" x14ac:dyDescent="0.15">
      <c r="B10" s="25">
        <f t="shared" si="0"/>
        <v>7</v>
      </c>
      <c r="C10" s="102"/>
      <c r="D10" s="16" t="s">
        <v>38</v>
      </c>
      <c r="E10" s="108"/>
      <c r="F10" s="107"/>
      <c r="G10" s="12" t="s">
        <v>23</v>
      </c>
      <c r="H10" s="103" t="str">
        <f t="shared" si="15"/>
        <v/>
      </c>
      <c r="I10" s="104"/>
      <c r="J10" s="103" t="str">
        <f t="shared" si="15"/>
        <v/>
      </c>
      <c r="K10" s="104"/>
      <c r="L10" s="103" t="str">
        <f t="shared" si="16"/>
        <v/>
      </c>
      <c r="M10" s="104"/>
      <c r="N10" s="103" t="str">
        <f t="shared" si="17"/>
        <v/>
      </c>
      <c r="O10" s="104"/>
      <c r="P10" s="103" t="str">
        <f t="shared" si="18"/>
        <v/>
      </c>
      <c r="Q10" s="104"/>
      <c r="R10" s="103" t="str">
        <f t="shared" si="19"/>
        <v/>
      </c>
      <c r="S10" s="104"/>
      <c r="T10" s="103" t="str">
        <f t="shared" si="20"/>
        <v/>
      </c>
      <c r="U10" s="104"/>
      <c r="V10" s="103" t="str">
        <f t="shared" si="21"/>
        <v/>
      </c>
      <c r="W10" s="104"/>
      <c r="X10" s="103" t="str">
        <f t="shared" si="22"/>
        <v/>
      </c>
      <c r="Y10" s="104"/>
      <c r="Z10" s="103" t="str">
        <f t="shared" si="23"/>
        <v/>
      </c>
      <c r="AA10" s="104"/>
      <c r="AB10" s="103" t="str">
        <f t="shared" si="24"/>
        <v/>
      </c>
      <c r="AC10" s="104"/>
      <c r="AD10" s="103" t="str">
        <f t="shared" si="25"/>
        <v/>
      </c>
      <c r="AE10" s="104"/>
      <c r="AF10" s="103" t="str">
        <f t="shared" si="26"/>
        <v/>
      </c>
      <c r="AG10" s="104"/>
      <c r="AH10" s="103" t="str">
        <f t="shared" si="27"/>
        <v/>
      </c>
      <c r="AI10" s="104"/>
      <c r="AJ10" s="103" t="str">
        <f t="shared" si="28"/>
        <v/>
      </c>
      <c r="AK10" s="104"/>
    </row>
    <row r="11" spans="2:37" ht="39.950000000000003" customHeight="1" x14ac:dyDescent="0.15">
      <c r="B11" s="25">
        <f t="shared" si="0"/>
        <v>8</v>
      </c>
      <c r="C11" s="102"/>
      <c r="D11" s="16" t="s">
        <v>37</v>
      </c>
      <c r="E11" s="108"/>
      <c r="F11" s="107"/>
      <c r="G11" s="12" t="s">
        <v>40</v>
      </c>
      <c r="H11" s="103" t="str">
        <f t="shared" si="15"/>
        <v/>
      </c>
      <c r="I11" s="104"/>
      <c r="J11" s="103" t="str">
        <f t="shared" si="15"/>
        <v/>
      </c>
      <c r="K11" s="104"/>
      <c r="L11" s="103" t="str">
        <f t="shared" si="16"/>
        <v/>
      </c>
      <c r="M11" s="104"/>
      <c r="N11" s="103" t="str">
        <f t="shared" si="17"/>
        <v/>
      </c>
      <c r="O11" s="104"/>
      <c r="P11" s="103" t="str">
        <f t="shared" si="18"/>
        <v/>
      </c>
      <c r="Q11" s="104"/>
      <c r="R11" s="103" t="str">
        <f t="shared" si="19"/>
        <v/>
      </c>
      <c r="S11" s="104"/>
      <c r="T11" s="103" t="str">
        <f t="shared" si="20"/>
        <v/>
      </c>
      <c r="U11" s="104"/>
      <c r="V11" s="103" t="str">
        <f t="shared" si="21"/>
        <v/>
      </c>
      <c r="W11" s="104"/>
      <c r="X11" s="103" t="str">
        <f t="shared" si="22"/>
        <v/>
      </c>
      <c r="Y11" s="104"/>
      <c r="Z11" s="103" t="str">
        <f t="shared" si="23"/>
        <v/>
      </c>
      <c r="AA11" s="104"/>
      <c r="AB11" s="103" t="str">
        <f t="shared" si="24"/>
        <v/>
      </c>
      <c r="AC11" s="104"/>
      <c r="AD11" s="103" t="str">
        <f t="shared" si="25"/>
        <v/>
      </c>
      <c r="AE11" s="104"/>
      <c r="AF11" s="103" t="str">
        <f t="shared" si="26"/>
        <v/>
      </c>
      <c r="AG11" s="104"/>
      <c r="AH11" s="103" t="str">
        <f t="shared" si="27"/>
        <v/>
      </c>
      <c r="AI11" s="104"/>
      <c r="AJ11" s="103" t="str">
        <f t="shared" si="28"/>
        <v/>
      </c>
      <c r="AK11" s="104"/>
    </row>
    <row r="12" spans="2:37" ht="39.950000000000003" customHeight="1" x14ac:dyDescent="0.15">
      <c r="B12" s="25">
        <f t="shared" si="0"/>
        <v>9</v>
      </c>
      <c r="C12" s="102" t="s">
        <v>182</v>
      </c>
      <c r="D12" s="102"/>
      <c r="E12" s="42" t="s">
        <v>156</v>
      </c>
      <c r="F12" s="9" t="s">
        <v>112</v>
      </c>
      <c r="G12" s="12" t="s">
        <v>70</v>
      </c>
      <c r="H12" s="103" t="str">
        <f t="shared" si="15"/>
        <v/>
      </c>
      <c r="I12" s="104"/>
      <c r="J12" s="103" t="str">
        <f t="shared" si="15"/>
        <v/>
      </c>
      <c r="K12" s="104"/>
      <c r="L12" s="103" t="str">
        <f t="shared" si="16"/>
        <v/>
      </c>
      <c r="M12" s="104"/>
      <c r="N12" s="103" t="str">
        <f t="shared" si="17"/>
        <v/>
      </c>
      <c r="O12" s="104"/>
      <c r="P12" s="103" t="str">
        <f t="shared" si="18"/>
        <v/>
      </c>
      <c r="Q12" s="104"/>
      <c r="R12" s="103" t="str">
        <f t="shared" si="19"/>
        <v/>
      </c>
      <c r="S12" s="104"/>
      <c r="T12" s="103" t="str">
        <f t="shared" si="20"/>
        <v/>
      </c>
      <c r="U12" s="104"/>
      <c r="V12" s="103" t="str">
        <f t="shared" si="21"/>
        <v/>
      </c>
      <c r="W12" s="104"/>
      <c r="X12" s="103" t="str">
        <f t="shared" si="22"/>
        <v/>
      </c>
      <c r="Y12" s="104"/>
      <c r="Z12" s="103" t="str">
        <f t="shared" si="23"/>
        <v/>
      </c>
      <c r="AA12" s="104"/>
      <c r="AB12" s="103" t="str">
        <f t="shared" si="24"/>
        <v/>
      </c>
      <c r="AC12" s="104"/>
      <c r="AD12" s="103" t="str">
        <f t="shared" si="25"/>
        <v/>
      </c>
      <c r="AE12" s="104"/>
      <c r="AF12" s="103" t="str">
        <f t="shared" si="26"/>
        <v/>
      </c>
      <c r="AG12" s="104"/>
      <c r="AH12" s="103" t="str">
        <f t="shared" si="27"/>
        <v/>
      </c>
      <c r="AI12" s="104"/>
      <c r="AJ12" s="103" t="str">
        <f t="shared" si="28"/>
        <v/>
      </c>
      <c r="AK12" s="104"/>
    </row>
    <row r="13" spans="2:37" ht="39.950000000000003" customHeight="1" x14ac:dyDescent="0.15">
      <c r="B13" s="25">
        <f t="shared" si="0"/>
        <v>10</v>
      </c>
      <c r="C13" s="102" t="s">
        <v>2</v>
      </c>
      <c r="D13" s="102"/>
      <c r="E13" s="42" t="s">
        <v>156</v>
      </c>
      <c r="F13" s="9" t="s">
        <v>113</v>
      </c>
      <c r="G13" s="12" t="s">
        <v>29</v>
      </c>
      <c r="H13" s="103" t="str">
        <f t="shared" si="15"/>
        <v/>
      </c>
      <c r="I13" s="104"/>
      <c r="J13" s="103" t="str">
        <f t="shared" si="15"/>
        <v/>
      </c>
      <c r="K13" s="104"/>
      <c r="L13" s="103" t="str">
        <f t="shared" si="16"/>
        <v/>
      </c>
      <c r="M13" s="104"/>
      <c r="N13" s="103" t="str">
        <f t="shared" si="17"/>
        <v/>
      </c>
      <c r="O13" s="104"/>
      <c r="P13" s="103" t="str">
        <f t="shared" si="18"/>
        <v/>
      </c>
      <c r="Q13" s="104"/>
      <c r="R13" s="103" t="str">
        <f t="shared" si="19"/>
        <v/>
      </c>
      <c r="S13" s="104"/>
      <c r="T13" s="103" t="str">
        <f t="shared" si="20"/>
        <v/>
      </c>
      <c r="U13" s="104"/>
      <c r="V13" s="103" t="str">
        <f t="shared" si="21"/>
        <v/>
      </c>
      <c r="W13" s="104"/>
      <c r="X13" s="103" t="str">
        <f t="shared" si="22"/>
        <v/>
      </c>
      <c r="Y13" s="104"/>
      <c r="Z13" s="103" t="str">
        <f t="shared" si="23"/>
        <v/>
      </c>
      <c r="AA13" s="104"/>
      <c r="AB13" s="103" t="str">
        <f t="shared" si="24"/>
        <v/>
      </c>
      <c r="AC13" s="104"/>
      <c r="AD13" s="103" t="str">
        <f t="shared" si="25"/>
        <v/>
      </c>
      <c r="AE13" s="104"/>
      <c r="AF13" s="103" t="str">
        <f t="shared" si="26"/>
        <v/>
      </c>
      <c r="AG13" s="104"/>
      <c r="AH13" s="103" t="str">
        <f t="shared" si="27"/>
        <v/>
      </c>
      <c r="AI13" s="104"/>
      <c r="AJ13" s="103" t="str">
        <f t="shared" si="28"/>
        <v/>
      </c>
      <c r="AK13" s="104"/>
    </row>
    <row r="14" spans="2:37" ht="39.950000000000003" customHeight="1" x14ac:dyDescent="0.15">
      <c r="B14" s="25">
        <f t="shared" si="0"/>
        <v>11</v>
      </c>
      <c r="C14" s="102" t="s">
        <v>69</v>
      </c>
      <c r="D14" s="102"/>
      <c r="E14" s="42" t="s">
        <v>156</v>
      </c>
      <c r="F14" s="9" t="s">
        <v>157</v>
      </c>
      <c r="G14" s="12" t="s">
        <v>68</v>
      </c>
      <c r="H14" s="103" t="str">
        <f t="shared" si="15"/>
        <v/>
      </c>
      <c r="I14" s="104"/>
      <c r="J14" s="103" t="str">
        <f t="shared" si="15"/>
        <v/>
      </c>
      <c r="K14" s="104"/>
      <c r="L14" s="103" t="str">
        <f t="shared" si="16"/>
        <v/>
      </c>
      <c r="M14" s="104"/>
      <c r="N14" s="103" t="str">
        <f t="shared" si="17"/>
        <v/>
      </c>
      <c r="O14" s="104"/>
      <c r="P14" s="103" t="str">
        <f t="shared" si="18"/>
        <v/>
      </c>
      <c r="Q14" s="104"/>
      <c r="R14" s="103" t="str">
        <f t="shared" si="19"/>
        <v/>
      </c>
      <c r="S14" s="104"/>
      <c r="T14" s="103" t="str">
        <f t="shared" si="20"/>
        <v/>
      </c>
      <c r="U14" s="104"/>
      <c r="V14" s="103" t="str">
        <f t="shared" si="21"/>
        <v/>
      </c>
      <c r="W14" s="104"/>
      <c r="X14" s="103" t="str">
        <f t="shared" si="22"/>
        <v/>
      </c>
      <c r="Y14" s="104"/>
      <c r="Z14" s="103" t="str">
        <f t="shared" si="23"/>
        <v/>
      </c>
      <c r="AA14" s="104"/>
      <c r="AB14" s="103" t="str">
        <f t="shared" si="24"/>
        <v/>
      </c>
      <c r="AC14" s="104"/>
      <c r="AD14" s="103" t="str">
        <f t="shared" si="25"/>
        <v/>
      </c>
      <c r="AE14" s="104"/>
      <c r="AF14" s="103" t="str">
        <f t="shared" si="26"/>
        <v/>
      </c>
      <c r="AG14" s="104"/>
      <c r="AH14" s="103" t="str">
        <f t="shared" si="27"/>
        <v/>
      </c>
      <c r="AI14" s="104"/>
      <c r="AJ14" s="103" t="str">
        <f t="shared" si="28"/>
        <v/>
      </c>
      <c r="AK14" s="104"/>
    </row>
    <row r="15" spans="2:37" ht="80.25" customHeight="1" x14ac:dyDescent="0.15">
      <c r="B15" s="25">
        <f t="shared" si="0"/>
        <v>12</v>
      </c>
      <c r="C15" s="102" t="s">
        <v>65</v>
      </c>
      <c r="D15" s="102"/>
      <c r="E15" s="42" t="s">
        <v>156</v>
      </c>
      <c r="F15" s="9" t="s">
        <v>115</v>
      </c>
      <c r="G15" s="12" t="s">
        <v>107</v>
      </c>
      <c r="H15" s="103" t="str">
        <f t="shared" si="15"/>
        <v/>
      </c>
      <c r="I15" s="104"/>
      <c r="J15" s="105" t="str">
        <f t="shared" ref="J15:L16" si="29">IF(J$5="","","ご記入ください")</f>
        <v/>
      </c>
      <c r="K15" s="106"/>
      <c r="L15" s="103" t="str">
        <f t="shared" ref="L15" si="30">IF(L$5="","","ご記入ください")</f>
        <v/>
      </c>
      <c r="M15" s="104"/>
      <c r="N15" s="103" t="str">
        <f t="shared" ref="N15:N16" si="31">IF(N$5="","","ご記入ください")</f>
        <v/>
      </c>
      <c r="O15" s="104"/>
      <c r="P15" s="103" t="str">
        <f t="shared" ref="P15:P16" si="32">IF(P$5="","","ご記入ください")</f>
        <v/>
      </c>
      <c r="Q15" s="104"/>
      <c r="R15" s="103" t="str">
        <f t="shared" ref="R15:R16" si="33">IF(R$5="","","ご記入ください")</f>
        <v/>
      </c>
      <c r="S15" s="104"/>
      <c r="T15" s="103" t="str">
        <f t="shared" ref="T15:T16" si="34">IF(T$5="","","ご記入ください")</f>
        <v/>
      </c>
      <c r="U15" s="104"/>
      <c r="V15" s="103" t="str">
        <f t="shared" ref="V15:V16" si="35">IF(V$5="","","ご記入ください")</f>
        <v/>
      </c>
      <c r="W15" s="104"/>
      <c r="X15" s="103" t="str">
        <f t="shared" ref="X15:X16" si="36">IF(X$5="","","ご記入ください")</f>
        <v/>
      </c>
      <c r="Y15" s="104"/>
      <c r="Z15" s="103" t="str">
        <f t="shared" ref="Z15:Z16" si="37">IF(Z$5="","","ご記入ください")</f>
        <v/>
      </c>
      <c r="AA15" s="104"/>
      <c r="AB15" s="103" t="str">
        <f t="shared" ref="AB15:AB16" si="38">IF(AB$5="","","ご記入ください")</f>
        <v/>
      </c>
      <c r="AC15" s="104"/>
      <c r="AD15" s="103" t="str">
        <f t="shared" ref="AD15:AD16" si="39">IF(AD$5="","","ご記入ください")</f>
        <v/>
      </c>
      <c r="AE15" s="104"/>
      <c r="AF15" s="103" t="str">
        <f t="shared" ref="AF15:AF16" si="40">IF(AF$5="","","ご記入ください")</f>
        <v/>
      </c>
      <c r="AG15" s="104"/>
      <c r="AH15" s="103" t="str">
        <f t="shared" ref="AH15:AH16" si="41">IF(AH$5="","","ご記入ください")</f>
        <v/>
      </c>
      <c r="AI15" s="104"/>
      <c r="AJ15" s="103" t="str">
        <f t="shared" ref="AJ15:AJ16" si="42">IF(AJ$5="","","ご記入ください")</f>
        <v/>
      </c>
      <c r="AK15" s="104"/>
    </row>
    <row r="16" spans="2:37" ht="171" customHeight="1" x14ac:dyDescent="0.15">
      <c r="B16" s="25">
        <f t="shared" si="0"/>
        <v>13</v>
      </c>
      <c r="C16" s="102" t="s">
        <v>186</v>
      </c>
      <c r="D16" s="102"/>
      <c r="E16" s="42" t="s">
        <v>156</v>
      </c>
      <c r="F16" s="9" t="s">
        <v>114</v>
      </c>
      <c r="G16" s="12" t="s">
        <v>119</v>
      </c>
      <c r="H16" s="103" t="str">
        <f t="shared" si="15"/>
        <v/>
      </c>
      <c r="I16" s="104"/>
      <c r="J16" s="105" t="str">
        <f t="shared" si="29"/>
        <v/>
      </c>
      <c r="K16" s="106"/>
      <c r="L16" s="105" t="str">
        <f t="shared" si="29"/>
        <v/>
      </c>
      <c r="M16" s="106"/>
      <c r="N16" s="103" t="str">
        <f t="shared" si="31"/>
        <v/>
      </c>
      <c r="O16" s="104"/>
      <c r="P16" s="103" t="str">
        <f t="shared" si="32"/>
        <v/>
      </c>
      <c r="Q16" s="104"/>
      <c r="R16" s="103" t="str">
        <f t="shared" si="33"/>
        <v/>
      </c>
      <c r="S16" s="104"/>
      <c r="T16" s="103" t="str">
        <f t="shared" si="34"/>
        <v/>
      </c>
      <c r="U16" s="104"/>
      <c r="V16" s="103" t="str">
        <f t="shared" si="35"/>
        <v/>
      </c>
      <c r="W16" s="104"/>
      <c r="X16" s="103" t="str">
        <f t="shared" si="36"/>
        <v/>
      </c>
      <c r="Y16" s="104"/>
      <c r="Z16" s="103" t="str">
        <f t="shared" si="37"/>
        <v/>
      </c>
      <c r="AA16" s="104"/>
      <c r="AB16" s="103" t="str">
        <f t="shared" si="38"/>
        <v/>
      </c>
      <c r="AC16" s="104"/>
      <c r="AD16" s="103" t="str">
        <f t="shared" si="39"/>
        <v/>
      </c>
      <c r="AE16" s="104"/>
      <c r="AF16" s="103" t="str">
        <f t="shared" si="40"/>
        <v/>
      </c>
      <c r="AG16" s="104"/>
      <c r="AH16" s="103" t="str">
        <f t="shared" si="41"/>
        <v/>
      </c>
      <c r="AI16" s="104"/>
      <c r="AJ16" s="103" t="str">
        <f t="shared" si="42"/>
        <v/>
      </c>
      <c r="AK16" s="104"/>
    </row>
    <row r="17" spans="2:37" ht="39.950000000000003" customHeight="1" x14ac:dyDescent="0.15">
      <c r="B17" s="25">
        <f t="shared" si="0"/>
        <v>14</v>
      </c>
      <c r="C17" s="111" t="s">
        <v>188</v>
      </c>
      <c r="D17" s="112"/>
      <c r="E17" s="109" t="s">
        <v>198</v>
      </c>
      <c r="F17" s="20" t="s">
        <v>116</v>
      </c>
      <c r="G17" s="12" t="s">
        <v>117</v>
      </c>
      <c r="H17" s="36" t="s">
        <v>91</v>
      </c>
      <c r="I17" s="38" t="str">
        <f>IF(H$5="","","どちらかご記入ください")</f>
        <v/>
      </c>
      <c r="J17" s="36" t="s">
        <v>102</v>
      </c>
      <c r="K17" s="38" t="str">
        <f>IF(J$5="","","どちらかご記入ください")</f>
        <v/>
      </c>
      <c r="L17" s="36" t="s">
        <v>102</v>
      </c>
      <c r="M17" s="38" t="str">
        <f>IF(L$5="","","どちらかご記入ください")</f>
        <v/>
      </c>
      <c r="N17" s="36" t="s">
        <v>102</v>
      </c>
      <c r="O17" s="38" t="str">
        <f>IF(N$5="","","どちらかご記入ください")</f>
        <v/>
      </c>
      <c r="P17" s="36" t="s">
        <v>102</v>
      </c>
      <c r="Q17" s="38" t="str">
        <f>IF(P$5="","","どちらかご記入ください")</f>
        <v/>
      </c>
      <c r="R17" s="36" t="s">
        <v>102</v>
      </c>
      <c r="S17" s="38" t="str">
        <f>IF(R$5="","","どちらかご記入ください")</f>
        <v/>
      </c>
      <c r="T17" s="36" t="s">
        <v>102</v>
      </c>
      <c r="U17" s="38" t="str">
        <f>IF(T$5="","","どちらかご記入ください")</f>
        <v/>
      </c>
      <c r="V17" s="36" t="s">
        <v>102</v>
      </c>
      <c r="W17" s="38" t="str">
        <f>IF(V$5="","","どちらかご記入ください")</f>
        <v/>
      </c>
      <c r="X17" s="36" t="s">
        <v>102</v>
      </c>
      <c r="Y17" s="38" t="str">
        <f>IF(X$5="","","どちらかご記入ください")</f>
        <v/>
      </c>
      <c r="Z17" s="36" t="s">
        <v>102</v>
      </c>
      <c r="AA17" s="38" t="str">
        <f>IF(Z$5="","","どちらかご記入ください")</f>
        <v/>
      </c>
      <c r="AB17" s="36" t="s">
        <v>102</v>
      </c>
      <c r="AC17" s="38" t="str">
        <f>IF(AB$5="","","どちらかご記入ください")</f>
        <v/>
      </c>
      <c r="AD17" s="36" t="s">
        <v>102</v>
      </c>
      <c r="AE17" s="38" t="str">
        <f>IF(AD$5="","","どちらかご記入ください")</f>
        <v/>
      </c>
      <c r="AF17" s="36" t="s">
        <v>102</v>
      </c>
      <c r="AG17" s="38" t="str">
        <f>IF(AF$5="","","どちらかご記入ください")</f>
        <v/>
      </c>
      <c r="AH17" s="36" t="s">
        <v>102</v>
      </c>
      <c r="AI17" s="38" t="str">
        <f>IF(AH$5="","","どちらかご記入ください")</f>
        <v/>
      </c>
      <c r="AJ17" s="36" t="s">
        <v>102</v>
      </c>
      <c r="AK17" s="38" t="str">
        <f>IF(AJ$5="","","どちらかご記入ください")</f>
        <v/>
      </c>
    </row>
    <row r="18" spans="2:37" ht="39.950000000000003" customHeight="1" x14ac:dyDescent="0.15">
      <c r="B18" s="25">
        <f t="shared" si="0"/>
        <v>15</v>
      </c>
      <c r="C18" s="111" t="s">
        <v>187</v>
      </c>
      <c r="D18" s="112"/>
      <c r="E18" s="110"/>
      <c r="F18" s="20" t="s">
        <v>118</v>
      </c>
      <c r="G18" s="12" t="s">
        <v>117</v>
      </c>
      <c r="H18" s="37" t="s">
        <v>92</v>
      </c>
      <c r="I18" s="38" t="str">
        <f>IF(H$5="","",IF(AND(I17&lt;&gt;"どちらかご記入ください",I17&lt;&gt;""),"－","どちらかご記入ください"))</f>
        <v/>
      </c>
      <c r="J18" s="37" t="s">
        <v>103</v>
      </c>
      <c r="K18" s="38" t="str">
        <f>IF(J$5="","",IF(AND(K17&lt;&gt;"どちらかご記入ください",K17&lt;&gt;""),"－","どちらかご記入ください"))</f>
        <v/>
      </c>
      <c r="L18" s="37" t="s">
        <v>103</v>
      </c>
      <c r="M18" s="38" t="str">
        <f>IF(L$5="","",IF(AND(M17&lt;&gt;"どちらかご記入ください",M17&lt;&gt;""),"－","どちらかご記入ください"))</f>
        <v/>
      </c>
      <c r="N18" s="37" t="s">
        <v>103</v>
      </c>
      <c r="O18" s="38" t="str">
        <f>IF(N$5="","",IF(AND(O17&lt;&gt;"どちらかご記入ください",O17&lt;&gt;""),"－","どちらかご記入ください"))</f>
        <v/>
      </c>
      <c r="P18" s="37" t="s">
        <v>103</v>
      </c>
      <c r="Q18" s="38" t="str">
        <f>IF(P$5="","",IF(AND(Q17&lt;&gt;"どちらかご記入ください",Q17&lt;&gt;""),"－","どちらかご記入ください"))</f>
        <v/>
      </c>
      <c r="R18" s="37" t="s">
        <v>103</v>
      </c>
      <c r="S18" s="38" t="str">
        <f>IF(R$5="","",IF(AND(S17&lt;&gt;"どちらかご記入ください",S17&lt;&gt;""),"－","どちらかご記入ください"))</f>
        <v/>
      </c>
      <c r="T18" s="37" t="s">
        <v>103</v>
      </c>
      <c r="U18" s="38" t="str">
        <f>IF(T$5="","",IF(AND(U17&lt;&gt;"どちらかご記入ください",U17&lt;&gt;""),"－","どちらかご記入ください"))</f>
        <v/>
      </c>
      <c r="V18" s="37" t="s">
        <v>103</v>
      </c>
      <c r="W18" s="38" t="str">
        <f>IF(V$5="","",IF(AND(W17&lt;&gt;"どちらかご記入ください",W17&lt;&gt;""),"－","どちらかご記入ください"))</f>
        <v/>
      </c>
      <c r="X18" s="37" t="s">
        <v>103</v>
      </c>
      <c r="Y18" s="38" t="str">
        <f>IF(X$5="","",IF(AND(Y17&lt;&gt;"どちらかご記入ください",Y17&lt;&gt;""),"－","どちらかご記入ください"))</f>
        <v/>
      </c>
      <c r="Z18" s="37" t="s">
        <v>103</v>
      </c>
      <c r="AA18" s="38" t="str">
        <f>IF(Z$5="","",IF(AND(AA17&lt;&gt;"どちらかご記入ください",AA17&lt;&gt;""),"－","どちらかご記入ください"))</f>
        <v/>
      </c>
      <c r="AB18" s="37" t="s">
        <v>103</v>
      </c>
      <c r="AC18" s="38" t="str">
        <f>IF(AB$5="","",IF(AND(AC17&lt;&gt;"どちらかご記入ください",AC17&lt;&gt;""),"－","どちらかご記入ください"))</f>
        <v/>
      </c>
      <c r="AD18" s="37" t="s">
        <v>103</v>
      </c>
      <c r="AE18" s="38" t="str">
        <f>IF(AD$5="","",IF(AND(AE17&lt;&gt;"どちらかご記入ください",AE17&lt;&gt;""),"－","どちらかご記入ください"))</f>
        <v/>
      </c>
      <c r="AF18" s="37" t="s">
        <v>103</v>
      </c>
      <c r="AG18" s="38" t="str">
        <f>IF(AF$5="","",IF(AND(AG17&lt;&gt;"どちらかご記入ください",AG17&lt;&gt;""),"－","どちらかご記入ください"))</f>
        <v/>
      </c>
      <c r="AH18" s="37" t="s">
        <v>103</v>
      </c>
      <c r="AI18" s="38" t="str">
        <f>IF(AH$5="","",IF(AND(AI17&lt;&gt;"どちらかご記入ください",AI17&lt;&gt;""),"－","どちらかご記入ください"))</f>
        <v/>
      </c>
      <c r="AJ18" s="37" t="s">
        <v>103</v>
      </c>
      <c r="AK18" s="38" t="str">
        <f>IF(AJ$5="","",IF(AND(AK17&lt;&gt;"どちらかご記入ください",AK17&lt;&gt;""),"－","どちらかご記入ください"))</f>
        <v/>
      </c>
    </row>
    <row r="19" spans="2:37" ht="131.25" customHeight="1" x14ac:dyDescent="0.15">
      <c r="B19" s="25">
        <f t="shared" si="0"/>
        <v>16</v>
      </c>
      <c r="C19" s="129" t="s">
        <v>218</v>
      </c>
      <c r="D19" s="130"/>
      <c r="E19" s="39"/>
      <c r="F19" s="18" t="s">
        <v>158</v>
      </c>
      <c r="G19" s="12" t="s">
        <v>104</v>
      </c>
      <c r="H19" s="86" t="s">
        <v>28</v>
      </c>
      <c r="I19" s="87"/>
      <c r="J19" s="85" t="s">
        <v>28</v>
      </c>
      <c r="K19" s="85"/>
      <c r="L19" s="85" t="s">
        <v>28</v>
      </c>
      <c r="M19" s="85"/>
      <c r="N19" s="85" t="s">
        <v>28</v>
      </c>
      <c r="O19" s="85"/>
      <c r="P19" s="85" t="s">
        <v>28</v>
      </c>
      <c r="Q19" s="85"/>
      <c r="R19" s="85" t="s">
        <v>28</v>
      </c>
      <c r="S19" s="85"/>
      <c r="T19" s="85" t="s">
        <v>28</v>
      </c>
      <c r="U19" s="85"/>
      <c r="V19" s="85" t="s">
        <v>28</v>
      </c>
      <c r="W19" s="85"/>
      <c r="X19" s="85" t="s">
        <v>28</v>
      </c>
      <c r="Y19" s="85"/>
      <c r="Z19" s="85" t="s">
        <v>28</v>
      </c>
      <c r="AA19" s="85"/>
      <c r="AB19" s="85" t="s">
        <v>28</v>
      </c>
      <c r="AC19" s="85"/>
      <c r="AD19" s="85" t="s">
        <v>28</v>
      </c>
      <c r="AE19" s="85"/>
      <c r="AF19" s="85" t="s">
        <v>28</v>
      </c>
      <c r="AG19" s="85"/>
      <c r="AH19" s="85" t="s">
        <v>28</v>
      </c>
      <c r="AI19" s="85"/>
      <c r="AJ19" s="85" t="s">
        <v>28</v>
      </c>
      <c r="AK19" s="85"/>
    </row>
    <row r="20" spans="2:37" ht="39.950000000000003" customHeight="1" x14ac:dyDescent="0.15">
      <c r="B20" s="25">
        <f t="shared" si="0"/>
        <v>17</v>
      </c>
      <c r="C20" s="102" t="s">
        <v>172</v>
      </c>
      <c r="D20" s="102"/>
      <c r="E20" s="42" t="s">
        <v>156</v>
      </c>
      <c r="F20" s="20" t="s">
        <v>120</v>
      </c>
      <c r="G20" s="12" t="s">
        <v>24</v>
      </c>
      <c r="H20" s="85" t="s">
        <v>240</v>
      </c>
      <c r="I20" s="85"/>
      <c r="J20" s="86" t="s">
        <v>28</v>
      </c>
      <c r="K20" s="87"/>
      <c r="L20" s="85" t="s">
        <v>28</v>
      </c>
      <c r="M20" s="85"/>
      <c r="N20" s="85" t="s">
        <v>28</v>
      </c>
      <c r="O20" s="85"/>
      <c r="P20" s="85" t="s">
        <v>28</v>
      </c>
      <c r="Q20" s="85"/>
      <c r="R20" s="85" t="s">
        <v>28</v>
      </c>
      <c r="S20" s="85"/>
      <c r="T20" s="85" t="s">
        <v>28</v>
      </c>
      <c r="U20" s="85"/>
      <c r="V20" s="85" t="s">
        <v>28</v>
      </c>
      <c r="W20" s="85"/>
      <c r="X20" s="85" t="s">
        <v>28</v>
      </c>
      <c r="Y20" s="85"/>
      <c r="Z20" s="85" t="s">
        <v>28</v>
      </c>
      <c r="AA20" s="85"/>
      <c r="AB20" s="85" t="s">
        <v>28</v>
      </c>
      <c r="AC20" s="85"/>
      <c r="AD20" s="85" t="s">
        <v>28</v>
      </c>
      <c r="AE20" s="85"/>
      <c r="AF20" s="85" t="s">
        <v>28</v>
      </c>
      <c r="AG20" s="85"/>
      <c r="AH20" s="85" t="s">
        <v>28</v>
      </c>
      <c r="AI20" s="85"/>
      <c r="AJ20" s="85" t="s">
        <v>28</v>
      </c>
      <c r="AK20" s="85"/>
    </row>
    <row r="21" spans="2:37" ht="39.950000000000003" customHeight="1" x14ac:dyDescent="0.15">
      <c r="B21" s="25">
        <f t="shared" si="0"/>
        <v>18</v>
      </c>
      <c r="C21" s="102" t="s">
        <v>190</v>
      </c>
      <c r="D21" s="102"/>
      <c r="E21" s="42" t="s">
        <v>156</v>
      </c>
      <c r="F21" s="9" t="s">
        <v>121</v>
      </c>
      <c r="G21" s="12" t="s">
        <v>30</v>
      </c>
      <c r="H21" s="88" t="str">
        <f t="shared" ref="H21:J26" si="43">IF(H$5="","","ご記入ください")</f>
        <v/>
      </c>
      <c r="I21" s="89"/>
      <c r="J21" s="88" t="str">
        <f t="shared" si="43"/>
        <v/>
      </c>
      <c r="K21" s="89"/>
      <c r="L21" s="84" t="str">
        <f t="shared" ref="L21" si="44">IF(L$5="","","ご記入ください")</f>
        <v/>
      </c>
      <c r="M21" s="84"/>
      <c r="N21" s="84" t="str">
        <f t="shared" ref="N21" si="45">IF(N$5="","","ご記入ください")</f>
        <v/>
      </c>
      <c r="O21" s="84"/>
      <c r="P21" s="84" t="str">
        <f t="shared" ref="P21" si="46">IF(P$5="","","ご記入ください")</f>
        <v/>
      </c>
      <c r="Q21" s="84"/>
      <c r="R21" s="84" t="str">
        <f t="shared" ref="R21" si="47">IF(R$5="","","ご記入ください")</f>
        <v/>
      </c>
      <c r="S21" s="84"/>
      <c r="T21" s="84" t="str">
        <f t="shared" ref="T21" si="48">IF(T$5="","","ご記入ください")</f>
        <v/>
      </c>
      <c r="U21" s="84"/>
      <c r="V21" s="84" t="str">
        <f t="shared" ref="V21" si="49">IF(V$5="","","ご記入ください")</f>
        <v/>
      </c>
      <c r="W21" s="84"/>
      <c r="X21" s="84" t="str">
        <f t="shared" ref="X21" si="50">IF(X$5="","","ご記入ください")</f>
        <v/>
      </c>
      <c r="Y21" s="84"/>
      <c r="Z21" s="84" t="str">
        <f t="shared" ref="Z21" si="51">IF(Z$5="","","ご記入ください")</f>
        <v/>
      </c>
      <c r="AA21" s="84"/>
      <c r="AB21" s="84" t="str">
        <f t="shared" ref="AB21" si="52">IF(AB$5="","","ご記入ください")</f>
        <v/>
      </c>
      <c r="AC21" s="84"/>
      <c r="AD21" s="84" t="str">
        <f t="shared" ref="AD21" si="53">IF(AD$5="","","ご記入ください")</f>
        <v/>
      </c>
      <c r="AE21" s="84"/>
      <c r="AF21" s="84" t="str">
        <f t="shared" ref="AF21" si="54">IF(AF$5="","","ご記入ください")</f>
        <v/>
      </c>
      <c r="AG21" s="84"/>
      <c r="AH21" s="84" t="str">
        <f t="shared" ref="AH21" si="55">IF(AH$5="","","ご記入ください")</f>
        <v/>
      </c>
      <c r="AI21" s="84"/>
      <c r="AJ21" s="84" t="str">
        <f t="shared" ref="AJ21" si="56">IF(AJ$5="","","ご記入ください")</f>
        <v/>
      </c>
      <c r="AK21" s="84"/>
    </row>
    <row r="22" spans="2:37" ht="79.5" customHeight="1" x14ac:dyDescent="0.15">
      <c r="B22" s="25">
        <f t="shared" si="0"/>
        <v>19</v>
      </c>
      <c r="C22" s="102" t="s">
        <v>62</v>
      </c>
      <c r="D22" s="16" t="s">
        <v>63</v>
      </c>
      <c r="E22" s="113"/>
      <c r="F22" s="113" t="s">
        <v>122</v>
      </c>
      <c r="G22" s="12" t="s">
        <v>144</v>
      </c>
      <c r="H22" s="88" t="str">
        <f t="shared" si="43"/>
        <v/>
      </c>
      <c r="I22" s="89"/>
      <c r="J22" s="115"/>
      <c r="K22" s="116"/>
      <c r="L22" s="117"/>
      <c r="M22" s="117"/>
      <c r="N22" s="117"/>
      <c r="O22" s="117"/>
      <c r="P22" s="117"/>
      <c r="Q22" s="117"/>
      <c r="R22" s="117"/>
      <c r="S22" s="117"/>
      <c r="T22" s="117"/>
      <c r="U22" s="117"/>
      <c r="V22" s="117"/>
      <c r="W22" s="117"/>
      <c r="X22" s="117"/>
      <c r="Y22" s="117"/>
      <c r="Z22" s="117"/>
      <c r="AA22" s="117"/>
      <c r="AB22" s="117"/>
      <c r="AC22" s="117"/>
      <c r="AD22" s="117"/>
      <c r="AE22" s="117"/>
      <c r="AF22" s="117"/>
      <c r="AG22" s="117"/>
      <c r="AH22" s="117"/>
      <c r="AI22" s="117"/>
      <c r="AJ22" s="117"/>
      <c r="AK22" s="117"/>
    </row>
    <row r="23" spans="2:37" ht="79.5" customHeight="1" x14ac:dyDescent="0.15">
      <c r="B23" s="25">
        <f t="shared" si="0"/>
        <v>20</v>
      </c>
      <c r="C23" s="102"/>
      <c r="D23" s="16" t="s">
        <v>64</v>
      </c>
      <c r="E23" s="114"/>
      <c r="F23" s="114"/>
      <c r="G23" s="12" t="s">
        <v>144</v>
      </c>
      <c r="H23" s="88" t="str">
        <f t="shared" si="43"/>
        <v/>
      </c>
      <c r="I23" s="89"/>
      <c r="J23" s="115"/>
      <c r="K23" s="116"/>
      <c r="L23" s="117"/>
      <c r="M23" s="117"/>
      <c r="N23" s="117"/>
      <c r="O23" s="117"/>
      <c r="P23" s="117"/>
      <c r="Q23" s="117"/>
      <c r="R23" s="117"/>
      <c r="S23" s="117"/>
      <c r="T23" s="117"/>
      <c r="U23" s="117"/>
      <c r="V23" s="117"/>
      <c r="W23" s="117"/>
      <c r="X23" s="117"/>
      <c r="Y23" s="117"/>
      <c r="Z23" s="117"/>
      <c r="AA23" s="117"/>
      <c r="AB23" s="117"/>
      <c r="AC23" s="117"/>
      <c r="AD23" s="117"/>
      <c r="AE23" s="117"/>
      <c r="AF23" s="117"/>
      <c r="AG23" s="117"/>
      <c r="AH23" s="117"/>
      <c r="AI23" s="117"/>
      <c r="AJ23" s="117"/>
      <c r="AK23" s="117"/>
    </row>
    <row r="24" spans="2:37" ht="79.5" customHeight="1" x14ac:dyDescent="0.15">
      <c r="B24" s="25">
        <f t="shared" si="0"/>
        <v>21</v>
      </c>
      <c r="C24" s="102" t="s">
        <v>3</v>
      </c>
      <c r="D24" s="16" t="s">
        <v>13</v>
      </c>
      <c r="E24" s="113"/>
      <c r="F24" s="113" t="s">
        <v>123</v>
      </c>
      <c r="G24" s="12" t="s">
        <v>144</v>
      </c>
      <c r="H24" s="88" t="str">
        <f t="shared" si="43"/>
        <v/>
      </c>
      <c r="I24" s="89"/>
      <c r="J24" s="115"/>
      <c r="K24" s="116"/>
      <c r="L24" s="117"/>
      <c r="M24" s="117"/>
      <c r="N24" s="117"/>
      <c r="O24" s="117"/>
      <c r="P24" s="117"/>
      <c r="Q24" s="117"/>
      <c r="R24" s="117"/>
      <c r="S24" s="117"/>
      <c r="T24" s="117"/>
      <c r="U24" s="117"/>
      <c r="V24" s="117"/>
      <c r="W24" s="117"/>
      <c r="X24" s="117"/>
      <c r="Y24" s="117"/>
      <c r="Z24" s="117"/>
      <c r="AA24" s="117"/>
      <c r="AB24" s="117"/>
      <c r="AC24" s="117"/>
      <c r="AD24" s="117"/>
      <c r="AE24" s="117"/>
      <c r="AF24" s="117"/>
      <c r="AG24" s="117"/>
      <c r="AH24" s="117"/>
      <c r="AI24" s="117"/>
      <c r="AJ24" s="117"/>
      <c r="AK24" s="117"/>
    </row>
    <row r="25" spans="2:37" ht="79.5" customHeight="1" x14ac:dyDescent="0.15">
      <c r="B25" s="25">
        <f t="shared" si="0"/>
        <v>22</v>
      </c>
      <c r="C25" s="102"/>
      <c r="D25" s="16" t="s">
        <v>14</v>
      </c>
      <c r="E25" s="114"/>
      <c r="F25" s="114"/>
      <c r="G25" s="12" t="s">
        <v>144</v>
      </c>
      <c r="H25" s="88" t="str">
        <f t="shared" si="43"/>
        <v/>
      </c>
      <c r="I25" s="89"/>
      <c r="J25" s="115"/>
      <c r="K25" s="116"/>
      <c r="L25" s="117"/>
      <c r="M25" s="117"/>
      <c r="N25" s="117"/>
      <c r="O25" s="117"/>
      <c r="P25" s="117"/>
      <c r="Q25" s="117"/>
      <c r="R25" s="117"/>
      <c r="S25" s="117"/>
      <c r="T25" s="117"/>
      <c r="U25" s="117"/>
      <c r="V25" s="117"/>
      <c r="W25" s="117"/>
      <c r="X25" s="117"/>
      <c r="Y25" s="117"/>
      <c r="Z25" s="117"/>
      <c r="AA25" s="117"/>
      <c r="AB25" s="117"/>
      <c r="AC25" s="117"/>
      <c r="AD25" s="117"/>
      <c r="AE25" s="117"/>
      <c r="AF25" s="117"/>
      <c r="AG25" s="117"/>
      <c r="AH25" s="117"/>
      <c r="AI25" s="117"/>
      <c r="AJ25" s="117"/>
      <c r="AK25" s="117"/>
    </row>
    <row r="26" spans="2:37" ht="39.950000000000003" customHeight="1" x14ac:dyDescent="0.15">
      <c r="B26" s="25">
        <f t="shared" si="0"/>
        <v>23</v>
      </c>
      <c r="C26" s="102" t="s">
        <v>60</v>
      </c>
      <c r="D26" s="102"/>
      <c r="E26" s="42" t="s">
        <v>156</v>
      </c>
      <c r="F26" s="11" t="s">
        <v>124</v>
      </c>
      <c r="G26" s="12" t="s">
        <v>61</v>
      </c>
      <c r="H26" s="88" t="str">
        <f t="shared" si="43"/>
        <v/>
      </c>
      <c r="I26" s="89"/>
      <c r="J26" s="88" t="str">
        <f t="shared" ref="J26" si="57">IF(J$5="","","ご記入ください")</f>
        <v/>
      </c>
      <c r="K26" s="89"/>
      <c r="L26" s="84" t="str">
        <f t="shared" ref="L26" si="58">IF(L$5="","","ご記入ください")</f>
        <v/>
      </c>
      <c r="M26" s="84"/>
      <c r="N26" s="84" t="str">
        <f t="shared" ref="N26" si="59">IF(N$5="","","ご記入ください")</f>
        <v/>
      </c>
      <c r="O26" s="84"/>
      <c r="P26" s="84" t="str">
        <f t="shared" ref="P26" si="60">IF(P$5="","","ご記入ください")</f>
        <v/>
      </c>
      <c r="Q26" s="84"/>
      <c r="R26" s="84" t="str">
        <f t="shared" ref="R26" si="61">IF(R$5="","","ご記入ください")</f>
        <v/>
      </c>
      <c r="S26" s="84"/>
      <c r="T26" s="84" t="str">
        <f t="shared" ref="T26" si="62">IF(T$5="","","ご記入ください")</f>
        <v/>
      </c>
      <c r="U26" s="84"/>
      <c r="V26" s="84" t="str">
        <f t="shared" ref="V26" si="63">IF(V$5="","","ご記入ください")</f>
        <v/>
      </c>
      <c r="W26" s="84"/>
      <c r="X26" s="84" t="str">
        <f t="shared" ref="X26" si="64">IF(X$5="","","ご記入ください")</f>
        <v/>
      </c>
      <c r="Y26" s="84"/>
      <c r="Z26" s="84" t="str">
        <f t="shared" ref="Z26" si="65">IF(Z$5="","","ご記入ください")</f>
        <v/>
      </c>
      <c r="AA26" s="84"/>
      <c r="AB26" s="84" t="str">
        <f t="shared" ref="AB26" si="66">IF(AB$5="","","ご記入ください")</f>
        <v/>
      </c>
      <c r="AC26" s="84"/>
      <c r="AD26" s="84" t="str">
        <f t="shared" ref="AD26" si="67">IF(AD$5="","","ご記入ください")</f>
        <v/>
      </c>
      <c r="AE26" s="84"/>
      <c r="AF26" s="84" t="str">
        <f t="shared" ref="AF26" si="68">IF(AF$5="","","ご記入ください")</f>
        <v/>
      </c>
      <c r="AG26" s="84"/>
      <c r="AH26" s="84" t="str">
        <f t="shared" ref="AH26" si="69">IF(AH$5="","","ご記入ください")</f>
        <v/>
      </c>
      <c r="AI26" s="84"/>
      <c r="AJ26" s="84" t="str">
        <f t="shared" ref="AJ26" si="70">IF(AJ$5="","","ご記入ください")</f>
        <v/>
      </c>
      <c r="AK26" s="84"/>
    </row>
    <row r="27" spans="2:37" ht="39.950000000000003" customHeight="1" x14ac:dyDescent="0.15">
      <c r="B27" s="25">
        <f t="shared" si="0"/>
        <v>24</v>
      </c>
      <c r="C27" s="102" t="s">
        <v>196</v>
      </c>
      <c r="D27" s="102"/>
      <c r="E27" s="109" t="s">
        <v>198</v>
      </c>
      <c r="F27" s="20" t="s">
        <v>125</v>
      </c>
      <c r="G27" s="12" t="s">
        <v>94</v>
      </c>
      <c r="H27" s="34" t="s">
        <v>96</v>
      </c>
      <c r="I27" s="41" t="str">
        <f>IF(H$5="","","どちらかご記入ください")</f>
        <v/>
      </c>
      <c r="J27" s="34" t="s">
        <v>93</v>
      </c>
      <c r="K27" s="41" t="str">
        <f>IF(J$5="","","どちらかご記入ください")</f>
        <v/>
      </c>
      <c r="L27" s="34" t="s">
        <v>93</v>
      </c>
      <c r="M27" s="41" t="str">
        <f>IF(L$5="","","どちらかご記入ください")</f>
        <v/>
      </c>
      <c r="N27" s="34" t="s">
        <v>93</v>
      </c>
      <c r="O27" s="41" t="str">
        <f>IF(N$5="","","どちらかご記入ください")</f>
        <v/>
      </c>
      <c r="P27" s="34" t="s">
        <v>93</v>
      </c>
      <c r="Q27" s="41" t="str">
        <f>IF(P$5="","","どちらかご記入ください")</f>
        <v/>
      </c>
      <c r="R27" s="34" t="s">
        <v>93</v>
      </c>
      <c r="S27" s="41" t="str">
        <f>IF(R$5="","","どちらかご記入ください")</f>
        <v/>
      </c>
      <c r="T27" s="34" t="s">
        <v>93</v>
      </c>
      <c r="U27" s="41" t="str">
        <f>IF(T$5="","","どちらかご記入ください")</f>
        <v/>
      </c>
      <c r="V27" s="34" t="s">
        <v>93</v>
      </c>
      <c r="W27" s="41" t="str">
        <f>IF(V$5="","","どちらかご記入ください")</f>
        <v/>
      </c>
      <c r="X27" s="34" t="s">
        <v>93</v>
      </c>
      <c r="Y27" s="41" t="str">
        <f>IF(X$5="","","どちらかご記入ください")</f>
        <v/>
      </c>
      <c r="Z27" s="34" t="s">
        <v>93</v>
      </c>
      <c r="AA27" s="41" t="str">
        <f>IF(Z$5="","","どちらかご記入ください")</f>
        <v/>
      </c>
      <c r="AB27" s="34" t="s">
        <v>93</v>
      </c>
      <c r="AC27" s="41" t="str">
        <f>IF(AB$5="","","どちらかご記入ください")</f>
        <v/>
      </c>
      <c r="AD27" s="34" t="s">
        <v>93</v>
      </c>
      <c r="AE27" s="41" t="str">
        <f>IF(AD$5="","","どちらかご記入ください")</f>
        <v/>
      </c>
      <c r="AF27" s="34" t="s">
        <v>93</v>
      </c>
      <c r="AG27" s="41" t="str">
        <f>IF(AF$5="","","どちらかご記入ください")</f>
        <v/>
      </c>
      <c r="AH27" s="34" t="s">
        <v>93</v>
      </c>
      <c r="AI27" s="41" t="str">
        <f>IF(AH$5="","","どちらかご記入ください")</f>
        <v/>
      </c>
      <c r="AJ27" s="34" t="s">
        <v>93</v>
      </c>
      <c r="AK27" s="41" t="str">
        <f>IF(AJ$5="","","どちらかご記入ください")</f>
        <v/>
      </c>
    </row>
    <row r="28" spans="2:37" ht="39.950000000000003" customHeight="1" x14ac:dyDescent="0.15">
      <c r="B28" s="25">
        <f t="shared" si="0"/>
        <v>25</v>
      </c>
      <c r="C28" s="102" t="s">
        <v>197</v>
      </c>
      <c r="D28" s="131"/>
      <c r="E28" s="110"/>
      <c r="F28" s="20" t="s">
        <v>126</v>
      </c>
      <c r="G28" s="12" t="s">
        <v>66</v>
      </c>
      <c r="H28" s="35" t="s">
        <v>97</v>
      </c>
      <c r="I28" s="41" t="str">
        <f>IF(H$5="","",IF(AND(I27&lt;&gt;"どちらかご記入ください",I27&lt;&gt;""),"－","どちらかご記入ください"))</f>
        <v/>
      </c>
      <c r="J28" s="35" t="s">
        <v>95</v>
      </c>
      <c r="K28" s="41" t="str">
        <f>IF(J$5="","",IF(AND(K27&lt;&gt;"どちらかご記入ください",K27&lt;&gt;""),"－","どちらかご記入ください"))</f>
        <v/>
      </c>
      <c r="L28" s="35" t="s">
        <v>95</v>
      </c>
      <c r="M28" s="41" t="str">
        <f>IF(L$5="","",IF(AND(M27&lt;&gt;"どちらかご記入ください",M27&lt;&gt;""),"－","どちらかご記入ください"))</f>
        <v/>
      </c>
      <c r="N28" s="35" t="s">
        <v>95</v>
      </c>
      <c r="O28" s="41" t="str">
        <f>IF(N$5="","",IF(AND(O27&lt;&gt;"どちらかご記入ください",O27&lt;&gt;""),"－","どちらかご記入ください"))</f>
        <v/>
      </c>
      <c r="P28" s="35" t="s">
        <v>95</v>
      </c>
      <c r="Q28" s="41" t="str">
        <f>IF(P$5="","",IF(AND(Q27&lt;&gt;"どちらかご記入ください",Q27&lt;&gt;""),"－","どちらかご記入ください"))</f>
        <v/>
      </c>
      <c r="R28" s="35" t="s">
        <v>95</v>
      </c>
      <c r="S28" s="41" t="str">
        <f>IF(R$5="","",IF(AND(S27&lt;&gt;"どちらかご記入ください",S27&lt;&gt;""),"－","どちらかご記入ください"))</f>
        <v/>
      </c>
      <c r="T28" s="35" t="s">
        <v>95</v>
      </c>
      <c r="U28" s="41" t="str">
        <f>IF(T$5="","",IF(AND(U27&lt;&gt;"どちらかご記入ください",U27&lt;&gt;""),"－","どちらかご記入ください"))</f>
        <v/>
      </c>
      <c r="V28" s="35" t="s">
        <v>95</v>
      </c>
      <c r="W28" s="41" t="str">
        <f>IF(V$5="","",IF(AND(W27&lt;&gt;"どちらかご記入ください",W27&lt;&gt;""),"－","どちらかご記入ください"))</f>
        <v/>
      </c>
      <c r="X28" s="35" t="s">
        <v>95</v>
      </c>
      <c r="Y28" s="41" t="str">
        <f>IF(X$5="","",IF(AND(Y27&lt;&gt;"どちらかご記入ください",Y27&lt;&gt;""),"－","どちらかご記入ください"))</f>
        <v/>
      </c>
      <c r="Z28" s="35" t="s">
        <v>95</v>
      </c>
      <c r="AA28" s="41" t="str">
        <f>IF(Z$5="","",IF(AND(AA27&lt;&gt;"どちらかご記入ください",AA27&lt;&gt;""),"－","どちらかご記入ください"))</f>
        <v/>
      </c>
      <c r="AB28" s="35" t="s">
        <v>95</v>
      </c>
      <c r="AC28" s="41" t="str">
        <f>IF(AB$5="","",IF(AND(AC27&lt;&gt;"どちらかご記入ください",AC27&lt;&gt;""),"－","どちらかご記入ください"))</f>
        <v/>
      </c>
      <c r="AD28" s="35" t="s">
        <v>95</v>
      </c>
      <c r="AE28" s="41" t="str">
        <f>IF(AD$5="","",IF(AND(AE27&lt;&gt;"どちらかご記入ください",AE27&lt;&gt;""),"－","どちらかご記入ください"))</f>
        <v/>
      </c>
      <c r="AF28" s="35" t="s">
        <v>95</v>
      </c>
      <c r="AG28" s="41" t="str">
        <f>IF(AF$5="","",IF(AND(AG27&lt;&gt;"どちらかご記入ください",AG27&lt;&gt;""),"－","どちらかご記入ください"))</f>
        <v/>
      </c>
      <c r="AH28" s="35" t="s">
        <v>95</v>
      </c>
      <c r="AI28" s="41" t="str">
        <f>IF(AH$5="","",IF(AND(AI27&lt;&gt;"どちらかご記入ください",AI27&lt;&gt;""),"－","どちらかご記入ください"))</f>
        <v/>
      </c>
      <c r="AJ28" s="35" t="s">
        <v>95</v>
      </c>
      <c r="AK28" s="41" t="str">
        <f>IF(AJ$5="","",IF(AND(AK27&lt;&gt;"どちらかご記入ください",AK27&lt;&gt;""),"－","どちらかご記入ください"))</f>
        <v/>
      </c>
    </row>
    <row r="29" spans="2:37" ht="39.950000000000003" customHeight="1" x14ac:dyDescent="0.15">
      <c r="B29" s="25">
        <f t="shared" si="0"/>
        <v>26</v>
      </c>
      <c r="C29" s="97" t="s">
        <v>17</v>
      </c>
      <c r="D29" s="97"/>
      <c r="E29" s="22"/>
      <c r="F29" s="22" t="s">
        <v>143</v>
      </c>
      <c r="G29" s="30"/>
      <c r="H29" s="118"/>
      <c r="I29" s="118"/>
      <c r="J29" s="122"/>
      <c r="K29" s="123"/>
      <c r="L29" s="118"/>
      <c r="M29" s="118"/>
      <c r="N29" s="118"/>
      <c r="O29" s="118"/>
      <c r="P29" s="118"/>
      <c r="Q29" s="118"/>
      <c r="R29" s="118"/>
      <c r="S29" s="118"/>
      <c r="T29" s="118"/>
      <c r="U29" s="118"/>
      <c r="V29" s="118"/>
      <c r="W29" s="118"/>
      <c r="X29" s="118"/>
      <c r="Y29" s="118"/>
      <c r="Z29" s="118"/>
      <c r="AA29" s="118"/>
      <c r="AB29" s="118"/>
      <c r="AC29" s="118"/>
      <c r="AD29" s="118"/>
      <c r="AE29" s="118"/>
      <c r="AF29" s="118"/>
      <c r="AG29" s="118"/>
      <c r="AH29" s="118"/>
      <c r="AI29" s="118"/>
      <c r="AJ29" s="118"/>
      <c r="AK29" s="118"/>
    </row>
    <row r="30" spans="2:37" ht="39.950000000000003" customHeight="1" x14ac:dyDescent="0.15">
      <c r="B30" s="25">
        <f t="shared" si="0"/>
        <v>27</v>
      </c>
      <c r="C30" s="102" t="s">
        <v>42</v>
      </c>
      <c r="D30" s="102"/>
      <c r="E30" s="42" t="s">
        <v>156</v>
      </c>
      <c r="F30" s="20" t="s">
        <v>127</v>
      </c>
      <c r="G30" s="13" t="s">
        <v>33</v>
      </c>
      <c r="H30" s="119" t="str">
        <f t="shared" ref="H30:J30" si="71">IF(H$5="","","ご記入ください")</f>
        <v/>
      </c>
      <c r="I30" s="120"/>
      <c r="J30" s="119" t="str">
        <f t="shared" si="71"/>
        <v/>
      </c>
      <c r="K30" s="120"/>
      <c r="L30" s="121" t="str">
        <f t="shared" ref="L30" si="72">IF(L$5="","","ご記入ください")</f>
        <v/>
      </c>
      <c r="M30" s="121"/>
      <c r="N30" s="121" t="str">
        <f t="shared" ref="N30" si="73">IF(N$5="","","ご記入ください")</f>
        <v/>
      </c>
      <c r="O30" s="121"/>
      <c r="P30" s="121" t="str">
        <f t="shared" ref="P30" si="74">IF(P$5="","","ご記入ください")</f>
        <v/>
      </c>
      <c r="Q30" s="121"/>
      <c r="R30" s="121" t="str">
        <f t="shared" ref="R30" si="75">IF(R$5="","","ご記入ください")</f>
        <v/>
      </c>
      <c r="S30" s="121"/>
      <c r="T30" s="121" t="str">
        <f t="shared" ref="T30" si="76">IF(T$5="","","ご記入ください")</f>
        <v/>
      </c>
      <c r="U30" s="121"/>
      <c r="V30" s="121" t="str">
        <f t="shared" ref="V30" si="77">IF(V$5="","","ご記入ください")</f>
        <v/>
      </c>
      <c r="W30" s="121"/>
      <c r="X30" s="121" t="str">
        <f t="shared" ref="X30" si="78">IF(X$5="","","ご記入ください")</f>
        <v/>
      </c>
      <c r="Y30" s="121"/>
      <c r="Z30" s="121" t="str">
        <f t="shared" ref="Z30" si="79">IF(Z$5="","","ご記入ください")</f>
        <v/>
      </c>
      <c r="AA30" s="121"/>
      <c r="AB30" s="121" t="str">
        <f t="shared" ref="AB30" si="80">IF(AB$5="","","ご記入ください")</f>
        <v/>
      </c>
      <c r="AC30" s="121"/>
      <c r="AD30" s="121" t="str">
        <f t="shared" ref="AD30" si="81">IF(AD$5="","","ご記入ください")</f>
        <v/>
      </c>
      <c r="AE30" s="121"/>
      <c r="AF30" s="121" t="str">
        <f t="shared" ref="AF30" si="82">IF(AF$5="","","ご記入ください")</f>
        <v/>
      </c>
      <c r="AG30" s="121"/>
      <c r="AH30" s="121" t="str">
        <f t="shared" ref="AH30" si="83">IF(AH$5="","","ご記入ください")</f>
        <v/>
      </c>
      <c r="AI30" s="121"/>
      <c r="AJ30" s="121" t="str">
        <f t="shared" ref="AJ30" si="84">IF(AJ$5="","","ご記入ください")</f>
        <v/>
      </c>
      <c r="AK30" s="121"/>
    </row>
    <row r="31" spans="2:37" ht="39.950000000000003" customHeight="1" x14ac:dyDescent="0.15">
      <c r="B31" s="25">
        <f t="shared" si="0"/>
        <v>28</v>
      </c>
      <c r="C31" s="102" t="s">
        <v>201</v>
      </c>
      <c r="D31" s="102"/>
      <c r="E31" s="42" t="s">
        <v>156</v>
      </c>
      <c r="F31" s="9" t="s">
        <v>128</v>
      </c>
      <c r="G31" s="12" t="s">
        <v>72</v>
      </c>
      <c r="H31" s="85" t="s">
        <v>241</v>
      </c>
      <c r="I31" s="85"/>
      <c r="J31" s="86" t="s">
        <v>28</v>
      </c>
      <c r="K31" s="87"/>
      <c r="L31" s="85" t="s">
        <v>28</v>
      </c>
      <c r="M31" s="85"/>
      <c r="N31" s="85" t="s">
        <v>28</v>
      </c>
      <c r="O31" s="85"/>
      <c r="P31" s="85" t="s">
        <v>28</v>
      </c>
      <c r="Q31" s="85"/>
      <c r="R31" s="85" t="s">
        <v>28</v>
      </c>
      <c r="S31" s="85"/>
      <c r="T31" s="85" t="s">
        <v>28</v>
      </c>
      <c r="U31" s="85"/>
      <c r="V31" s="85" t="s">
        <v>28</v>
      </c>
      <c r="W31" s="85"/>
      <c r="X31" s="85" t="s">
        <v>28</v>
      </c>
      <c r="Y31" s="85"/>
      <c r="Z31" s="85" t="s">
        <v>28</v>
      </c>
      <c r="AA31" s="85"/>
      <c r="AB31" s="85" t="s">
        <v>28</v>
      </c>
      <c r="AC31" s="85"/>
      <c r="AD31" s="85" t="s">
        <v>28</v>
      </c>
      <c r="AE31" s="85"/>
      <c r="AF31" s="85" t="s">
        <v>28</v>
      </c>
      <c r="AG31" s="85"/>
      <c r="AH31" s="85" t="s">
        <v>28</v>
      </c>
      <c r="AI31" s="85"/>
      <c r="AJ31" s="85" t="s">
        <v>28</v>
      </c>
      <c r="AK31" s="85"/>
    </row>
    <row r="32" spans="2:37" ht="39.950000000000003" customHeight="1" x14ac:dyDescent="0.15">
      <c r="B32" s="25">
        <f t="shared" si="0"/>
        <v>29</v>
      </c>
      <c r="C32" s="102" t="s">
        <v>202</v>
      </c>
      <c r="D32" s="102"/>
      <c r="E32" s="39"/>
      <c r="F32" s="9" t="s">
        <v>129</v>
      </c>
      <c r="G32" s="12" t="s">
        <v>73</v>
      </c>
      <c r="H32" s="84"/>
      <c r="I32" s="84"/>
      <c r="J32" s="88"/>
      <c r="K32" s="89"/>
      <c r="L32" s="84"/>
      <c r="M32" s="84"/>
      <c r="N32" s="84"/>
      <c r="O32" s="84"/>
      <c r="P32" s="84"/>
      <c r="Q32" s="84"/>
      <c r="R32" s="84"/>
      <c r="S32" s="84"/>
      <c r="T32" s="84"/>
      <c r="U32" s="84"/>
      <c r="V32" s="84"/>
      <c r="W32" s="84"/>
      <c r="X32" s="84"/>
      <c r="Y32" s="84"/>
      <c r="Z32" s="84"/>
      <c r="AA32" s="84"/>
      <c r="AB32" s="84"/>
      <c r="AC32" s="84"/>
      <c r="AD32" s="84"/>
      <c r="AE32" s="84"/>
      <c r="AF32" s="84"/>
      <c r="AG32" s="84"/>
      <c r="AH32" s="84"/>
      <c r="AI32" s="84"/>
      <c r="AJ32" s="84"/>
      <c r="AK32" s="84"/>
    </row>
    <row r="33" spans="2:37" ht="39.950000000000003" customHeight="1" x14ac:dyDescent="0.15">
      <c r="B33" s="25">
        <f t="shared" si="0"/>
        <v>30</v>
      </c>
      <c r="C33" s="102" t="s">
        <v>100</v>
      </c>
      <c r="D33" s="102"/>
      <c r="E33" s="42"/>
      <c r="F33" s="10" t="s">
        <v>130</v>
      </c>
      <c r="G33" s="12" t="s">
        <v>101</v>
      </c>
      <c r="H33" s="92"/>
      <c r="I33" s="92"/>
      <c r="J33" s="92"/>
      <c r="K33" s="92"/>
      <c r="L33" s="92"/>
      <c r="M33" s="92"/>
      <c r="N33" s="92"/>
      <c r="O33" s="92"/>
      <c r="P33" s="92"/>
      <c r="Q33" s="92"/>
      <c r="R33" s="92"/>
      <c r="S33" s="92"/>
      <c r="T33" s="92"/>
      <c r="U33" s="92"/>
      <c r="V33" s="92"/>
      <c r="W33" s="92"/>
      <c r="X33" s="92"/>
      <c r="Y33" s="92"/>
      <c r="Z33" s="92"/>
      <c r="AA33" s="92"/>
      <c r="AB33" s="92"/>
      <c r="AC33" s="92"/>
      <c r="AD33" s="92"/>
      <c r="AE33" s="92"/>
      <c r="AF33" s="92"/>
      <c r="AG33" s="92"/>
      <c r="AH33" s="92"/>
      <c r="AI33" s="92"/>
      <c r="AJ33" s="92"/>
      <c r="AK33" s="92"/>
    </row>
    <row r="34" spans="2:37" s="19" customFormat="1" ht="39.950000000000003" customHeight="1" x14ac:dyDescent="0.15">
      <c r="B34" s="25">
        <f t="shared" si="0"/>
        <v>31</v>
      </c>
      <c r="C34" s="127" t="s">
        <v>106</v>
      </c>
      <c r="D34" s="128"/>
      <c r="E34" s="22"/>
      <c r="F34" s="22" t="s">
        <v>142</v>
      </c>
      <c r="G34" s="27"/>
      <c r="H34" s="124"/>
      <c r="I34" s="125"/>
      <c r="J34" s="28"/>
      <c r="K34" s="29"/>
      <c r="L34" s="124"/>
      <c r="M34" s="125"/>
      <c r="N34" s="124"/>
      <c r="O34" s="125"/>
      <c r="P34" s="124"/>
      <c r="Q34" s="125"/>
      <c r="R34" s="124"/>
      <c r="S34" s="125"/>
      <c r="T34" s="124"/>
      <c r="U34" s="125"/>
      <c r="V34" s="124"/>
      <c r="W34" s="125"/>
      <c r="X34" s="124"/>
      <c r="Y34" s="125"/>
      <c r="Z34" s="124"/>
      <c r="AA34" s="125"/>
      <c r="AB34" s="124"/>
      <c r="AC34" s="125"/>
      <c r="AD34" s="124"/>
      <c r="AE34" s="125"/>
      <c r="AF34" s="124"/>
      <c r="AG34" s="125"/>
      <c r="AH34" s="124"/>
      <c r="AI34" s="125"/>
      <c r="AJ34" s="124"/>
      <c r="AK34" s="125"/>
    </row>
    <row r="35" spans="2:37" ht="39.950000000000003" customHeight="1" x14ac:dyDescent="0.15">
      <c r="B35" s="25">
        <f t="shared" si="0"/>
        <v>32</v>
      </c>
      <c r="C35" s="102" t="s">
        <v>90</v>
      </c>
      <c r="D35" s="102"/>
      <c r="E35" s="39"/>
      <c r="F35" s="9" t="s">
        <v>132</v>
      </c>
      <c r="G35" s="12" t="s">
        <v>21</v>
      </c>
      <c r="H35" s="103"/>
      <c r="I35" s="104"/>
      <c r="J35" s="84"/>
      <c r="K35" s="84"/>
      <c r="L35" s="84"/>
      <c r="M35" s="84"/>
      <c r="N35" s="84"/>
      <c r="O35" s="84"/>
      <c r="P35" s="84"/>
      <c r="Q35" s="84"/>
      <c r="R35" s="84"/>
      <c r="S35" s="84"/>
      <c r="T35" s="84"/>
      <c r="U35" s="84"/>
      <c r="V35" s="84"/>
      <c r="W35" s="84"/>
      <c r="X35" s="84"/>
      <c r="Y35" s="84"/>
      <c r="Z35" s="84"/>
      <c r="AA35" s="84"/>
      <c r="AB35" s="84"/>
      <c r="AC35" s="84"/>
      <c r="AD35" s="84"/>
      <c r="AE35" s="84"/>
      <c r="AF35" s="84"/>
      <c r="AG35" s="84"/>
      <c r="AH35" s="84"/>
      <c r="AI35" s="84"/>
      <c r="AJ35" s="84"/>
      <c r="AK35" s="84"/>
    </row>
    <row r="36" spans="2:37" ht="39.950000000000003" customHeight="1" x14ac:dyDescent="0.15">
      <c r="B36" s="25">
        <f t="shared" si="0"/>
        <v>33</v>
      </c>
      <c r="C36" s="102" t="s">
        <v>131</v>
      </c>
      <c r="D36" s="102"/>
      <c r="E36" s="39"/>
      <c r="F36" s="20" t="s">
        <v>133</v>
      </c>
      <c r="G36" s="12" t="s">
        <v>108</v>
      </c>
      <c r="H36" s="103"/>
      <c r="I36" s="104"/>
      <c r="J36" s="84"/>
      <c r="K36" s="84"/>
      <c r="L36" s="84"/>
      <c r="M36" s="84"/>
      <c r="N36" s="84"/>
      <c r="O36" s="84"/>
      <c r="P36" s="84"/>
      <c r="Q36" s="84"/>
      <c r="R36" s="84"/>
      <c r="S36" s="84"/>
      <c r="T36" s="84"/>
      <c r="U36" s="84"/>
      <c r="V36" s="84"/>
      <c r="W36" s="84"/>
      <c r="X36" s="84"/>
      <c r="Y36" s="84"/>
      <c r="Z36" s="84"/>
      <c r="AA36" s="84"/>
      <c r="AB36" s="84"/>
      <c r="AC36" s="84"/>
      <c r="AD36" s="84"/>
      <c r="AE36" s="84"/>
      <c r="AF36" s="84"/>
      <c r="AG36" s="84"/>
      <c r="AH36" s="84"/>
      <c r="AI36" s="84"/>
      <c r="AJ36" s="84"/>
      <c r="AK36" s="84"/>
    </row>
    <row r="37" spans="2:37" ht="229.5" customHeight="1" x14ac:dyDescent="0.15">
      <c r="B37" s="25">
        <f t="shared" si="0"/>
        <v>34</v>
      </c>
      <c r="C37" s="102" t="s">
        <v>87</v>
      </c>
      <c r="D37" s="102"/>
      <c r="E37" s="42" t="s">
        <v>156</v>
      </c>
      <c r="F37" s="20" t="s">
        <v>159</v>
      </c>
      <c r="G37" s="12" t="s">
        <v>134</v>
      </c>
      <c r="H37" s="84"/>
      <c r="I37" s="84"/>
      <c r="J37" s="88" t="str">
        <f t="shared" ref="J37" si="85">IF(J$5="","","ご記入ください")</f>
        <v/>
      </c>
      <c r="K37" s="89"/>
      <c r="L37" s="84" t="str">
        <f t="shared" ref="L37" si="86">IF(L$5="","","ご記入ください")</f>
        <v/>
      </c>
      <c r="M37" s="84"/>
      <c r="N37" s="84" t="str">
        <f t="shared" ref="N37" si="87">IF(N$5="","","ご記入ください")</f>
        <v/>
      </c>
      <c r="O37" s="84"/>
      <c r="P37" s="84" t="str">
        <f t="shared" ref="P37" si="88">IF(P$5="","","ご記入ください")</f>
        <v/>
      </c>
      <c r="Q37" s="84"/>
      <c r="R37" s="84" t="str">
        <f t="shared" ref="R37" si="89">IF(R$5="","","ご記入ください")</f>
        <v/>
      </c>
      <c r="S37" s="84"/>
      <c r="T37" s="84" t="str">
        <f t="shared" ref="T37" si="90">IF(T$5="","","ご記入ください")</f>
        <v/>
      </c>
      <c r="U37" s="84"/>
      <c r="V37" s="84" t="str">
        <f t="shared" ref="V37" si="91">IF(V$5="","","ご記入ください")</f>
        <v/>
      </c>
      <c r="W37" s="84"/>
      <c r="X37" s="84" t="str">
        <f t="shared" ref="X37" si="92">IF(X$5="","","ご記入ください")</f>
        <v/>
      </c>
      <c r="Y37" s="84"/>
      <c r="Z37" s="84" t="str">
        <f t="shared" ref="Z37" si="93">IF(Z$5="","","ご記入ください")</f>
        <v/>
      </c>
      <c r="AA37" s="84"/>
      <c r="AB37" s="84" t="str">
        <f t="shared" ref="AB37" si="94">IF(AB$5="","","ご記入ください")</f>
        <v/>
      </c>
      <c r="AC37" s="84"/>
      <c r="AD37" s="84" t="str">
        <f t="shared" ref="AD37" si="95">IF(AD$5="","","ご記入ください")</f>
        <v/>
      </c>
      <c r="AE37" s="84"/>
      <c r="AF37" s="84" t="str">
        <f t="shared" ref="AF37" si="96">IF(AF$5="","","ご記入ください")</f>
        <v/>
      </c>
      <c r="AG37" s="84"/>
      <c r="AH37" s="84" t="str">
        <f t="shared" ref="AH37" si="97">IF(AH$5="","","ご記入ください")</f>
        <v/>
      </c>
      <c r="AI37" s="84"/>
      <c r="AJ37" s="84" t="str">
        <f t="shared" ref="AJ37" si="98">IF(AJ$5="","","ご記入ください")</f>
        <v/>
      </c>
      <c r="AK37" s="84"/>
    </row>
    <row r="38" spans="2:37" ht="118.5" customHeight="1" outlineLevel="1" x14ac:dyDescent="0.15">
      <c r="B38" s="25">
        <f t="shared" si="0"/>
        <v>35</v>
      </c>
      <c r="C38" s="45"/>
      <c r="D38" s="15" t="s">
        <v>152</v>
      </c>
      <c r="E38" s="39"/>
      <c r="F38" s="9" t="s">
        <v>135</v>
      </c>
      <c r="G38" s="23" t="s">
        <v>82</v>
      </c>
      <c r="H38" s="84"/>
      <c r="I38" s="84"/>
      <c r="J38" s="88"/>
      <c r="K38" s="89"/>
      <c r="L38" s="84"/>
      <c r="M38" s="84"/>
      <c r="N38" s="84"/>
      <c r="O38" s="84"/>
      <c r="P38" s="84"/>
      <c r="Q38" s="84"/>
      <c r="R38" s="84"/>
      <c r="S38" s="84"/>
      <c r="T38" s="84"/>
      <c r="U38" s="84"/>
      <c r="V38" s="84"/>
      <c r="W38" s="84"/>
      <c r="X38" s="84"/>
      <c r="Y38" s="84"/>
      <c r="Z38" s="84"/>
      <c r="AA38" s="84"/>
      <c r="AB38" s="84"/>
      <c r="AC38" s="84"/>
      <c r="AD38" s="84"/>
      <c r="AE38" s="84"/>
      <c r="AF38" s="84"/>
      <c r="AG38" s="84"/>
      <c r="AH38" s="84"/>
      <c r="AI38" s="84"/>
      <c r="AJ38" s="84"/>
      <c r="AK38" s="84"/>
    </row>
    <row r="39" spans="2:37" ht="118.5" customHeight="1" outlineLevel="1" x14ac:dyDescent="0.15">
      <c r="B39" s="25">
        <f t="shared" si="0"/>
        <v>36</v>
      </c>
      <c r="C39" s="46"/>
      <c r="D39" s="15" t="s">
        <v>89</v>
      </c>
      <c r="E39" s="39"/>
      <c r="F39" s="9" t="s">
        <v>136</v>
      </c>
      <c r="G39" s="12" t="s">
        <v>76</v>
      </c>
      <c r="H39" s="84"/>
      <c r="I39" s="84"/>
      <c r="J39" s="88"/>
      <c r="K39" s="89"/>
      <c r="L39" s="84"/>
      <c r="M39" s="84"/>
      <c r="N39" s="84"/>
      <c r="O39" s="84"/>
      <c r="P39" s="84"/>
      <c r="Q39" s="84"/>
      <c r="R39" s="84"/>
      <c r="S39" s="84"/>
      <c r="T39" s="84"/>
      <c r="U39" s="84"/>
      <c r="V39" s="84"/>
      <c r="W39" s="84"/>
      <c r="X39" s="84"/>
      <c r="Y39" s="84"/>
      <c r="Z39" s="84"/>
      <c r="AA39" s="84"/>
      <c r="AB39" s="84"/>
      <c r="AC39" s="84"/>
      <c r="AD39" s="84"/>
      <c r="AE39" s="84"/>
      <c r="AF39" s="84"/>
      <c r="AG39" s="84"/>
      <c r="AH39" s="84"/>
      <c r="AI39" s="84"/>
      <c r="AJ39" s="84"/>
      <c r="AK39" s="84"/>
    </row>
    <row r="40" spans="2:37" ht="118.5" customHeight="1" outlineLevel="1" x14ac:dyDescent="0.15">
      <c r="B40" s="25">
        <f t="shared" si="0"/>
        <v>37</v>
      </c>
      <c r="C40" s="46"/>
      <c r="D40" s="15" t="s">
        <v>77</v>
      </c>
      <c r="E40" s="39"/>
      <c r="F40" s="9" t="s">
        <v>137</v>
      </c>
      <c r="G40" s="12" t="s">
        <v>78</v>
      </c>
      <c r="H40" s="84"/>
      <c r="I40" s="84"/>
      <c r="J40" s="88"/>
      <c r="K40" s="89"/>
      <c r="L40" s="84"/>
      <c r="M40" s="84"/>
      <c r="N40" s="84"/>
      <c r="O40" s="84"/>
      <c r="P40" s="84"/>
      <c r="Q40" s="84"/>
      <c r="R40" s="84"/>
      <c r="S40" s="84"/>
      <c r="T40" s="84"/>
      <c r="U40" s="84"/>
      <c r="V40" s="84"/>
      <c r="W40" s="84"/>
      <c r="X40" s="84"/>
      <c r="Y40" s="84"/>
      <c r="Z40" s="84"/>
      <c r="AA40" s="84"/>
      <c r="AB40" s="84"/>
      <c r="AC40" s="84"/>
      <c r="AD40" s="84"/>
      <c r="AE40" s="84"/>
      <c r="AF40" s="84"/>
      <c r="AG40" s="84"/>
      <c r="AH40" s="84"/>
      <c r="AI40" s="84"/>
      <c r="AJ40" s="84"/>
      <c r="AK40" s="84"/>
    </row>
    <row r="41" spans="2:37" ht="118.5" customHeight="1" outlineLevel="1" x14ac:dyDescent="0.15">
      <c r="B41" s="25">
        <f t="shared" si="0"/>
        <v>38</v>
      </c>
      <c r="C41" s="46"/>
      <c r="D41" s="15" t="s">
        <v>79</v>
      </c>
      <c r="E41" s="39"/>
      <c r="F41" s="9" t="s">
        <v>138</v>
      </c>
      <c r="G41" s="23" t="s">
        <v>85</v>
      </c>
      <c r="H41" s="84"/>
      <c r="I41" s="84"/>
      <c r="J41" s="88"/>
      <c r="K41" s="89"/>
      <c r="L41" s="84"/>
      <c r="M41" s="84"/>
      <c r="N41" s="84"/>
      <c r="O41" s="84"/>
      <c r="P41" s="84"/>
      <c r="Q41" s="84"/>
      <c r="R41" s="84"/>
      <c r="S41" s="84"/>
      <c r="T41" s="84"/>
      <c r="U41" s="84"/>
      <c r="V41" s="84"/>
      <c r="W41" s="84"/>
      <c r="X41" s="84"/>
      <c r="Y41" s="84"/>
      <c r="Z41" s="84"/>
      <c r="AA41" s="84"/>
      <c r="AB41" s="84"/>
      <c r="AC41" s="84"/>
      <c r="AD41" s="84"/>
      <c r="AE41" s="84"/>
      <c r="AF41" s="84"/>
      <c r="AG41" s="84"/>
      <c r="AH41" s="84"/>
      <c r="AI41" s="84"/>
      <c r="AJ41" s="84"/>
      <c r="AK41" s="84"/>
    </row>
    <row r="42" spans="2:37" ht="118.5" customHeight="1" outlineLevel="1" x14ac:dyDescent="0.15">
      <c r="B42" s="25">
        <f t="shared" si="0"/>
        <v>39</v>
      </c>
      <c r="C42" s="46"/>
      <c r="D42" s="15" t="s">
        <v>88</v>
      </c>
      <c r="E42" s="39"/>
      <c r="F42" s="9" t="s">
        <v>139</v>
      </c>
      <c r="G42" s="12" t="s">
        <v>80</v>
      </c>
      <c r="H42" s="84"/>
      <c r="I42" s="84"/>
      <c r="J42" s="88"/>
      <c r="K42" s="89"/>
      <c r="L42" s="84"/>
      <c r="M42" s="84"/>
      <c r="N42" s="84"/>
      <c r="O42" s="84"/>
      <c r="P42" s="84"/>
      <c r="Q42" s="84"/>
      <c r="R42" s="84"/>
      <c r="S42" s="84"/>
      <c r="T42" s="84"/>
      <c r="U42" s="84"/>
      <c r="V42" s="84"/>
      <c r="W42" s="84"/>
      <c r="X42" s="84"/>
      <c r="Y42" s="84"/>
      <c r="Z42" s="84"/>
      <c r="AA42" s="84"/>
      <c r="AB42" s="84"/>
      <c r="AC42" s="84"/>
      <c r="AD42" s="84"/>
      <c r="AE42" s="84"/>
      <c r="AF42" s="84"/>
      <c r="AG42" s="84"/>
      <c r="AH42" s="84"/>
      <c r="AI42" s="84"/>
      <c r="AJ42" s="84"/>
      <c r="AK42" s="84"/>
    </row>
    <row r="43" spans="2:37" ht="118.5" customHeight="1" outlineLevel="1" x14ac:dyDescent="0.15">
      <c r="B43" s="25">
        <f t="shared" si="0"/>
        <v>40</v>
      </c>
      <c r="C43" s="47"/>
      <c r="D43" s="15" t="s">
        <v>206</v>
      </c>
      <c r="E43" s="39"/>
      <c r="F43" s="9" t="s">
        <v>140</v>
      </c>
      <c r="G43" s="12" t="s">
        <v>86</v>
      </c>
      <c r="H43" s="84"/>
      <c r="I43" s="84"/>
      <c r="J43" s="88"/>
      <c r="K43" s="89"/>
      <c r="L43" s="84"/>
      <c r="M43" s="84"/>
      <c r="N43" s="84"/>
      <c r="O43" s="84"/>
      <c r="P43" s="84"/>
      <c r="Q43" s="84"/>
      <c r="R43" s="84"/>
      <c r="S43" s="84"/>
      <c r="T43" s="84"/>
      <c r="U43" s="84"/>
      <c r="V43" s="84"/>
      <c r="W43" s="84"/>
      <c r="X43" s="84"/>
      <c r="Y43" s="84"/>
      <c r="Z43" s="84"/>
      <c r="AA43" s="84"/>
      <c r="AB43" s="84"/>
      <c r="AC43" s="84"/>
      <c r="AD43" s="84"/>
      <c r="AE43" s="84"/>
      <c r="AF43" s="84"/>
      <c r="AG43" s="84"/>
      <c r="AH43" s="84"/>
      <c r="AI43" s="84"/>
      <c r="AJ43" s="84"/>
      <c r="AK43" s="84"/>
    </row>
    <row r="44" spans="2:37" ht="188.25" customHeight="1" x14ac:dyDescent="0.15">
      <c r="B44" s="25">
        <f t="shared" si="0"/>
        <v>41</v>
      </c>
      <c r="C44" s="102" t="s">
        <v>208</v>
      </c>
      <c r="D44" s="102"/>
      <c r="E44" s="39"/>
      <c r="F44" s="9" t="s">
        <v>141</v>
      </c>
      <c r="G44" s="12" t="s">
        <v>34</v>
      </c>
      <c r="H44" s="88"/>
      <c r="I44" s="89"/>
      <c r="J44" s="88"/>
      <c r="K44" s="89"/>
      <c r="L44" s="84"/>
      <c r="M44" s="84"/>
      <c r="N44" s="84"/>
      <c r="O44" s="84"/>
      <c r="P44" s="84"/>
      <c r="Q44" s="84"/>
      <c r="R44" s="84"/>
      <c r="S44" s="84"/>
      <c r="T44" s="84"/>
      <c r="U44" s="84"/>
      <c r="V44" s="84"/>
      <c r="W44" s="84"/>
      <c r="X44" s="84"/>
      <c r="Y44" s="84"/>
      <c r="Z44" s="84"/>
      <c r="AA44" s="84"/>
      <c r="AB44" s="84"/>
      <c r="AC44" s="84"/>
      <c r="AD44" s="84"/>
      <c r="AE44" s="84"/>
      <c r="AF44" s="84"/>
      <c r="AG44" s="84"/>
      <c r="AH44" s="84"/>
      <c r="AI44" s="84"/>
      <c r="AJ44" s="84"/>
      <c r="AK44" s="84"/>
    </row>
    <row r="45" spans="2:37" ht="163.5" customHeight="1" x14ac:dyDescent="0.15">
      <c r="B45" s="25">
        <f t="shared" si="0"/>
        <v>42</v>
      </c>
      <c r="C45" s="102" t="s">
        <v>151</v>
      </c>
      <c r="D45" s="102"/>
      <c r="E45" s="42" t="s">
        <v>156</v>
      </c>
      <c r="F45" s="20" t="s">
        <v>160</v>
      </c>
      <c r="G45" s="12" t="s">
        <v>6</v>
      </c>
      <c r="H45" s="85" t="s">
        <v>28</v>
      </c>
      <c r="I45" s="85"/>
      <c r="J45" s="86" t="s">
        <v>28</v>
      </c>
      <c r="K45" s="87"/>
      <c r="L45" s="85" t="s">
        <v>28</v>
      </c>
      <c r="M45" s="85"/>
      <c r="N45" s="85" t="s">
        <v>28</v>
      </c>
      <c r="O45" s="85"/>
      <c r="P45" s="85" t="s">
        <v>28</v>
      </c>
      <c r="Q45" s="85"/>
      <c r="R45" s="85" t="s">
        <v>28</v>
      </c>
      <c r="S45" s="85"/>
      <c r="T45" s="85" t="s">
        <v>28</v>
      </c>
      <c r="U45" s="85"/>
      <c r="V45" s="85" t="s">
        <v>28</v>
      </c>
      <c r="W45" s="85"/>
      <c r="X45" s="85" t="s">
        <v>28</v>
      </c>
      <c r="Y45" s="85"/>
      <c r="Z45" s="85" t="s">
        <v>28</v>
      </c>
      <c r="AA45" s="85"/>
      <c r="AB45" s="85" t="s">
        <v>28</v>
      </c>
      <c r="AC45" s="85"/>
      <c r="AD45" s="85" t="s">
        <v>28</v>
      </c>
      <c r="AE45" s="85"/>
      <c r="AF45" s="85" t="s">
        <v>28</v>
      </c>
      <c r="AG45" s="85"/>
      <c r="AH45" s="85" t="s">
        <v>28</v>
      </c>
      <c r="AI45" s="85"/>
      <c r="AJ45" s="85" t="s">
        <v>28</v>
      </c>
      <c r="AK45" s="85"/>
    </row>
    <row r="46" spans="2:37" ht="39.950000000000003" customHeight="1" outlineLevel="1" x14ac:dyDescent="0.15">
      <c r="B46" s="25">
        <f t="shared" si="0"/>
        <v>43</v>
      </c>
      <c r="C46" s="90" t="s">
        <v>12</v>
      </c>
      <c r="D46" s="21" t="s">
        <v>31</v>
      </c>
      <c r="E46" s="39"/>
      <c r="F46" s="20" t="s">
        <v>145</v>
      </c>
      <c r="G46" s="12" t="s">
        <v>32</v>
      </c>
      <c r="H46" s="84"/>
      <c r="I46" s="84"/>
      <c r="J46" s="88"/>
      <c r="K46" s="89"/>
      <c r="L46" s="84"/>
      <c r="M46" s="84"/>
      <c r="N46" s="84"/>
      <c r="O46" s="84"/>
      <c r="P46" s="84"/>
      <c r="Q46" s="84"/>
      <c r="R46" s="84"/>
      <c r="S46" s="84"/>
      <c r="T46" s="84"/>
      <c r="U46" s="84"/>
      <c r="V46" s="84"/>
      <c r="W46" s="84"/>
      <c r="X46" s="84"/>
      <c r="Y46" s="84"/>
      <c r="Z46" s="84"/>
      <c r="AA46" s="84"/>
      <c r="AB46" s="84"/>
      <c r="AC46" s="84"/>
      <c r="AD46" s="84"/>
      <c r="AE46" s="84"/>
      <c r="AF46" s="84"/>
      <c r="AG46" s="84"/>
      <c r="AH46" s="84"/>
      <c r="AI46" s="84"/>
      <c r="AJ46" s="84"/>
      <c r="AK46" s="84"/>
    </row>
    <row r="47" spans="2:37" ht="39.950000000000003" customHeight="1" outlineLevel="1" x14ac:dyDescent="0.15">
      <c r="B47" s="25">
        <f t="shared" si="0"/>
        <v>44</v>
      </c>
      <c r="C47" s="90"/>
      <c r="D47" s="21" t="s">
        <v>10</v>
      </c>
      <c r="E47" s="39"/>
      <c r="F47" s="20" t="s">
        <v>146</v>
      </c>
      <c r="G47" s="12" t="s">
        <v>35</v>
      </c>
      <c r="H47" s="84"/>
      <c r="I47" s="84"/>
      <c r="J47" s="88"/>
      <c r="K47" s="89"/>
      <c r="L47" s="84"/>
      <c r="M47" s="84"/>
      <c r="N47" s="84"/>
      <c r="O47" s="84"/>
      <c r="P47" s="84"/>
      <c r="Q47" s="84"/>
      <c r="R47" s="84"/>
      <c r="S47" s="84"/>
      <c r="T47" s="84"/>
      <c r="U47" s="84"/>
      <c r="V47" s="84"/>
      <c r="W47" s="84"/>
      <c r="X47" s="84"/>
      <c r="Y47" s="84"/>
      <c r="Z47" s="84"/>
      <c r="AA47" s="84"/>
      <c r="AB47" s="84"/>
      <c r="AC47" s="84"/>
      <c r="AD47" s="84"/>
      <c r="AE47" s="84"/>
      <c r="AF47" s="84"/>
      <c r="AG47" s="84"/>
      <c r="AH47" s="84"/>
      <c r="AI47" s="84"/>
      <c r="AJ47" s="84"/>
      <c r="AK47" s="84"/>
    </row>
    <row r="48" spans="2:37" ht="39.950000000000003" customHeight="1" outlineLevel="1" x14ac:dyDescent="0.15">
      <c r="B48" s="25">
        <f t="shared" si="0"/>
        <v>45</v>
      </c>
      <c r="C48" s="90"/>
      <c r="D48" s="21" t="s">
        <v>1</v>
      </c>
      <c r="E48" s="39"/>
      <c r="F48" s="20" t="s">
        <v>147</v>
      </c>
      <c r="G48" s="12" t="s">
        <v>18</v>
      </c>
      <c r="H48" s="84"/>
      <c r="I48" s="84"/>
      <c r="J48" s="88"/>
      <c r="K48" s="89"/>
      <c r="L48" s="84"/>
      <c r="M48" s="84"/>
      <c r="N48" s="84"/>
      <c r="O48" s="84"/>
      <c r="P48" s="84"/>
      <c r="Q48" s="84"/>
      <c r="R48" s="84"/>
      <c r="S48" s="84"/>
      <c r="T48" s="84"/>
      <c r="U48" s="84"/>
      <c r="V48" s="84"/>
      <c r="W48" s="84"/>
      <c r="X48" s="84"/>
      <c r="Y48" s="84"/>
      <c r="Z48" s="84"/>
      <c r="AA48" s="84"/>
      <c r="AB48" s="84"/>
      <c r="AC48" s="84"/>
      <c r="AD48" s="84"/>
      <c r="AE48" s="84"/>
      <c r="AF48" s="84"/>
      <c r="AG48" s="84"/>
      <c r="AH48" s="84"/>
      <c r="AI48" s="84"/>
      <c r="AJ48" s="84"/>
      <c r="AK48" s="84"/>
    </row>
    <row r="49" spans="2:37" ht="39.950000000000003" customHeight="1" outlineLevel="1" x14ac:dyDescent="0.15">
      <c r="B49" s="25">
        <f t="shared" si="0"/>
        <v>46</v>
      </c>
      <c r="C49" s="90"/>
      <c r="D49" s="21" t="s">
        <v>98</v>
      </c>
      <c r="E49" s="39"/>
      <c r="F49" s="20" t="s">
        <v>148</v>
      </c>
      <c r="G49" s="12" t="s">
        <v>19</v>
      </c>
      <c r="H49" s="84"/>
      <c r="I49" s="84"/>
      <c r="J49" s="88"/>
      <c r="K49" s="89"/>
      <c r="L49" s="84"/>
      <c r="M49" s="84"/>
      <c r="N49" s="84"/>
      <c r="O49" s="84"/>
      <c r="P49" s="84"/>
      <c r="Q49" s="84"/>
      <c r="R49" s="84"/>
      <c r="S49" s="84"/>
      <c r="T49" s="84"/>
      <c r="U49" s="84"/>
      <c r="V49" s="84"/>
      <c r="W49" s="84"/>
      <c r="X49" s="84"/>
      <c r="Y49" s="84"/>
      <c r="Z49" s="84"/>
      <c r="AA49" s="84"/>
      <c r="AB49" s="84"/>
      <c r="AC49" s="84"/>
      <c r="AD49" s="84"/>
      <c r="AE49" s="84"/>
      <c r="AF49" s="84"/>
      <c r="AG49" s="84"/>
      <c r="AH49" s="84"/>
      <c r="AI49" s="84"/>
      <c r="AJ49" s="84"/>
      <c r="AK49" s="84"/>
    </row>
    <row r="50" spans="2:37" ht="39.950000000000003" customHeight="1" outlineLevel="1" x14ac:dyDescent="0.15">
      <c r="B50" s="25">
        <f t="shared" si="0"/>
        <v>47</v>
      </c>
      <c r="C50" s="90"/>
      <c r="D50" s="21" t="s">
        <v>11</v>
      </c>
      <c r="E50" s="39"/>
      <c r="F50" s="20" t="s">
        <v>149</v>
      </c>
      <c r="G50" s="12" t="s">
        <v>20</v>
      </c>
      <c r="H50" s="84"/>
      <c r="I50" s="84"/>
      <c r="J50" s="88"/>
      <c r="K50" s="89"/>
      <c r="L50" s="84"/>
      <c r="M50" s="84"/>
      <c r="N50" s="84"/>
      <c r="O50" s="84"/>
      <c r="P50" s="84"/>
      <c r="Q50" s="84"/>
      <c r="R50" s="84"/>
      <c r="S50" s="84"/>
      <c r="T50" s="84"/>
      <c r="U50" s="84"/>
      <c r="V50" s="84"/>
      <c r="W50" s="84"/>
      <c r="X50" s="84"/>
      <c r="Y50" s="84"/>
      <c r="Z50" s="84"/>
      <c r="AA50" s="84"/>
      <c r="AB50" s="84"/>
      <c r="AC50" s="84"/>
      <c r="AD50" s="84"/>
      <c r="AE50" s="84"/>
      <c r="AF50" s="84"/>
      <c r="AG50" s="84"/>
      <c r="AH50" s="84"/>
      <c r="AI50" s="84"/>
      <c r="AJ50" s="84"/>
      <c r="AK50" s="84"/>
    </row>
    <row r="51" spans="2:37" ht="39.950000000000003" customHeight="1" outlineLevel="1" x14ac:dyDescent="0.15">
      <c r="B51" s="25">
        <f t="shared" si="0"/>
        <v>48</v>
      </c>
      <c r="C51" s="90"/>
      <c r="D51" s="21" t="s">
        <v>74</v>
      </c>
      <c r="E51" s="39"/>
      <c r="F51" s="20" t="s">
        <v>150</v>
      </c>
      <c r="G51" s="12" t="s">
        <v>75</v>
      </c>
      <c r="H51" s="85" t="s">
        <v>28</v>
      </c>
      <c r="I51" s="85"/>
      <c r="J51" s="86" t="s">
        <v>28</v>
      </c>
      <c r="K51" s="87"/>
      <c r="L51" s="85" t="s">
        <v>28</v>
      </c>
      <c r="M51" s="85"/>
      <c r="N51" s="85" t="s">
        <v>28</v>
      </c>
      <c r="O51" s="85"/>
      <c r="P51" s="85" t="s">
        <v>28</v>
      </c>
      <c r="Q51" s="85"/>
      <c r="R51" s="85" t="s">
        <v>28</v>
      </c>
      <c r="S51" s="85"/>
      <c r="T51" s="85" t="s">
        <v>28</v>
      </c>
      <c r="U51" s="85"/>
      <c r="V51" s="85" t="s">
        <v>28</v>
      </c>
      <c r="W51" s="85"/>
      <c r="X51" s="85" t="s">
        <v>28</v>
      </c>
      <c r="Y51" s="85"/>
      <c r="Z51" s="85" t="s">
        <v>28</v>
      </c>
      <c r="AA51" s="85"/>
      <c r="AB51" s="85" t="s">
        <v>28</v>
      </c>
      <c r="AC51" s="85"/>
      <c r="AD51" s="85" t="s">
        <v>28</v>
      </c>
      <c r="AE51" s="85"/>
      <c r="AF51" s="85" t="s">
        <v>28</v>
      </c>
      <c r="AG51" s="85"/>
      <c r="AH51" s="85" t="s">
        <v>28</v>
      </c>
      <c r="AI51" s="85"/>
      <c r="AJ51" s="85" t="s">
        <v>28</v>
      </c>
      <c r="AK51" s="85"/>
    </row>
    <row r="52" spans="2:37" s="6" customFormat="1" ht="195.75" customHeight="1" x14ac:dyDescent="0.15">
      <c r="B52" s="25">
        <f t="shared" si="0"/>
        <v>49</v>
      </c>
      <c r="C52" s="97" t="s">
        <v>59</v>
      </c>
      <c r="D52" s="97"/>
      <c r="E52" s="22"/>
      <c r="F52" s="22" t="s">
        <v>142</v>
      </c>
      <c r="G52" s="26"/>
      <c r="H52" s="126"/>
      <c r="I52" s="126"/>
      <c r="J52" s="124"/>
      <c r="K52" s="125"/>
      <c r="L52" s="126"/>
      <c r="M52" s="126"/>
      <c r="N52" s="126"/>
      <c r="O52" s="126"/>
      <c r="P52" s="126"/>
      <c r="Q52" s="126"/>
      <c r="R52" s="126"/>
      <c r="S52" s="126"/>
      <c r="T52" s="126"/>
      <c r="U52" s="126"/>
      <c r="V52" s="126"/>
      <c r="W52" s="126"/>
      <c r="X52" s="126"/>
      <c r="Y52" s="126"/>
      <c r="Z52" s="126"/>
      <c r="AA52" s="126"/>
      <c r="AB52" s="126"/>
      <c r="AC52" s="126"/>
      <c r="AD52" s="126"/>
      <c r="AE52" s="126"/>
      <c r="AF52" s="126"/>
      <c r="AG52" s="126"/>
      <c r="AH52" s="126"/>
      <c r="AI52" s="126"/>
      <c r="AJ52" s="126"/>
      <c r="AK52" s="126"/>
    </row>
    <row r="53" spans="2:37" x14ac:dyDescent="0.15">
      <c r="G53" s="4"/>
    </row>
    <row r="54" spans="2:37" s="7" customFormat="1" x14ac:dyDescent="0.15">
      <c r="C54" s="1"/>
      <c r="D54" s="1"/>
      <c r="E54" s="3"/>
      <c r="F54" s="3"/>
      <c r="G54" s="4"/>
    </row>
    <row r="55" spans="2:37" s="7" customFormat="1" x14ac:dyDescent="0.15">
      <c r="C55" s="1"/>
      <c r="D55" s="1"/>
      <c r="E55" s="3"/>
      <c r="F55" s="3"/>
      <c r="G55" s="4"/>
    </row>
    <row r="56" spans="2:37" s="7" customFormat="1" x14ac:dyDescent="0.15">
      <c r="C56" s="1"/>
      <c r="D56" s="1"/>
      <c r="E56" s="3"/>
      <c r="F56" s="3"/>
      <c r="G56" s="4"/>
    </row>
    <row r="57" spans="2:37" s="7" customFormat="1" x14ac:dyDescent="0.15">
      <c r="C57" s="1"/>
      <c r="D57" s="1"/>
      <c r="E57" s="3"/>
      <c r="F57" s="3"/>
      <c r="G57" s="4"/>
    </row>
    <row r="58" spans="2:37" s="7" customFormat="1" x14ac:dyDescent="0.15">
      <c r="C58" s="1"/>
      <c r="D58" s="1"/>
      <c r="E58" s="3"/>
      <c r="F58" s="3"/>
      <c r="G58" s="4"/>
    </row>
    <row r="59" spans="2:37" s="7" customFormat="1" x14ac:dyDescent="0.15">
      <c r="C59" s="1"/>
      <c r="D59" s="1"/>
      <c r="E59" s="3"/>
      <c r="F59" s="3"/>
      <c r="G59" s="4"/>
    </row>
    <row r="60" spans="2:37" s="7" customFormat="1" x14ac:dyDescent="0.15">
      <c r="C60" s="1"/>
      <c r="D60" s="1"/>
      <c r="E60" s="3"/>
      <c r="F60" s="3"/>
      <c r="G60" s="4"/>
    </row>
    <row r="61" spans="2:37" s="7" customFormat="1" x14ac:dyDescent="0.15">
      <c r="C61" s="1"/>
      <c r="D61" s="1"/>
      <c r="E61" s="3"/>
      <c r="F61" s="3"/>
      <c r="G61" s="4"/>
    </row>
    <row r="62" spans="2:37" s="7" customFormat="1" x14ac:dyDescent="0.15">
      <c r="C62" s="1"/>
      <c r="D62" s="1"/>
      <c r="E62" s="3"/>
      <c r="F62" s="3"/>
      <c r="G62" s="4"/>
    </row>
    <row r="63" spans="2:37" s="7" customFormat="1" x14ac:dyDescent="0.15">
      <c r="C63" s="1"/>
      <c r="D63" s="1"/>
      <c r="E63" s="3"/>
      <c r="F63" s="3"/>
      <c r="G63" s="4"/>
    </row>
    <row r="64" spans="2:37" s="7" customFormat="1" x14ac:dyDescent="0.15">
      <c r="C64" s="1"/>
      <c r="D64" s="1"/>
      <c r="E64" s="3"/>
      <c r="F64" s="3"/>
      <c r="G64" s="4"/>
    </row>
    <row r="65" spans="3:7" s="7" customFormat="1" x14ac:dyDescent="0.15">
      <c r="C65" s="1"/>
      <c r="D65" s="1"/>
      <c r="E65" s="3"/>
      <c r="F65" s="3"/>
      <c r="G65" s="4"/>
    </row>
    <row r="66" spans="3:7" s="7" customFormat="1" x14ac:dyDescent="0.15">
      <c r="C66" s="1"/>
      <c r="D66" s="1"/>
      <c r="E66" s="3"/>
      <c r="F66" s="3"/>
      <c r="G66" s="4"/>
    </row>
    <row r="67" spans="3:7" s="7" customFormat="1" x14ac:dyDescent="0.15">
      <c r="C67" s="1"/>
      <c r="D67" s="1"/>
      <c r="E67" s="3"/>
      <c r="F67" s="3"/>
      <c r="G67" s="4"/>
    </row>
    <row r="68" spans="3:7" s="7" customFormat="1" x14ac:dyDescent="0.15">
      <c r="C68" s="1"/>
      <c r="D68" s="1"/>
      <c r="E68" s="3"/>
      <c r="F68" s="3"/>
      <c r="G68" s="4"/>
    </row>
    <row r="69" spans="3:7" s="7" customFormat="1" x14ac:dyDescent="0.15">
      <c r="C69" s="1"/>
      <c r="D69" s="1"/>
      <c r="E69" s="3"/>
      <c r="F69" s="3"/>
      <c r="G69" s="4"/>
    </row>
    <row r="70" spans="3:7" s="7" customFormat="1" x14ac:dyDescent="0.15">
      <c r="C70" s="1"/>
      <c r="D70" s="1"/>
      <c r="E70" s="3"/>
      <c r="F70" s="3"/>
      <c r="G70" s="4"/>
    </row>
    <row r="71" spans="3:7" s="7" customFormat="1" x14ac:dyDescent="0.15">
      <c r="C71" s="1"/>
      <c r="D71" s="1"/>
      <c r="E71" s="3"/>
      <c r="F71" s="3"/>
      <c r="G71" s="4"/>
    </row>
    <row r="72" spans="3:7" s="7" customFormat="1" x14ac:dyDescent="0.15">
      <c r="C72" s="1"/>
      <c r="D72" s="1"/>
      <c r="E72" s="3"/>
      <c r="F72" s="3"/>
      <c r="G72" s="4"/>
    </row>
    <row r="73" spans="3:7" s="7" customFormat="1" x14ac:dyDescent="0.15">
      <c r="C73" s="1"/>
      <c r="D73" s="1"/>
      <c r="E73" s="3"/>
      <c r="F73" s="3"/>
      <c r="G73" s="4"/>
    </row>
    <row r="74" spans="3:7" s="7" customFormat="1" x14ac:dyDescent="0.15">
      <c r="C74" s="1"/>
      <c r="D74" s="1"/>
      <c r="E74" s="3"/>
      <c r="F74" s="3"/>
      <c r="G74" s="4"/>
    </row>
    <row r="75" spans="3:7" s="7" customFormat="1" x14ac:dyDescent="0.15">
      <c r="C75" s="1"/>
      <c r="D75" s="1"/>
      <c r="E75" s="3"/>
      <c r="F75" s="3"/>
      <c r="G75" s="4"/>
    </row>
    <row r="76" spans="3:7" s="7" customFormat="1" x14ac:dyDescent="0.15">
      <c r="C76" s="1"/>
      <c r="D76" s="1"/>
      <c r="E76" s="3"/>
      <c r="F76" s="3"/>
      <c r="G76" s="4"/>
    </row>
    <row r="77" spans="3:7" s="7" customFormat="1" x14ac:dyDescent="0.15">
      <c r="C77" s="1"/>
      <c r="D77" s="1"/>
      <c r="E77" s="3"/>
      <c r="F77" s="3"/>
      <c r="G77" s="4"/>
    </row>
    <row r="78" spans="3:7" s="7" customFormat="1" x14ac:dyDescent="0.15">
      <c r="C78" s="1"/>
      <c r="D78" s="1"/>
      <c r="E78" s="3"/>
      <c r="F78" s="3"/>
      <c r="G78" s="4"/>
    </row>
    <row r="79" spans="3:7" s="7" customFormat="1" x14ac:dyDescent="0.15">
      <c r="C79" s="1"/>
      <c r="D79" s="1"/>
      <c r="E79" s="3"/>
      <c r="F79" s="3"/>
      <c r="G79" s="4"/>
    </row>
    <row r="80" spans="3:7" s="7" customFormat="1" x14ac:dyDescent="0.15">
      <c r="C80" s="4"/>
      <c r="D80" s="4"/>
      <c r="E80" s="3"/>
      <c r="F80" s="3"/>
      <c r="G80" s="4"/>
    </row>
    <row r="81" spans="3:37" s="7" customFormat="1" x14ac:dyDescent="0.15">
      <c r="C81" s="5" t="s">
        <v>25</v>
      </c>
      <c r="D81" s="4"/>
      <c r="E81" s="3"/>
      <c r="F81" s="3"/>
      <c r="G81" s="1"/>
    </row>
    <row r="82" spans="3:37" s="7" customFormat="1" x14ac:dyDescent="0.15">
      <c r="C82" s="5" t="s">
        <v>26</v>
      </c>
      <c r="D82" s="4"/>
      <c r="E82" s="3"/>
      <c r="F82" s="3"/>
      <c r="G82" s="1"/>
    </row>
    <row r="83" spans="3:37" s="7" customFormat="1" x14ac:dyDescent="0.15">
      <c r="C83" s="5" t="s">
        <v>27</v>
      </c>
      <c r="D83" s="4"/>
      <c r="E83" s="3"/>
      <c r="F83" s="3"/>
      <c r="G83" s="1"/>
    </row>
    <row r="84" spans="3:37" s="7" customFormat="1" x14ac:dyDescent="0.15">
      <c r="C84" s="5"/>
      <c r="D84" s="1"/>
      <c r="E84" s="3"/>
      <c r="F84" s="3"/>
      <c r="G84" s="1"/>
    </row>
    <row r="85" spans="3:37" s="7" customFormat="1" x14ac:dyDescent="0.15">
      <c r="C85" s="5" t="s">
        <v>7</v>
      </c>
      <c r="D85" s="4"/>
      <c r="E85" s="3"/>
      <c r="F85" s="3"/>
      <c r="G85" s="1"/>
    </row>
    <row r="86" spans="3:37" s="3" customFormat="1" x14ac:dyDescent="0.15">
      <c r="C86" s="5" t="s">
        <v>8</v>
      </c>
      <c r="D86" s="4"/>
      <c r="G86" s="1"/>
      <c r="H86" s="7"/>
      <c r="I86" s="7"/>
      <c r="J86" s="7"/>
      <c r="K86" s="7"/>
      <c r="L86" s="7"/>
      <c r="M86" s="7"/>
      <c r="N86" s="7"/>
      <c r="O86" s="7"/>
      <c r="P86" s="7"/>
      <c r="Q86" s="7"/>
      <c r="R86" s="7"/>
      <c r="S86" s="7"/>
      <c r="T86" s="7"/>
      <c r="U86" s="7"/>
      <c r="V86" s="7"/>
      <c r="W86" s="7"/>
      <c r="X86" s="7"/>
      <c r="Y86" s="7"/>
      <c r="Z86" s="7"/>
      <c r="AA86" s="7"/>
      <c r="AB86" s="7"/>
      <c r="AC86" s="7"/>
      <c r="AD86" s="7"/>
      <c r="AE86" s="7"/>
      <c r="AF86" s="7"/>
      <c r="AG86" s="7"/>
      <c r="AH86" s="7"/>
      <c r="AI86" s="7"/>
      <c r="AJ86" s="7"/>
      <c r="AK86" s="7"/>
    </row>
    <row r="87" spans="3:37" s="3" customFormat="1" x14ac:dyDescent="0.15">
      <c r="C87" s="4"/>
      <c r="D87" s="4"/>
      <c r="G87" s="1"/>
      <c r="H87" s="7"/>
      <c r="I87" s="7"/>
      <c r="J87" s="7"/>
      <c r="K87" s="7"/>
      <c r="L87" s="7"/>
      <c r="M87" s="7"/>
      <c r="N87" s="7"/>
      <c r="O87" s="7"/>
      <c r="P87" s="7"/>
      <c r="Q87" s="7"/>
      <c r="R87" s="7"/>
      <c r="S87" s="7"/>
      <c r="T87" s="7"/>
      <c r="U87" s="7"/>
      <c r="V87" s="7"/>
      <c r="W87" s="7"/>
      <c r="X87" s="7"/>
      <c r="Y87" s="7"/>
      <c r="Z87" s="7"/>
      <c r="AA87" s="7"/>
      <c r="AB87" s="7"/>
      <c r="AC87" s="7"/>
      <c r="AD87" s="7"/>
      <c r="AE87" s="7"/>
      <c r="AF87" s="7"/>
      <c r="AG87" s="7"/>
      <c r="AH87" s="7"/>
      <c r="AI87" s="7"/>
      <c r="AJ87" s="7"/>
      <c r="AK87" s="7"/>
    </row>
    <row r="88" spans="3:37" s="3" customFormat="1" x14ac:dyDescent="0.15">
      <c r="C88" s="4"/>
      <c r="D88" s="4"/>
      <c r="G88" s="1"/>
      <c r="H88" s="7"/>
      <c r="I88" s="7"/>
      <c r="J88" s="7"/>
      <c r="K88" s="7"/>
      <c r="L88" s="7"/>
      <c r="M88" s="7"/>
      <c r="N88" s="7"/>
      <c r="O88" s="7"/>
      <c r="P88" s="7"/>
      <c r="Q88" s="7"/>
      <c r="R88" s="7"/>
      <c r="S88" s="7"/>
      <c r="T88" s="7"/>
      <c r="U88" s="7"/>
      <c r="V88" s="7"/>
      <c r="W88" s="7"/>
      <c r="X88" s="7"/>
      <c r="Y88" s="7"/>
      <c r="Z88" s="7"/>
      <c r="AA88" s="7"/>
      <c r="AB88" s="7"/>
      <c r="AC88" s="7"/>
      <c r="AD88" s="7"/>
      <c r="AE88" s="7"/>
      <c r="AF88" s="7"/>
      <c r="AG88" s="7"/>
      <c r="AH88" s="7"/>
      <c r="AI88" s="7"/>
      <c r="AJ88" s="7"/>
      <c r="AK88" s="7"/>
    </row>
    <row r="89" spans="3:37" s="3" customFormat="1" x14ac:dyDescent="0.15">
      <c r="C89" s="4"/>
      <c r="D89" s="4"/>
      <c r="G89" s="1"/>
      <c r="H89" s="7"/>
      <c r="I89" s="7"/>
      <c r="J89" s="7"/>
      <c r="K89" s="7"/>
      <c r="L89" s="7"/>
      <c r="M89" s="7"/>
      <c r="N89" s="7"/>
      <c r="O89" s="7"/>
      <c r="P89" s="7"/>
      <c r="Q89" s="7"/>
      <c r="R89" s="7"/>
      <c r="S89" s="7"/>
      <c r="T89" s="7"/>
      <c r="U89" s="7"/>
      <c r="V89" s="7"/>
      <c r="W89" s="7"/>
      <c r="X89" s="7"/>
      <c r="Y89" s="7"/>
      <c r="Z89" s="7"/>
      <c r="AA89" s="7"/>
      <c r="AB89" s="7"/>
      <c r="AC89" s="7"/>
      <c r="AD89" s="7"/>
      <c r="AE89" s="7"/>
      <c r="AF89" s="7"/>
      <c r="AG89" s="7"/>
      <c r="AH89" s="7"/>
      <c r="AI89" s="7"/>
      <c r="AJ89" s="7"/>
      <c r="AK89" s="7"/>
    </row>
    <row r="90" spans="3:37" s="3" customFormat="1" x14ac:dyDescent="0.15">
      <c r="C90" s="4"/>
      <c r="D90" s="4"/>
      <c r="G90" s="1"/>
      <c r="H90" s="7"/>
      <c r="I90" s="7"/>
      <c r="J90" s="7"/>
      <c r="K90" s="7"/>
      <c r="L90" s="7"/>
      <c r="M90" s="7"/>
      <c r="N90" s="7"/>
      <c r="O90" s="7"/>
      <c r="P90" s="7"/>
      <c r="Q90" s="7"/>
      <c r="R90" s="7"/>
      <c r="S90" s="7"/>
      <c r="T90" s="7"/>
      <c r="U90" s="7"/>
      <c r="V90" s="7"/>
      <c r="W90" s="7"/>
      <c r="X90" s="7"/>
      <c r="Y90" s="7"/>
      <c r="Z90" s="7"/>
      <c r="AA90" s="7"/>
      <c r="AB90" s="7"/>
      <c r="AC90" s="7"/>
      <c r="AD90" s="7"/>
      <c r="AE90" s="7"/>
      <c r="AF90" s="7"/>
      <c r="AG90" s="7"/>
      <c r="AH90" s="7"/>
      <c r="AI90" s="7"/>
      <c r="AJ90" s="7"/>
      <c r="AK90" s="7"/>
    </row>
    <row r="91" spans="3:37" s="3" customFormat="1" x14ac:dyDescent="0.15">
      <c r="C91" s="4"/>
      <c r="D91" s="4"/>
      <c r="G91" s="1"/>
      <c r="H91" s="7"/>
      <c r="I91" s="7"/>
      <c r="J91" s="7"/>
      <c r="K91" s="7"/>
      <c r="L91" s="7"/>
      <c r="M91" s="7"/>
      <c r="N91" s="7"/>
      <c r="O91" s="7"/>
      <c r="P91" s="7"/>
      <c r="Q91" s="7"/>
      <c r="R91" s="7"/>
      <c r="S91" s="7"/>
      <c r="T91" s="7"/>
      <c r="U91" s="7"/>
      <c r="V91" s="7"/>
      <c r="W91" s="7"/>
      <c r="X91" s="7"/>
      <c r="Y91" s="7"/>
      <c r="Z91" s="7"/>
      <c r="AA91" s="7"/>
      <c r="AB91" s="7"/>
      <c r="AC91" s="7"/>
      <c r="AD91" s="7"/>
      <c r="AE91" s="7"/>
      <c r="AF91" s="7"/>
      <c r="AG91" s="7"/>
      <c r="AH91" s="7"/>
      <c r="AI91" s="7"/>
      <c r="AJ91" s="7"/>
      <c r="AK91" s="7"/>
    </row>
    <row r="92" spans="3:37" s="3" customFormat="1" x14ac:dyDescent="0.15">
      <c r="C92" s="4"/>
      <c r="D92" s="4"/>
      <c r="G92" s="1"/>
      <c r="H92" s="7"/>
      <c r="I92" s="7"/>
      <c r="J92" s="7"/>
      <c r="K92" s="7"/>
      <c r="L92" s="7"/>
      <c r="M92" s="7"/>
      <c r="N92" s="7"/>
      <c r="O92" s="7"/>
      <c r="P92" s="7"/>
      <c r="Q92" s="7"/>
      <c r="R92" s="7"/>
      <c r="S92" s="7"/>
      <c r="T92" s="7"/>
      <c r="U92" s="7"/>
      <c r="V92" s="7"/>
      <c r="W92" s="7"/>
      <c r="X92" s="7"/>
      <c r="Y92" s="7"/>
      <c r="Z92" s="7"/>
      <c r="AA92" s="7"/>
      <c r="AB92" s="7"/>
      <c r="AC92" s="7"/>
      <c r="AD92" s="7"/>
      <c r="AE92" s="7"/>
      <c r="AF92" s="7"/>
      <c r="AG92" s="7"/>
      <c r="AH92" s="7"/>
      <c r="AI92" s="7"/>
      <c r="AJ92" s="7"/>
      <c r="AK92" s="7"/>
    </row>
    <row r="93" spans="3:37" s="3" customFormat="1" x14ac:dyDescent="0.15">
      <c r="C93" s="4"/>
      <c r="D93" s="4"/>
      <c r="G93" s="1"/>
      <c r="H93" s="7"/>
      <c r="I93" s="7"/>
      <c r="J93" s="7"/>
      <c r="K93" s="7"/>
      <c r="L93" s="7"/>
      <c r="M93" s="7"/>
      <c r="N93" s="7"/>
      <c r="O93" s="7"/>
      <c r="P93" s="7"/>
      <c r="Q93" s="7"/>
      <c r="R93" s="7"/>
      <c r="S93" s="7"/>
      <c r="T93" s="7"/>
      <c r="U93" s="7"/>
      <c r="V93" s="7"/>
      <c r="W93" s="7"/>
      <c r="X93" s="7"/>
      <c r="Y93" s="7"/>
      <c r="Z93" s="7"/>
      <c r="AA93" s="7"/>
      <c r="AB93" s="7"/>
      <c r="AC93" s="7"/>
      <c r="AD93" s="7"/>
      <c r="AE93" s="7"/>
      <c r="AF93" s="7"/>
      <c r="AG93" s="7"/>
      <c r="AH93" s="7"/>
      <c r="AI93" s="7"/>
      <c r="AJ93" s="7"/>
      <c r="AK93" s="7"/>
    </row>
  </sheetData>
  <sheetProtection algorithmName="SHA-512" hashValue="GRDul4X8BfpBr9SB/gAkhsCgTqMBHTQ92VrUcg1I/1FuANxC5AvCRo3wYDMNQTe/ELPj6t3V6eP/lWVY1+cjtA==" saltValue="irZkyiKw4kWB2bkLBqnUIQ==" spinCount="100000" sheet="1" objects="1" scenarios="1"/>
  <mergeCells count="732">
    <mergeCell ref="C19:D19"/>
    <mergeCell ref="C27:D27"/>
    <mergeCell ref="C28:D28"/>
    <mergeCell ref="R34:S34"/>
    <mergeCell ref="T34:U34"/>
    <mergeCell ref="V34:W34"/>
    <mergeCell ref="AB19:AC19"/>
    <mergeCell ref="R31:S31"/>
    <mergeCell ref="C26:D26"/>
    <mergeCell ref="H26:I26"/>
    <mergeCell ref="J26:K26"/>
    <mergeCell ref="L26:M26"/>
    <mergeCell ref="N26:O26"/>
    <mergeCell ref="P26:Q26"/>
    <mergeCell ref="R26:S26"/>
    <mergeCell ref="T25:U25"/>
    <mergeCell ref="V25:W25"/>
    <mergeCell ref="C24:C25"/>
    <mergeCell ref="F24:F25"/>
    <mergeCell ref="J24:K24"/>
    <mergeCell ref="L24:M24"/>
    <mergeCell ref="N24:O24"/>
    <mergeCell ref="E22:E23"/>
    <mergeCell ref="E24:E25"/>
    <mergeCell ref="E27:E28"/>
    <mergeCell ref="X34:Y34"/>
    <mergeCell ref="V52:W52"/>
    <mergeCell ref="X52:Y52"/>
    <mergeCell ref="Z52:AA52"/>
    <mergeCell ref="AB52:AC52"/>
    <mergeCell ref="AD52:AE52"/>
    <mergeCell ref="P45:Q45"/>
    <mergeCell ref="R45:S45"/>
    <mergeCell ref="X45:Y45"/>
    <mergeCell ref="P38:Q38"/>
    <mergeCell ref="R37:S37"/>
    <mergeCell ref="T37:U37"/>
    <mergeCell ref="V37:W37"/>
    <mergeCell ref="P34:Q34"/>
    <mergeCell ref="Z45:AA45"/>
    <mergeCell ref="AB45:AC45"/>
    <mergeCell ref="T45:U45"/>
    <mergeCell ref="V45:W45"/>
    <mergeCell ref="Z35:AA35"/>
    <mergeCell ref="AD35:AE35"/>
    <mergeCell ref="AD42:AE42"/>
    <mergeCell ref="AB50:AC50"/>
    <mergeCell ref="AD50:AE50"/>
    <mergeCell ref="V35:W35"/>
    <mergeCell ref="X35:Y35"/>
    <mergeCell ref="Z42:AA42"/>
    <mergeCell ref="AB42:AC42"/>
    <mergeCell ref="AF52:AG52"/>
    <mergeCell ref="AH46:AI46"/>
    <mergeCell ref="C52:D52"/>
    <mergeCell ref="H52:I52"/>
    <mergeCell ref="J52:K52"/>
    <mergeCell ref="L52:M52"/>
    <mergeCell ref="N52:O52"/>
    <mergeCell ref="P52:Q52"/>
    <mergeCell ref="R52:S52"/>
    <mergeCell ref="T52:U52"/>
    <mergeCell ref="V46:W46"/>
    <mergeCell ref="X46:Y46"/>
    <mergeCell ref="Z46:AA46"/>
    <mergeCell ref="AB46:AC46"/>
    <mergeCell ref="T49:U49"/>
    <mergeCell ref="V49:W49"/>
    <mergeCell ref="X49:Y49"/>
    <mergeCell ref="Z49:AA49"/>
    <mergeCell ref="J48:K48"/>
    <mergeCell ref="AH52:AI52"/>
    <mergeCell ref="C45:D45"/>
    <mergeCell ref="C34:D34"/>
    <mergeCell ref="H34:I34"/>
    <mergeCell ref="L34:M34"/>
    <mergeCell ref="N34:O34"/>
    <mergeCell ref="H45:I45"/>
    <mergeCell ref="J45:K45"/>
    <mergeCell ref="L45:M45"/>
    <mergeCell ref="N45:O45"/>
    <mergeCell ref="C36:D36"/>
    <mergeCell ref="H36:I36"/>
    <mergeCell ref="J36:K36"/>
    <mergeCell ref="L36:M36"/>
    <mergeCell ref="N36:O36"/>
    <mergeCell ref="H38:I38"/>
    <mergeCell ref="J38:K38"/>
    <mergeCell ref="L38:M38"/>
    <mergeCell ref="N38:O38"/>
    <mergeCell ref="H42:I42"/>
    <mergeCell ref="J42:K42"/>
    <mergeCell ref="L42:M42"/>
    <mergeCell ref="N42:O42"/>
    <mergeCell ref="AJ52:AK52"/>
    <mergeCell ref="AJ46:AK46"/>
    <mergeCell ref="H46:I46"/>
    <mergeCell ref="J46:K46"/>
    <mergeCell ref="L46:M46"/>
    <mergeCell ref="N46:O46"/>
    <mergeCell ref="P46:Q46"/>
    <mergeCell ref="R46:S46"/>
    <mergeCell ref="T46:U46"/>
    <mergeCell ref="AD46:AE46"/>
    <mergeCell ref="AF46:AG46"/>
    <mergeCell ref="AH48:AI48"/>
    <mergeCell ref="AJ48:AK48"/>
    <mergeCell ref="H49:I49"/>
    <mergeCell ref="J49:K49"/>
    <mergeCell ref="L49:M49"/>
    <mergeCell ref="N49:O49"/>
    <mergeCell ref="P49:Q49"/>
    <mergeCell ref="R48:S48"/>
    <mergeCell ref="T48:U48"/>
    <mergeCell ref="V48:W48"/>
    <mergeCell ref="V50:W50"/>
    <mergeCell ref="X50:Y50"/>
    <mergeCell ref="AB48:AC48"/>
    <mergeCell ref="AH45:AI45"/>
    <mergeCell ref="AJ45:AK45"/>
    <mergeCell ref="AD45:AE45"/>
    <mergeCell ref="AF45:AG45"/>
    <mergeCell ref="AH32:AI32"/>
    <mergeCell ref="AJ32:AK32"/>
    <mergeCell ref="T32:U32"/>
    <mergeCell ref="V32:W32"/>
    <mergeCell ref="X32:Y32"/>
    <mergeCell ref="Z32:AA32"/>
    <mergeCell ref="AB32:AC32"/>
    <mergeCell ref="AD32:AE32"/>
    <mergeCell ref="AF44:AG44"/>
    <mergeCell ref="AH44:AI44"/>
    <mergeCell ref="AJ44:AK44"/>
    <mergeCell ref="T44:U44"/>
    <mergeCell ref="V44:W44"/>
    <mergeCell ref="X44:Y44"/>
    <mergeCell ref="Z44:AA44"/>
    <mergeCell ref="AB44:AC44"/>
    <mergeCell ref="Z34:AA34"/>
    <mergeCell ref="AB34:AC34"/>
    <mergeCell ref="AD34:AE34"/>
    <mergeCell ref="AF34:AG34"/>
    <mergeCell ref="AF31:AG31"/>
    <mergeCell ref="AH31:AI31"/>
    <mergeCell ref="AJ31:AK31"/>
    <mergeCell ref="C32:D32"/>
    <mergeCell ref="H32:I32"/>
    <mergeCell ref="J32:K32"/>
    <mergeCell ref="L32:M32"/>
    <mergeCell ref="N32:O32"/>
    <mergeCell ref="P32:Q32"/>
    <mergeCell ref="R32:S32"/>
    <mergeCell ref="T31:U31"/>
    <mergeCell ref="V31:W31"/>
    <mergeCell ref="X31:Y31"/>
    <mergeCell ref="Z31:AA31"/>
    <mergeCell ref="AB31:AC31"/>
    <mergeCell ref="AD31:AE31"/>
    <mergeCell ref="C31:D31"/>
    <mergeCell ref="H31:I31"/>
    <mergeCell ref="J31:K31"/>
    <mergeCell ref="L31:M31"/>
    <mergeCell ref="N31:O31"/>
    <mergeCell ref="P31:Q31"/>
    <mergeCell ref="AF32:AG32"/>
    <mergeCell ref="AD44:AE44"/>
    <mergeCell ref="AF30:AG30"/>
    <mergeCell ref="AH30:AI30"/>
    <mergeCell ref="AJ30:AK30"/>
    <mergeCell ref="C44:D44"/>
    <mergeCell ref="H44:I44"/>
    <mergeCell ref="J44:K44"/>
    <mergeCell ref="L44:M44"/>
    <mergeCell ref="N44:O44"/>
    <mergeCell ref="P44:Q44"/>
    <mergeCell ref="R44:S44"/>
    <mergeCell ref="T30:U30"/>
    <mergeCell ref="V30:W30"/>
    <mergeCell ref="X30:Y30"/>
    <mergeCell ref="Z30:AA30"/>
    <mergeCell ref="AB30:AC30"/>
    <mergeCell ref="AD30:AE30"/>
    <mergeCell ref="AF35:AG35"/>
    <mergeCell ref="AH35:AI35"/>
    <mergeCell ref="AJ35:AK35"/>
    <mergeCell ref="T35:U35"/>
    <mergeCell ref="AH34:AI34"/>
    <mergeCell ref="AJ34:AK34"/>
    <mergeCell ref="AJ42:AK42"/>
    <mergeCell ref="AJ29:AK29"/>
    <mergeCell ref="C30:D30"/>
    <mergeCell ref="H30:I30"/>
    <mergeCell ref="J30:K30"/>
    <mergeCell ref="L30:M30"/>
    <mergeCell ref="N30:O30"/>
    <mergeCell ref="P30:Q30"/>
    <mergeCell ref="R30:S30"/>
    <mergeCell ref="T29:U29"/>
    <mergeCell ref="V29:W29"/>
    <mergeCell ref="X29:Y29"/>
    <mergeCell ref="Z29:AA29"/>
    <mergeCell ref="AB29:AC29"/>
    <mergeCell ref="AD29:AE29"/>
    <mergeCell ref="C29:D29"/>
    <mergeCell ref="H29:I29"/>
    <mergeCell ref="J29:K29"/>
    <mergeCell ref="L29:M29"/>
    <mergeCell ref="N29:O29"/>
    <mergeCell ref="AD41:AE41"/>
    <mergeCell ref="AF41:AG41"/>
    <mergeCell ref="AH41:AI41"/>
    <mergeCell ref="AH43:AI43"/>
    <mergeCell ref="AJ43:AK43"/>
    <mergeCell ref="C35:D35"/>
    <mergeCell ref="H35:I35"/>
    <mergeCell ref="J35:K35"/>
    <mergeCell ref="L35:M35"/>
    <mergeCell ref="N35:O35"/>
    <mergeCell ref="P35:Q35"/>
    <mergeCell ref="R35:S35"/>
    <mergeCell ref="T43:U43"/>
    <mergeCell ref="V43:W43"/>
    <mergeCell ref="X43:Y43"/>
    <mergeCell ref="Z43:AA43"/>
    <mergeCell ref="AB43:AC43"/>
    <mergeCell ref="AD43:AE43"/>
    <mergeCell ref="H43:I43"/>
    <mergeCell ref="J43:K43"/>
    <mergeCell ref="L43:M43"/>
    <mergeCell ref="N43:O43"/>
    <mergeCell ref="P43:Q43"/>
    <mergeCell ref="R43:S43"/>
    <mergeCell ref="P42:Q42"/>
    <mergeCell ref="R42:S42"/>
    <mergeCell ref="T42:U42"/>
    <mergeCell ref="V42:W42"/>
    <mergeCell ref="X42:Y42"/>
    <mergeCell ref="AJ40:AK40"/>
    <mergeCell ref="H41:I41"/>
    <mergeCell ref="J41:K41"/>
    <mergeCell ref="L41:M41"/>
    <mergeCell ref="N41:O41"/>
    <mergeCell ref="P41:Q41"/>
    <mergeCell ref="R41:S41"/>
    <mergeCell ref="T41:U41"/>
    <mergeCell ref="V41:W41"/>
    <mergeCell ref="V40:W40"/>
    <mergeCell ref="X40:Y40"/>
    <mergeCell ref="Z40:AA40"/>
    <mergeCell ref="AB40:AC40"/>
    <mergeCell ref="AD40:AE40"/>
    <mergeCell ref="AF40:AG40"/>
    <mergeCell ref="H40:I40"/>
    <mergeCell ref="J40:K40"/>
    <mergeCell ref="L40:M40"/>
    <mergeCell ref="N40:O40"/>
    <mergeCell ref="P40:Q40"/>
    <mergeCell ref="R40:S40"/>
    <mergeCell ref="T40:U40"/>
    <mergeCell ref="AJ41:AK41"/>
    <mergeCell ref="X41:Y41"/>
    <mergeCell ref="AJ38:AK38"/>
    <mergeCell ref="H39:I39"/>
    <mergeCell ref="J39:K39"/>
    <mergeCell ref="L39:M39"/>
    <mergeCell ref="N39:O39"/>
    <mergeCell ref="P39:Q39"/>
    <mergeCell ref="R39:S39"/>
    <mergeCell ref="R38:S38"/>
    <mergeCell ref="T38:U38"/>
    <mergeCell ref="V38:W38"/>
    <mergeCell ref="X38:Y38"/>
    <mergeCell ref="Z38:AA38"/>
    <mergeCell ref="AB38:AC38"/>
    <mergeCell ref="AF39:AG39"/>
    <mergeCell ref="AH39:AI39"/>
    <mergeCell ref="AJ39:AK39"/>
    <mergeCell ref="T39:U39"/>
    <mergeCell ref="V39:W39"/>
    <mergeCell ref="X39:Y39"/>
    <mergeCell ref="Z39:AA39"/>
    <mergeCell ref="AB39:AC39"/>
    <mergeCell ref="AD39:AE39"/>
    <mergeCell ref="AF26:AG26"/>
    <mergeCell ref="AH26:AI26"/>
    <mergeCell ref="AJ26:AK26"/>
    <mergeCell ref="C37:D37"/>
    <mergeCell ref="H37:I37"/>
    <mergeCell ref="J37:K37"/>
    <mergeCell ref="L37:M37"/>
    <mergeCell ref="N37:O37"/>
    <mergeCell ref="P37:Q37"/>
    <mergeCell ref="T26:U26"/>
    <mergeCell ref="V26:W26"/>
    <mergeCell ref="X26:Y26"/>
    <mergeCell ref="Z26:AA26"/>
    <mergeCell ref="AB26:AC26"/>
    <mergeCell ref="AD26:AE26"/>
    <mergeCell ref="C33:D33"/>
    <mergeCell ref="AD37:AE37"/>
    <mergeCell ref="AF37:AG37"/>
    <mergeCell ref="AH37:AI37"/>
    <mergeCell ref="AJ37:AK37"/>
    <mergeCell ref="X37:Y37"/>
    <mergeCell ref="Z37:AA37"/>
    <mergeCell ref="AB37:AC37"/>
    <mergeCell ref="AB35:AC35"/>
    <mergeCell ref="P24:Q24"/>
    <mergeCell ref="AD24:AE24"/>
    <mergeCell ref="AF24:AG24"/>
    <mergeCell ref="AH24:AI24"/>
    <mergeCell ref="AJ24:AK24"/>
    <mergeCell ref="X24:Y24"/>
    <mergeCell ref="Z24:AA24"/>
    <mergeCell ref="AB24:AC24"/>
    <mergeCell ref="AF25:AG25"/>
    <mergeCell ref="AH25:AI25"/>
    <mergeCell ref="AJ25:AK25"/>
    <mergeCell ref="X25:Y25"/>
    <mergeCell ref="Z25:AA25"/>
    <mergeCell ref="AB25:AC25"/>
    <mergeCell ref="AD25:AE25"/>
    <mergeCell ref="AJ36:AK36"/>
    <mergeCell ref="P36:Q36"/>
    <mergeCell ref="P29:Q29"/>
    <mergeCell ref="R29:S29"/>
    <mergeCell ref="AF29:AG29"/>
    <mergeCell ref="AH29:AI29"/>
    <mergeCell ref="H25:I25"/>
    <mergeCell ref="J25:K25"/>
    <mergeCell ref="L25:M25"/>
    <mergeCell ref="N25:O25"/>
    <mergeCell ref="P25:Q25"/>
    <mergeCell ref="R25:S25"/>
    <mergeCell ref="R24:S24"/>
    <mergeCell ref="T24:U24"/>
    <mergeCell ref="V24:W24"/>
    <mergeCell ref="H24:I24"/>
    <mergeCell ref="AF22:AG22"/>
    <mergeCell ref="AH22:AI22"/>
    <mergeCell ref="AJ22:AK22"/>
    <mergeCell ref="H23:I23"/>
    <mergeCell ref="J23:K23"/>
    <mergeCell ref="L23:M23"/>
    <mergeCell ref="N23:O23"/>
    <mergeCell ref="P23:Q23"/>
    <mergeCell ref="R23:S23"/>
    <mergeCell ref="R22:S22"/>
    <mergeCell ref="T22:U22"/>
    <mergeCell ref="V22:W22"/>
    <mergeCell ref="X22:Y22"/>
    <mergeCell ref="Z22:AA22"/>
    <mergeCell ref="AB22:AC22"/>
    <mergeCell ref="AF23:AG23"/>
    <mergeCell ref="AH23:AI23"/>
    <mergeCell ref="AJ23:AK23"/>
    <mergeCell ref="X23:Y23"/>
    <mergeCell ref="Z23:AA23"/>
    <mergeCell ref="AB23:AC23"/>
    <mergeCell ref="AD23:AE23"/>
    <mergeCell ref="AD22:AE22"/>
    <mergeCell ref="V23:W23"/>
    <mergeCell ref="C22:C23"/>
    <mergeCell ref="F22:F23"/>
    <mergeCell ref="H22:I22"/>
    <mergeCell ref="J22:K22"/>
    <mergeCell ref="L22:M22"/>
    <mergeCell ref="N22:O22"/>
    <mergeCell ref="P22:Q22"/>
    <mergeCell ref="T23:U23"/>
    <mergeCell ref="J20:K20"/>
    <mergeCell ref="L20:M20"/>
    <mergeCell ref="N20:O20"/>
    <mergeCell ref="P20:Q20"/>
    <mergeCell ref="R20:S20"/>
    <mergeCell ref="T21:U21"/>
    <mergeCell ref="C21:D21"/>
    <mergeCell ref="H21:I21"/>
    <mergeCell ref="J21:K21"/>
    <mergeCell ref="L21:M21"/>
    <mergeCell ref="N21:O21"/>
    <mergeCell ref="P21:Q21"/>
    <mergeCell ref="R21:S21"/>
    <mergeCell ref="T20:U20"/>
    <mergeCell ref="H20:I20"/>
    <mergeCell ref="C20:D20"/>
    <mergeCell ref="V16:W16"/>
    <mergeCell ref="X16:Y16"/>
    <mergeCell ref="X19:Y19"/>
    <mergeCell ref="X21:Y21"/>
    <mergeCell ref="H19:I19"/>
    <mergeCell ref="J19:K19"/>
    <mergeCell ref="L19:M19"/>
    <mergeCell ref="N19:O19"/>
    <mergeCell ref="P19:Q19"/>
    <mergeCell ref="R19:S19"/>
    <mergeCell ref="T19:U19"/>
    <mergeCell ref="V19:W19"/>
    <mergeCell ref="V20:W20"/>
    <mergeCell ref="V21:W21"/>
    <mergeCell ref="E17:E18"/>
    <mergeCell ref="C16:D16"/>
    <mergeCell ref="H16:I16"/>
    <mergeCell ref="J16:K16"/>
    <mergeCell ref="L16:M16"/>
    <mergeCell ref="N16:O16"/>
    <mergeCell ref="P16:Q16"/>
    <mergeCell ref="R16:S16"/>
    <mergeCell ref="T16:U16"/>
    <mergeCell ref="C17:D17"/>
    <mergeCell ref="C18:D18"/>
    <mergeCell ref="X15:Y15"/>
    <mergeCell ref="V15:W15"/>
    <mergeCell ref="C15:D15"/>
    <mergeCell ref="H15:I15"/>
    <mergeCell ref="J15:K15"/>
    <mergeCell ref="L15:M15"/>
    <mergeCell ref="N15:O15"/>
    <mergeCell ref="P15:Q15"/>
    <mergeCell ref="R15:S15"/>
    <mergeCell ref="T15:U15"/>
    <mergeCell ref="AF20:AG20"/>
    <mergeCell ref="AH20:AI20"/>
    <mergeCell ref="AJ20:AK20"/>
    <mergeCell ref="X20:Y20"/>
    <mergeCell ref="Z20:AA20"/>
    <mergeCell ref="AB20:AC20"/>
    <mergeCell ref="AD20:AE20"/>
    <mergeCell ref="AF21:AG21"/>
    <mergeCell ref="Z19:AA19"/>
    <mergeCell ref="AH21:AI21"/>
    <mergeCell ref="AJ21:AK21"/>
    <mergeCell ref="Z21:AA21"/>
    <mergeCell ref="AB21:AC21"/>
    <mergeCell ref="AD21:AE21"/>
    <mergeCell ref="AD19:AE19"/>
    <mergeCell ref="AF19:AG19"/>
    <mergeCell ref="AH19:AI19"/>
    <mergeCell ref="AJ19:AK19"/>
    <mergeCell ref="Z15:AA15"/>
    <mergeCell ref="AB15:AC15"/>
    <mergeCell ref="AD15:AE15"/>
    <mergeCell ref="AF15:AG15"/>
    <mergeCell ref="AH16:AI16"/>
    <mergeCell ref="AJ16:AK16"/>
    <mergeCell ref="Z16:AA16"/>
    <mergeCell ref="AB16:AC16"/>
    <mergeCell ref="AD16:AE16"/>
    <mergeCell ref="AF16:AG16"/>
    <mergeCell ref="AH15:AI15"/>
    <mergeCell ref="AJ15:AK15"/>
    <mergeCell ref="AH13:AI13"/>
    <mergeCell ref="AJ13:AK13"/>
    <mergeCell ref="X13:Y13"/>
    <mergeCell ref="Z13:AA13"/>
    <mergeCell ref="AB13:AC13"/>
    <mergeCell ref="AD13:AE13"/>
    <mergeCell ref="AF13:AG13"/>
    <mergeCell ref="AH14:AI14"/>
    <mergeCell ref="AJ14:AK14"/>
    <mergeCell ref="X14:Y14"/>
    <mergeCell ref="Z14:AA14"/>
    <mergeCell ref="AB14:AC14"/>
    <mergeCell ref="AD14:AE14"/>
    <mergeCell ref="AF14:AG14"/>
    <mergeCell ref="C14:D14"/>
    <mergeCell ref="H14:I14"/>
    <mergeCell ref="J14:K14"/>
    <mergeCell ref="L14:M14"/>
    <mergeCell ref="N14:O14"/>
    <mergeCell ref="P14:Q14"/>
    <mergeCell ref="R14:S14"/>
    <mergeCell ref="T14:U14"/>
    <mergeCell ref="V13:W13"/>
    <mergeCell ref="C13:D13"/>
    <mergeCell ref="H13:I13"/>
    <mergeCell ref="J13:K13"/>
    <mergeCell ref="L13:M13"/>
    <mergeCell ref="N13:O13"/>
    <mergeCell ref="P13:Q13"/>
    <mergeCell ref="R13:S13"/>
    <mergeCell ref="T13:U13"/>
    <mergeCell ref="V14:W14"/>
    <mergeCell ref="AH12:AI12"/>
    <mergeCell ref="AJ12:AK12"/>
    <mergeCell ref="V12:W12"/>
    <mergeCell ref="X12:Y12"/>
    <mergeCell ref="Z12:AA12"/>
    <mergeCell ref="AB12:AC12"/>
    <mergeCell ref="AD12:AE12"/>
    <mergeCell ref="AF12:AG12"/>
    <mergeCell ref="C12:D12"/>
    <mergeCell ref="H12:I12"/>
    <mergeCell ref="J12:K12"/>
    <mergeCell ref="L12:M12"/>
    <mergeCell ref="N12:O12"/>
    <mergeCell ref="P12:Q12"/>
    <mergeCell ref="R12:S12"/>
    <mergeCell ref="T12:U12"/>
    <mergeCell ref="Z9:AA9"/>
    <mergeCell ref="AB9:AC9"/>
    <mergeCell ref="AF10:AG10"/>
    <mergeCell ref="AH10:AI10"/>
    <mergeCell ref="AJ10:AK10"/>
    <mergeCell ref="H11:I11"/>
    <mergeCell ref="J11:K11"/>
    <mergeCell ref="L11:M11"/>
    <mergeCell ref="N11:O11"/>
    <mergeCell ref="P11:Q11"/>
    <mergeCell ref="R11:S11"/>
    <mergeCell ref="T11:U11"/>
    <mergeCell ref="T10:U10"/>
    <mergeCell ref="V10:W10"/>
    <mergeCell ref="X10:Y10"/>
    <mergeCell ref="Z10:AA10"/>
    <mergeCell ref="AB10:AC10"/>
    <mergeCell ref="AD10:AE10"/>
    <mergeCell ref="AH11:AI11"/>
    <mergeCell ref="AJ11:AK11"/>
    <mergeCell ref="X11:Y11"/>
    <mergeCell ref="Z11:AA11"/>
    <mergeCell ref="AF11:AG11"/>
    <mergeCell ref="AB11:AC11"/>
    <mergeCell ref="AD11:AE11"/>
    <mergeCell ref="AB8:AC8"/>
    <mergeCell ref="AD8:AE8"/>
    <mergeCell ref="AF8:AG8"/>
    <mergeCell ref="AH8:AI8"/>
    <mergeCell ref="AJ8:AK8"/>
    <mergeCell ref="H9:I9"/>
    <mergeCell ref="J9:K9"/>
    <mergeCell ref="L9:M9"/>
    <mergeCell ref="N9:O9"/>
    <mergeCell ref="P9:Q9"/>
    <mergeCell ref="P8:Q8"/>
    <mergeCell ref="R8:S8"/>
    <mergeCell ref="T8:U8"/>
    <mergeCell ref="V8:W8"/>
    <mergeCell ref="X8:Y8"/>
    <mergeCell ref="Z8:AA8"/>
    <mergeCell ref="AD9:AE9"/>
    <mergeCell ref="AF9:AG9"/>
    <mergeCell ref="AH9:AI9"/>
    <mergeCell ref="AJ9:AK9"/>
    <mergeCell ref="R9:S9"/>
    <mergeCell ref="T9:U9"/>
    <mergeCell ref="V9:W9"/>
    <mergeCell ref="X9:Y9"/>
    <mergeCell ref="C8:C11"/>
    <mergeCell ref="F8:F11"/>
    <mergeCell ref="H8:I8"/>
    <mergeCell ref="J8:K8"/>
    <mergeCell ref="L8:M8"/>
    <mergeCell ref="N8:O8"/>
    <mergeCell ref="R7:S7"/>
    <mergeCell ref="T7:U7"/>
    <mergeCell ref="V7:W7"/>
    <mergeCell ref="H10:I10"/>
    <mergeCell ref="J10:K10"/>
    <mergeCell ref="L10:M10"/>
    <mergeCell ref="N10:O10"/>
    <mergeCell ref="P10:Q10"/>
    <mergeCell ref="R10:S10"/>
    <mergeCell ref="V11:W11"/>
    <mergeCell ref="E8:E11"/>
    <mergeCell ref="AH6:AI6"/>
    <mergeCell ref="AJ6:AK6"/>
    <mergeCell ref="C7:D7"/>
    <mergeCell ref="H7:I7"/>
    <mergeCell ref="J7:K7"/>
    <mergeCell ref="L7:M7"/>
    <mergeCell ref="N7:O7"/>
    <mergeCell ref="P7:Q7"/>
    <mergeCell ref="R6:S6"/>
    <mergeCell ref="T6:U6"/>
    <mergeCell ref="V6:W6"/>
    <mergeCell ref="X6:Y6"/>
    <mergeCell ref="Z6:AA6"/>
    <mergeCell ref="AB6:AC6"/>
    <mergeCell ref="AD7:AE7"/>
    <mergeCell ref="AF7:AG7"/>
    <mergeCell ref="AH7:AI7"/>
    <mergeCell ref="AJ7:AK7"/>
    <mergeCell ref="X7:Y7"/>
    <mergeCell ref="Z7:AA7"/>
    <mergeCell ref="AB7:AC7"/>
    <mergeCell ref="AD5:AE5"/>
    <mergeCell ref="AF5:AG5"/>
    <mergeCell ref="AH5:AI5"/>
    <mergeCell ref="AJ5:AK5"/>
    <mergeCell ref="C6:D6"/>
    <mergeCell ref="H6:I6"/>
    <mergeCell ref="J6:K6"/>
    <mergeCell ref="L6:M6"/>
    <mergeCell ref="N6:O6"/>
    <mergeCell ref="P6:Q6"/>
    <mergeCell ref="R5:S5"/>
    <mergeCell ref="T5:U5"/>
    <mergeCell ref="V5:W5"/>
    <mergeCell ref="X5:Y5"/>
    <mergeCell ref="Z5:AA5"/>
    <mergeCell ref="AB5:AC5"/>
    <mergeCell ref="C5:D5"/>
    <mergeCell ref="H5:I5"/>
    <mergeCell ref="J5:K5"/>
    <mergeCell ref="L5:M5"/>
    <mergeCell ref="N5:O5"/>
    <mergeCell ref="P5:Q5"/>
    <mergeCell ref="AD6:AE6"/>
    <mergeCell ref="AF6:AG6"/>
    <mergeCell ref="D2:G2"/>
    <mergeCell ref="AF3:AG3"/>
    <mergeCell ref="AH3:AI3"/>
    <mergeCell ref="AJ3:AK3"/>
    <mergeCell ref="N3:O3"/>
    <mergeCell ref="P3:Q3"/>
    <mergeCell ref="R3:S3"/>
    <mergeCell ref="T3:U3"/>
    <mergeCell ref="V3:W3"/>
    <mergeCell ref="X3:Y3"/>
    <mergeCell ref="Z4:AA4"/>
    <mergeCell ref="AB4:AC4"/>
    <mergeCell ref="AD4:AE4"/>
    <mergeCell ref="C3:D3"/>
    <mergeCell ref="H3:I3"/>
    <mergeCell ref="J3:K3"/>
    <mergeCell ref="L3:M3"/>
    <mergeCell ref="C4:D4"/>
    <mergeCell ref="H4:I4"/>
    <mergeCell ref="J4:K4"/>
    <mergeCell ref="L4:M4"/>
    <mergeCell ref="Z3:AA3"/>
    <mergeCell ref="AB3:AC3"/>
    <mergeCell ref="AD3:AE3"/>
    <mergeCell ref="AF4:AG4"/>
    <mergeCell ref="AH4:AI4"/>
    <mergeCell ref="AJ4:AK4"/>
    <mergeCell ref="H33:I33"/>
    <mergeCell ref="J33:K33"/>
    <mergeCell ref="L33:M33"/>
    <mergeCell ref="N33:O33"/>
    <mergeCell ref="P33:Q33"/>
    <mergeCell ref="R33:S33"/>
    <mergeCell ref="T33:U33"/>
    <mergeCell ref="V33:W33"/>
    <mergeCell ref="X33:Y33"/>
    <mergeCell ref="Z33:AA33"/>
    <mergeCell ref="AB33:AC33"/>
    <mergeCell ref="AD33:AE33"/>
    <mergeCell ref="AF33:AG33"/>
    <mergeCell ref="AH33:AI33"/>
    <mergeCell ref="AJ33:AK33"/>
    <mergeCell ref="N4:O4"/>
    <mergeCell ref="P4:Q4"/>
    <mergeCell ref="R4:S4"/>
    <mergeCell ref="T4:U4"/>
    <mergeCell ref="V4:W4"/>
    <mergeCell ref="X4:Y4"/>
    <mergeCell ref="C46:C51"/>
    <mergeCell ref="H47:I47"/>
    <mergeCell ref="J47:K47"/>
    <mergeCell ref="L47:M47"/>
    <mergeCell ref="N47:O47"/>
    <mergeCell ref="P47:Q47"/>
    <mergeCell ref="R47:S47"/>
    <mergeCell ref="T47:U47"/>
    <mergeCell ref="V47:W47"/>
    <mergeCell ref="X47:Y47"/>
    <mergeCell ref="Z47:AA47"/>
    <mergeCell ref="AB47:AC47"/>
    <mergeCell ref="AD47:AE47"/>
    <mergeCell ref="AF47:AG47"/>
    <mergeCell ref="AH47:AI47"/>
    <mergeCell ref="AJ47:AK47"/>
    <mergeCell ref="H48:I48"/>
    <mergeCell ref="AH49:AI49"/>
    <mergeCell ref="AJ49:AK49"/>
    <mergeCell ref="L48:M48"/>
    <mergeCell ref="N48:O48"/>
    <mergeCell ref="P48:Q48"/>
    <mergeCell ref="AD48:AE48"/>
    <mergeCell ref="AF48:AG48"/>
    <mergeCell ref="X48:Y48"/>
    <mergeCell ref="Z48:AA48"/>
    <mergeCell ref="AF50:AG50"/>
    <mergeCell ref="AB49:AC49"/>
    <mergeCell ref="AD49:AE49"/>
    <mergeCell ref="AF49:AG49"/>
    <mergeCell ref="R49:S49"/>
    <mergeCell ref="AH50:AI50"/>
    <mergeCell ref="AH36:AI36"/>
    <mergeCell ref="R36:S36"/>
    <mergeCell ref="T36:U36"/>
    <mergeCell ref="V36:W36"/>
    <mergeCell ref="X36:Y36"/>
    <mergeCell ref="Z36:AA36"/>
    <mergeCell ref="AB36:AC36"/>
    <mergeCell ref="AD36:AE36"/>
    <mergeCell ref="AF36:AG36"/>
    <mergeCell ref="AD38:AE38"/>
    <mergeCell ref="AF38:AG38"/>
    <mergeCell ref="AH38:AI38"/>
    <mergeCell ref="AH40:AI40"/>
    <mergeCell ref="AF42:AG42"/>
    <mergeCell ref="AH42:AI42"/>
    <mergeCell ref="AF43:AG43"/>
    <mergeCell ref="Z41:AA41"/>
    <mergeCell ref="AB41:AC41"/>
    <mergeCell ref="AJ50:AK50"/>
    <mergeCell ref="H51:I51"/>
    <mergeCell ref="J51:K51"/>
    <mergeCell ref="L51:M51"/>
    <mergeCell ref="N51:O51"/>
    <mergeCell ref="P51:Q51"/>
    <mergeCell ref="R51:S51"/>
    <mergeCell ref="T51:U51"/>
    <mergeCell ref="V51:W51"/>
    <mergeCell ref="X51:Y51"/>
    <mergeCell ref="Z51:AA51"/>
    <mergeCell ref="AB51:AC51"/>
    <mergeCell ref="AD51:AE51"/>
    <mergeCell ref="AF51:AG51"/>
    <mergeCell ref="AH51:AI51"/>
    <mergeCell ref="AJ51:AK51"/>
    <mergeCell ref="H50:I50"/>
    <mergeCell ref="J50:K50"/>
    <mergeCell ref="L50:M50"/>
    <mergeCell ref="N50:O50"/>
    <mergeCell ref="P50:Q50"/>
    <mergeCell ref="R50:S50"/>
    <mergeCell ref="T50:U50"/>
    <mergeCell ref="Z50:AA50"/>
  </mergeCells>
  <phoneticPr fontId="2"/>
  <conditionalFormatting sqref="H34 J34:L34 N34 P34 R34 T34 V34 X34 Z34 AB34 AD34 AF34 AH34 AJ34 H52:AK53 H5:AK33 H35:AK45">
    <cfRule type="expression" dxfId="4" priority="1">
      <formula>H5="どちらかご記入ください"</formula>
    </cfRule>
    <cfRule type="expression" dxfId="3" priority="2">
      <formula>H5="ご記入ください"</formula>
    </cfRule>
  </conditionalFormatting>
  <conditionalFormatting sqref="H45:AK45">
    <cfRule type="expression" dxfId="2" priority="320">
      <formula>AND(H$45="※選択して下さい※",H$5&lt;&gt;"")</formula>
    </cfRule>
  </conditionalFormatting>
  <conditionalFormatting sqref="H20:AK20">
    <cfRule type="expression" dxfId="1" priority="5">
      <formula>AND(H$20="※選択して下さい※",H$5&lt;&gt;"")</formula>
    </cfRule>
  </conditionalFormatting>
  <conditionalFormatting sqref="H31:AK31">
    <cfRule type="expression" dxfId="0" priority="7">
      <formula>AND(H$31="※選択して下さい※",H$5&lt;&gt;"")</formula>
    </cfRule>
  </conditionalFormatting>
  <dataValidations count="7">
    <dataValidation type="list" showInputMessage="1" showErrorMessage="1" sqref="H51:AK51" xr:uid="{CE1B5011-BE43-4ED8-91F3-52120688C4B3}">
      <formula1>"検査済,未検査米"</formula1>
    </dataValidation>
    <dataValidation type="list" showInputMessage="1" showErrorMessage="1" sqref="AB20 AD20 X20 G20:H20 L20 AH20 AF20 J20 P20 N20 T20 R20 Z20 V20 AJ20" xr:uid="{5AA1E4DA-46EA-40AD-A66D-CD8D177E35BB}">
      <formula1>"常温,冷凍,冷蔵"</formula1>
    </dataValidation>
    <dataValidation type="list" showInputMessage="1" showErrorMessage="1" sqref="H31 AD31 AF31 AH31 J31 L31 N31 P31 R31 T31 V31 X31 AB31 Z31 AJ31" xr:uid="{10F80CD5-7F23-47DE-A580-24A9B22C05D4}">
      <formula1>"可,不可"</formula1>
    </dataValidation>
    <dataValidation type="list" showInputMessage="1" showErrorMessage="1" sqref="H19:AK19" xr:uid="{1958A4B6-9532-489B-83CF-4B753A8A4C8F}">
      <formula1>"可,不可（楽天市場での取扱不可）"</formula1>
    </dataValidation>
    <dataValidation type="list" allowBlank="1" showInputMessage="1" showErrorMessage="1" sqref="H36:AK36" xr:uid="{D2053B95-38C3-4A47-90BA-61D86A5D74D0}">
      <formula1>"可,不可"</formula1>
    </dataValidation>
    <dataValidation showInputMessage="1" showErrorMessage="1" sqref="G45" xr:uid="{52636FA5-51E4-42E9-B473-9DB8EFA0E627}"/>
    <dataValidation type="list" showInputMessage="1" showErrorMessage="1" sqref="H45:AK45" xr:uid="{A8DC3A53-4483-464F-A9E1-BC649D571DBC}">
      <formula1>"写真データの提供可,撮影希望,写真データの提供可および撮影希望"</formula1>
    </dataValidation>
  </dataValidations>
  <pageMargins left="0.70866141732283472" right="0.70866141732283472" top="0.74803149606299213" bottom="0.74803149606299213" header="0.31496062992125984" footer="0.31496062992125984"/>
  <pageSetup paperSize="9" scale="2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094DAA-5957-471F-AD77-1932E767DB1F}">
  <sheetPr>
    <pageSetUpPr fitToPage="1"/>
  </sheetPr>
  <dimension ref="A1"/>
  <sheetViews>
    <sheetView showGridLines="0" view="pageBreakPreview" zoomScale="90" zoomScaleNormal="100" zoomScaleSheetLayoutView="90" workbookViewId="0">
      <selection activeCell="N1" sqref="N1"/>
    </sheetView>
  </sheetViews>
  <sheetFormatPr defaultRowHeight="18.75" x14ac:dyDescent="0.15"/>
  <cols>
    <col min="1" max="16384" width="9" style="6"/>
  </cols>
  <sheetData>
    <row r="1" spans="1:1" ht="42.75" customHeight="1" x14ac:dyDescent="0.65">
      <c r="A1" s="48" t="s">
        <v>161</v>
      </c>
    </row>
  </sheetData>
  <sheetProtection algorithmName="SHA-512" hashValue="eS/Q3ZRQv6awqRmeaBpKXZVlwGkmMdimGDdkMVhRgYvWk5yIuY0ZQp4F1DnpRPhHlIQS5t5La1zbYBF7GwydGA==" saltValue="sqAI/DO3EMuUFPPqXjuaHw==" spinCount="100000" sheet="1" objects="1" scenarios="1"/>
  <phoneticPr fontId="2"/>
  <pageMargins left="0.7" right="0.7" top="0.75" bottom="0.75" header="0.3" footer="0.3"/>
  <pageSetup paperSize="9" scale="76"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3854FE-7A24-4C8F-A07D-32E0AF749A70}">
  <dimension ref="B1:G53"/>
  <sheetViews>
    <sheetView showGridLines="0" view="pageBreakPreview" zoomScale="70" zoomScaleNormal="50" zoomScaleSheetLayoutView="70" workbookViewId="0">
      <selection activeCell="C16" sqref="C16:G16"/>
    </sheetView>
  </sheetViews>
  <sheetFormatPr defaultColWidth="9" defaultRowHeight="22.5" x14ac:dyDescent="0.15"/>
  <cols>
    <col min="1" max="1" width="2.25" style="49" customWidth="1"/>
    <col min="2" max="2" width="33.875" style="49" customWidth="1"/>
    <col min="3" max="4" width="22.625" style="49" customWidth="1"/>
    <col min="5" max="5" width="33.875" style="49" customWidth="1"/>
    <col min="6" max="7" width="22.625" style="49" customWidth="1"/>
    <col min="8" max="8" width="3" style="49" customWidth="1"/>
    <col min="9" max="16384" width="9" style="49"/>
  </cols>
  <sheetData>
    <row r="1" spans="2:7" ht="6" customHeight="1" x14ac:dyDescent="0.15"/>
    <row r="2" spans="2:7" ht="33" x14ac:dyDescent="0.55000000000000004">
      <c r="B2" s="52" t="s">
        <v>164</v>
      </c>
      <c r="D2" s="50" t="s">
        <v>163</v>
      </c>
      <c r="E2" s="51">
        <v>1</v>
      </c>
      <c r="F2" s="53"/>
      <c r="G2" s="54" t="s">
        <v>47</v>
      </c>
    </row>
    <row r="3" spans="2:7" ht="39" customHeight="1" x14ac:dyDescent="0.5">
      <c r="B3" s="69" t="s">
        <v>215</v>
      </c>
      <c r="C3" s="148"/>
      <c r="D3" s="148"/>
      <c r="F3" s="159" t="s">
        <v>175</v>
      </c>
      <c r="G3" s="159"/>
    </row>
    <row r="4" spans="2:7" ht="45" customHeight="1" x14ac:dyDescent="0.55000000000000004">
      <c r="B4" s="70" t="s">
        <v>54</v>
      </c>
      <c r="F4" s="160" t="s">
        <v>176</v>
      </c>
      <c r="G4" s="161"/>
    </row>
    <row r="5" spans="2:7" ht="37.700000000000003" customHeight="1" x14ac:dyDescent="0.45">
      <c r="B5" s="55" t="s">
        <v>48</v>
      </c>
      <c r="C5" s="55"/>
      <c r="D5" s="56"/>
      <c r="E5" s="56"/>
      <c r="F5" s="63"/>
      <c r="G5" s="75" t="s">
        <v>219</v>
      </c>
    </row>
    <row r="6" spans="2:7" ht="37.700000000000003" customHeight="1" x14ac:dyDescent="0.15">
      <c r="B6" s="64" t="s">
        <v>179</v>
      </c>
      <c r="C6" s="132"/>
      <c r="D6" s="133"/>
      <c r="E6" s="64" t="s">
        <v>16</v>
      </c>
      <c r="F6" s="132"/>
      <c r="G6" s="133"/>
    </row>
    <row r="7" spans="2:7" ht="26.25" customHeight="1" x14ac:dyDescent="0.15">
      <c r="B7" s="56"/>
      <c r="C7" s="56"/>
      <c r="D7" s="56"/>
      <c r="E7" s="56"/>
      <c r="F7" s="56"/>
      <c r="G7" s="56"/>
    </row>
    <row r="8" spans="2:7" ht="37.700000000000003" customHeight="1" x14ac:dyDescent="0.15">
      <c r="B8" s="55" t="s">
        <v>162</v>
      </c>
      <c r="C8" s="55"/>
      <c r="D8" s="56"/>
      <c r="E8" s="56"/>
      <c r="F8" s="56"/>
      <c r="G8" s="56"/>
    </row>
    <row r="9" spans="2:7" ht="37.700000000000003" customHeight="1" x14ac:dyDescent="0.15">
      <c r="B9" s="64" t="s">
        <v>180</v>
      </c>
      <c r="C9" s="132"/>
      <c r="D9" s="133"/>
      <c r="E9" s="64" t="s">
        <v>38</v>
      </c>
      <c r="F9" s="132"/>
      <c r="G9" s="133"/>
    </row>
    <row r="10" spans="2:7" ht="37.700000000000003" customHeight="1" x14ac:dyDescent="0.15">
      <c r="B10" s="64" t="s">
        <v>36</v>
      </c>
      <c r="C10" s="132"/>
      <c r="D10" s="133"/>
      <c r="E10" s="64" t="s">
        <v>181</v>
      </c>
      <c r="F10" s="146"/>
      <c r="G10" s="147"/>
    </row>
    <row r="11" spans="2:7" ht="26.25" customHeight="1" x14ac:dyDescent="0.15">
      <c r="B11" s="56"/>
      <c r="C11" s="56"/>
      <c r="D11" s="56"/>
      <c r="E11" s="56"/>
      <c r="F11" s="56"/>
      <c r="G11" s="56"/>
    </row>
    <row r="12" spans="2:7" ht="33.950000000000003" customHeight="1" x14ac:dyDescent="0.15">
      <c r="B12" s="55" t="s">
        <v>52</v>
      </c>
      <c r="C12" s="55"/>
      <c r="D12" s="56"/>
      <c r="E12" s="56"/>
      <c r="F12" s="56"/>
      <c r="G12" s="56"/>
    </row>
    <row r="13" spans="2:7" ht="54" customHeight="1" x14ac:dyDescent="0.15">
      <c r="B13" s="64" t="s">
        <v>182</v>
      </c>
      <c r="C13" s="132"/>
      <c r="D13" s="133"/>
      <c r="E13" s="66" t="s">
        <v>184</v>
      </c>
      <c r="F13" s="132"/>
      <c r="G13" s="133"/>
    </row>
    <row r="14" spans="2:7" ht="33.75" customHeight="1" x14ac:dyDescent="0.15">
      <c r="B14" s="66" t="s">
        <v>183</v>
      </c>
      <c r="C14" s="139"/>
      <c r="D14" s="165"/>
      <c r="E14" s="64" t="s">
        <v>203</v>
      </c>
      <c r="F14" s="132" t="s">
        <v>211</v>
      </c>
      <c r="G14" s="133"/>
    </row>
    <row r="15" spans="2:7" ht="117.2" customHeight="1" x14ac:dyDescent="0.15">
      <c r="B15" s="74" t="s">
        <v>204</v>
      </c>
      <c r="C15" s="143"/>
      <c r="D15" s="144"/>
      <c r="E15" s="144"/>
      <c r="F15" s="144"/>
      <c r="G15" s="145"/>
    </row>
    <row r="16" spans="2:7" ht="117.2" customHeight="1" x14ac:dyDescent="0.15">
      <c r="B16" s="66" t="s">
        <v>152</v>
      </c>
      <c r="C16" s="151"/>
      <c r="D16" s="152"/>
      <c r="E16" s="152"/>
      <c r="F16" s="152"/>
      <c r="G16" s="153"/>
    </row>
    <row r="17" spans="2:7" ht="117.2" customHeight="1" x14ac:dyDescent="0.15">
      <c r="B17" s="64" t="s">
        <v>167</v>
      </c>
      <c r="C17" s="151"/>
      <c r="D17" s="152"/>
      <c r="E17" s="152"/>
      <c r="F17" s="152"/>
      <c r="G17" s="153"/>
    </row>
    <row r="18" spans="2:7" ht="122.25" customHeight="1" x14ac:dyDescent="0.15">
      <c r="B18" s="64" t="s">
        <v>205</v>
      </c>
      <c r="C18" s="154"/>
      <c r="D18" s="154"/>
      <c r="E18" s="154"/>
      <c r="F18" s="154"/>
      <c r="G18" s="154"/>
    </row>
    <row r="19" spans="2:7" ht="122.25" customHeight="1" x14ac:dyDescent="0.15">
      <c r="B19" s="64" t="s">
        <v>79</v>
      </c>
      <c r="C19" s="154"/>
      <c r="D19" s="154"/>
      <c r="E19" s="154"/>
      <c r="F19" s="154"/>
      <c r="G19" s="154"/>
    </row>
    <row r="20" spans="2:7" ht="103.5" customHeight="1" x14ac:dyDescent="0.15">
      <c r="B20" s="66" t="s">
        <v>88</v>
      </c>
      <c r="C20" s="154"/>
      <c r="D20" s="154"/>
      <c r="E20" s="154"/>
      <c r="F20" s="154"/>
      <c r="G20" s="154"/>
    </row>
    <row r="21" spans="2:7" ht="103.5" customHeight="1" x14ac:dyDescent="0.15">
      <c r="B21" s="66" t="s">
        <v>207</v>
      </c>
      <c r="C21" s="154"/>
      <c r="D21" s="154"/>
      <c r="E21" s="154"/>
      <c r="F21" s="154"/>
      <c r="G21" s="154"/>
    </row>
    <row r="22" spans="2:7" ht="18.75" customHeight="1" x14ac:dyDescent="0.15">
      <c r="B22" s="59"/>
      <c r="C22" s="60"/>
      <c r="D22" s="60"/>
      <c r="E22" s="60"/>
      <c r="F22" s="60"/>
      <c r="G22" s="60"/>
    </row>
    <row r="23" spans="2:7" ht="30" customHeight="1" x14ac:dyDescent="0.55000000000000004">
      <c r="B23" s="52" t="s">
        <v>165</v>
      </c>
      <c r="C23" s="60"/>
      <c r="D23" s="50" t="s">
        <v>163</v>
      </c>
      <c r="E23" s="51">
        <f>E2</f>
        <v>1</v>
      </c>
      <c r="F23" s="60"/>
      <c r="G23" s="60"/>
    </row>
    <row r="24" spans="2:7" s="62" customFormat="1" ht="7.5" customHeight="1" x14ac:dyDescent="0.55000000000000004">
      <c r="B24" s="52"/>
      <c r="C24" s="60"/>
      <c r="D24" s="50"/>
      <c r="E24" s="51"/>
      <c r="F24" s="60"/>
      <c r="G24" s="60"/>
    </row>
    <row r="25" spans="2:7" s="62" customFormat="1" ht="39" customHeight="1" x14ac:dyDescent="0.15">
      <c r="B25" s="69" t="s">
        <v>215</v>
      </c>
      <c r="C25" s="148"/>
      <c r="D25" s="148"/>
      <c r="F25" s="60"/>
      <c r="G25" s="60"/>
    </row>
    <row r="26" spans="2:7" s="62" customFormat="1" ht="12" customHeight="1" x14ac:dyDescent="0.55000000000000004">
      <c r="B26" s="52"/>
      <c r="C26" s="60"/>
      <c r="D26" s="50"/>
      <c r="E26" s="51"/>
      <c r="F26" s="60"/>
      <c r="G26" s="60"/>
    </row>
    <row r="27" spans="2:7" ht="135.75" customHeight="1" x14ac:dyDescent="0.15">
      <c r="B27" s="64" t="s">
        <v>186</v>
      </c>
      <c r="C27" s="132"/>
      <c r="D27" s="162"/>
      <c r="E27" s="162"/>
      <c r="F27" s="162"/>
      <c r="G27" s="133"/>
    </row>
    <row r="28" spans="2:7" ht="33.950000000000003" customHeight="1" x14ac:dyDescent="0.15">
      <c r="B28" s="64" t="s">
        <v>185</v>
      </c>
      <c r="C28" s="141"/>
      <c r="D28" s="142"/>
      <c r="E28" s="67" t="s">
        <v>177</v>
      </c>
      <c r="F28" s="149"/>
      <c r="G28" s="150"/>
    </row>
    <row r="29" spans="2:7" ht="33.950000000000003" customHeight="1" x14ac:dyDescent="0.15">
      <c r="B29" s="64" t="s">
        <v>168</v>
      </c>
      <c r="C29" s="141"/>
      <c r="D29" s="142"/>
      <c r="E29" s="68" t="s">
        <v>178</v>
      </c>
      <c r="F29" s="155"/>
      <c r="G29" s="156"/>
    </row>
    <row r="30" spans="2:7" ht="33.950000000000003" customHeight="1" x14ac:dyDescent="0.15">
      <c r="B30" s="67" t="s">
        <v>171</v>
      </c>
      <c r="C30" s="149"/>
      <c r="D30" s="150"/>
      <c r="E30" s="157" t="s">
        <v>169</v>
      </c>
      <c r="F30" s="143"/>
      <c r="G30" s="145"/>
    </row>
    <row r="31" spans="2:7" ht="33.950000000000003" customHeight="1" x14ac:dyDescent="0.15">
      <c r="B31" s="68" t="s">
        <v>170</v>
      </c>
      <c r="C31" s="155"/>
      <c r="D31" s="156"/>
      <c r="E31" s="158"/>
      <c r="F31" s="163"/>
      <c r="G31" s="164"/>
    </row>
    <row r="32" spans="2:7" ht="33.950000000000003" customHeight="1" x14ac:dyDescent="0.15">
      <c r="B32" s="64" t="s">
        <v>105</v>
      </c>
      <c r="C32" s="136" t="s">
        <v>212</v>
      </c>
      <c r="D32" s="137"/>
      <c r="E32" s="137"/>
      <c r="F32" s="137"/>
      <c r="G32" s="138"/>
    </row>
    <row r="33" spans="2:7" ht="33.950000000000003" customHeight="1" x14ac:dyDescent="0.15">
      <c r="B33" s="64" t="s">
        <v>189</v>
      </c>
      <c r="C33" s="136" t="s">
        <v>213</v>
      </c>
      <c r="D33" s="137"/>
      <c r="E33" s="137"/>
      <c r="F33" s="137"/>
      <c r="G33" s="138"/>
    </row>
    <row r="34" spans="2:7" ht="33.950000000000003" customHeight="1" x14ac:dyDescent="0.15">
      <c r="B34" s="64" t="s">
        <v>199</v>
      </c>
      <c r="C34" s="139" t="s">
        <v>58</v>
      </c>
      <c r="D34" s="140"/>
      <c r="E34" s="140"/>
      <c r="F34" s="140"/>
      <c r="G34" s="140"/>
    </row>
    <row r="35" spans="2:7" ht="33.950000000000003" customHeight="1" x14ac:dyDescent="0.15">
      <c r="B35" s="64" t="s">
        <v>60</v>
      </c>
      <c r="C35" s="166" t="s">
        <v>67</v>
      </c>
      <c r="D35" s="167"/>
      <c r="E35" s="64" t="s">
        <v>100</v>
      </c>
      <c r="F35" s="166"/>
      <c r="G35" s="167"/>
    </row>
    <row r="36" spans="2:7" ht="71.25" customHeight="1" x14ac:dyDescent="0.15">
      <c r="B36" s="64" t="s">
        <v>49</v>
      </c>
      <c r="C36" s="136"/>
      <c r="D36" s="137"/>
      <c r="E36" s="137"/>
      <c r="F36" s="137"/>
      <c r="G36" s="138"/>
    </row>
    <row r="37" spans="2:7" ht="33.950000000000003" customHeight="1" x14ac:dyDescent="0.15">
      <c r="B37" s="56"/>
      <c r="C37" s="61"/>
      <c r="D37" s="61"/>
      <c r="E37" s="56"/>
      <c r="F37" s="61"/>
      <c r="G37" s="61"/>
    </row>
    <row r="38" spans="2:7" ht="33.950000000000003" customHeight="1" x14ac:dyDescent="0.15">
      <c r="B38" s="55" t="s">
        <v>191</v>
      </c>
      <c r="C38" s="55"/>
      <c r="D38" s="56"/>
      <c r="E38" s="56"/>
      <c r="F38" s="56"/>
      <c r="G38" s="56"/>
    </row>
    <row r="39" spans="2:7" ht="33.950000000000003" customHeight="1" x14ac:dyDescent="0.15">
      <c r="B39" s="64" t="s">
        <v>192</v>
      </c>
      <c r="C39" s="141" t="s">
        <v>57</v>
      </c>
      <c r="D39" s="142"/>
      <c r="E39" s="64" t="s">
        <v>193</v>
      </c>
      <c r="F39" s="141" t="s">
        <v>57</v>
      </c>
      <c r="G39" s="142"/>
    </row>
    <row r="40" spans="2:7" ht="22.5" customHeight="1" x14ac:dyDescent="0.15">
      <c r="B40" s="56"/>
      <c r="C40" s="56"/>
      <c r="D40" s="56"/>
      <c r="E40" s="56"/>
      <c r="F40" s="56"/>
      <c r="G40" s="56"/>
    </row>
    <row r="41" spans="2:7" ht="33.950000000000003" customHeight="1" x14ac:dyDescent="0.15">
      <c r="B41" s="55" t="s">
        <v>173</v>
      </c>
      <c r="C41" s="55"/>
      <c r="D41" s="56"/>
      <c r="E41" s="56"/>
      <c r="F41" s="56"/>
      <c r="G41" s="56"/>
    </row>
    <row r="42" spans="2:7" ht="33.950000000000003" customHeight="1" x14ac:dyDescent="0.15">
      <c r="B42" s="64" t="s">
        <v>194</v>
      </c>
      <c r="C42" s="141" t="s">
        <v>57</v>
      </c>
      <c r="D42" s="142"/>
      <c r="E42" s="64" t="s">
        <v>195</v>
      </c>
      <c r="F42" s="141" t="s">
        <v>57</v>
      </c>
      <c r="G42" s="142"/>
    </row>
    <row r="43" spans="2:7" ht="22.5" customHeight="1" x14ac:dyDescent="0.15">
      <c r="B43" s="56"/>
      <c r="C43" s="56"/>
      <c r="D43" s="56"/>
      <c r="E43" s="56"/>
      <c r="F43" s="56"/>
      <c r="G43" s="56"/>
    </row>
    <row r="44" spans="2:7" ht="33.950000000000003" customHeight="1" x14ac:dyDescent="0.15">
      <c r="B44" s="55" t="s">
        <v>174</v>
      </c>
      <c r="C44" s="55"/>
      <c r="D44" s="56"/>
      <c r="E44" s="56"/>
      <c r="F44" s="56"/>
      <c r="G44" s="56"/>
    </row>
    <row r="45" spans="2:7" ht="33.950000000000003" customHeight="1" x14ac:dyDescent="0.15">
      <c r="B45" s="64" t="s">
        <v>200</v>
      </c>
      <c r="C45" s="132" t="s">
        <v>211</v>
      </c>
      <c r="D45" s="133"/>
      <c r="E45" s="64" t="s">
        <v>71</v>
      </c>
      <c r="F45" s="134"/>
      <c r="G45" s="135"/>
    </row>
    <row r="46" spans="2:7" ht="22.5" customHeight="1" x14ac:dyDescent="0.15">
      <c r="B46" s="56"/>
      <c r="C46" s="56"/>
      <c r="D46" s="56"/>
      <c r="E46" s="56"/>
      <c r="F46" s="56"/>
      <c r="G46" s="56"/>
    </row>
    <row r="47" spans="2:7" ht="33.950000000000003" customHeight="1" x14ac:dyDescent="0.15">
      <c r="B47" s="55" t="s">
        <v>53</v>
      </c>
      <c r="C47" s="55"/>
      <c r="D47" s="56"/>
      <c r="E47" s="56"/>
      <c r="F47" s="56"/>
      <c r="G47" s="56"/>
    </row>
    <row r="48" spans="2:7" ht="33.950000000000003" customHeight="1" x14ac:dyDescent="0.15">
      <c r="B48" s="64" t="s">
        <v>209</v>
      </c>
      <c r="C48" s="132"/>
      <c r="D48" s="133"/>
      <c r="E48" s="64" t="s">
        <v>43</v>
      </c>
      <c r="F48" s="132"/>
      <c r="G48" s="133"/>
    </row>
    <row r="49" spans="2:7" ht="33.950000000000003" customHeight="1" x14ac:dyDescent="0.15">
      <c r="B49" s="64" t="s">
        <v>44</v>
      </c>
      <c r="C49" s="132"/>
      <c r="D49" s="133"/>
      <c r="E49" s="64" t="s">
        <v>46</v>
      </c>
      <c r="F49" s="141" t="s">
        <v>55</v>
      </c>
      <c r="G49" s="142"/>
    </row>
    <row r="50" spans="2:7" ht="33.950000000000003" customHeight="1" x14ac:dyDescent="0.15">
      <c r="B50" s="64" t="s">
        <v>45</v>
      </c>
      <c r="C50" s="132"/>
      <c r="D50" s="133"/>
      <c r="E50" s="64" t="s">
        <v>74</v>
      </c>
      <c r="F50" s="132"/>
      <c r="G50" s="133"/>
    </row>
    <row r="51" spans="2:7" ht="21.75" customHeight="1" x14ac:dyDescent="0.15">
      <c r="B51" s="56"/>
      <c r="C51" s="56"/>
      <c r="D51" s="56"/>
      <c r="E51" s="56"/>
      <c r="F51" s="56"/>
      <c r="G51" s="56"/>
    </row>
    <row r="52" spans="2:7" ht="33.950000000000003" customHeight="1" x14ac:dyDescent="0.15">
      <c r="B52" s="55" t="s">
        <v>210</v>
      </c>
      <c r="C52" s="55"/>
      <c r="D52" s="56"/>
      <c r="E52" s="56"/>
      <c r="F52" s="56"/>
      <c r="G52" s="56"/>
    </row>
    <row r="53" spans="2:7" ht="33.75" customHeight="1" x14ac:dyDescent="0.15">
      <c r="B53" s="64" t="s">
        <v>151</v>
      </c>
      <c r="C53" s="132" t="s">
        <v>214</v>
      </c>
      <c r="D53" s="162"/>
      <c r="E53" s="162"/>
      <c r="F53" s="162"/>
      <c r="G53" s="133"/>
    </row>
  </sheetData>
  <mergeCells count="49">
    <mergeCell ref="C31:D31"/>
    <mergeCell ref="F30:G31"/>
    <mergeCell ref="C14:D14"/>
    <mergeCell ref="F14:G14"/>
    <mergeCell ref="C53:G53"/>
    <mergeCell ref="C48:D48"/>
    <mergeCell ref="F48:G48"/>
    <mergeCell ref="C49:D49"/>
    <mergeCell ref="F49:G49"/>
    <mergeCell ref="C50:D50"/>
    <mergeCell ref="F50:G50"/>
    <mergeCell ref="C35:D35"/>
    <mergeCell ref="F35:G35"/>
    <mergeCell ref="F42:G42"/>
    <mergeCell ref="C28:D28"/>
    <mergeCell ref="F28:G28"/>
    <mergeCell ref="C3:D3"/>
    <mergeCell ref="C25:D25"/>
    <mergeCell ref="C13:D13"/>
    <mergeCell ref="F13:G13"/>
    <mergeCell ref="C30:D30"/>
    <mergeCell ref="C16:G16"/>
    <mergeCell ref="C17:G17"/>
    <mergeCell ref="C18:G18"/>
    <mergeCell ref="C19:G19"/>
    <mergeCell ref="C20:G20"/>
    <mergeCell ref="C21:G21"/>
    <mergeCell ref="F29:G29"/>
    <mergeCell ref="E30:E31"/>
    <mergeCell ref="F3:G3"/>
    <mergeCell ref="F4:G4"/>
    <mergeCell ref="C27:G27"/>
    <mergeCell ref="C29:D29"/>
    <mergeCell ref="C15:G15"/>
    <mergeCell ref="C6:D6"/>
    <mergeCell ref="F6:G6"/>
    <mergeCell ref="C9:D9"/>
    <mergeCell ref="F9:G9"/>
    <mergeCell ref="C10:D10"/>
    <mergeCell ref="F10:G10"/>
    <mergeCell ref="C45:D45"/>
    <mergeCell ref="F45:G45"/>
    <mergeCell ref="C32:G32"/>
    <mergeCell ref="C33:G33"/>
    <mergeCell ref="C34:G34"/>
    <mergeCell ref="C36:G36"/>
    <mergeCell ref="C39:D39"/>
    <mergeCell ref="F39:G39"/>
    <mergeCell ref="C42:D42"/>
  </mergeCells>
  <phoneticPr fontId="2"/>
  <printOptions horizontalCentered="1"/>
  <pageMargins left="0.23622047244094491" right="0.23622047244094491" top="0.47244094488188981" bottom="0.15748031496062992" header="0.31496062992125984" footer="0.31496062992125984"/>
  <pageSetup paperSize="9" orientation="portrait" r:id="rId1"/>
  <rowBreaks count="1" manualBreakCount="1">
    <brk id="21" max="16383" man="1"/>
  </rowBreaks>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3583DE-ABF6-4B9A-9BDD-5D46AC21060D}">
  <dimension ref="B1:G53"/>
  <sheetViews>
    <sheetView showGridLines="0" view="pageBreakPreview" zoomScale="70" zoomScaleNormal="50" zoomScaleSheetLayoutView="70" workbookViewId="0">
      <selection activeCell="C6" sqref="C6:D6"/>
    </sheetView>
  </sheetViews>
  <sheetFormatPr defaultColWidth="9" defaultRowHeight="22.5" x14ac:dyDescent="0.15"/>
  <cols>
    <col min="1" max="1" width="2.25" style="62" customWidth="1"/>
    <col min="2" max="2" width="33.875" style="62" customWidth="1"/>
    <col min="3" max="4" width="22.625" style="62" customWidth="1"/>
    <col min="5" max="5" width="33.875" style="62" customWidth="1"/>
    <col min="6" max="7" width="22.625" style="62" customWidth="1"/>
    <col min="8" max="8" width="3" style="62" customWidth="1"/>
    <col min="9" max="16384" width="9" style="62"/>
  </cols>
  <sheetData>
    <row r="1" spans="2:7" ht="6" customHeight="1" x14ac:dyDescent="0.15"/>
    <row r="2" spans="2:7" ht="33" x14ac:dyDescent="0.55000000000000004">
      <c r="B2" s="52" t="s">
        <v>164</v>
      </c>
      <c r="D2" s="50" t="s">
        <v>153</v>
      </c>
      <c r="E2" s="72">
        <v>1</v>
      </c>
      <c r="F2" s="58"/>
      <c r="G2" s="54" t="s">
        <v>47</v>
      </c>
    </row>
    <row r="3" spans="2:7" ht="39" customHeight="1" x14ac:dyDescent="0.5">
      <c r="B3" s="69" t="s">
        <v>215</v>
      </c>
      <c r="C3" s="168" t="str">
        <f>返礼品登録シート_新!$D$2</f>
        <v/>
      </c>
      <c r="D3" s="168"/>
      <c r="F3" s="159" t="s">
        <v>175</v>
      </c>
      <c r="G3" s="159"/>
    </row>
    <row r="4" spans="2:7" ht="45" customHeight="1" x14ac:dyDescent="0.55000000000000004">
      <c r="B4" s="70" t="s">
        <v>54</v>
      </c>
      <c r="F4" s="160" t="s">
        <v>176</v>
      </c>
      <c r="G4" s="161"/>
    </row>
    <row r="5" spans="2:7" ht="37.700000000000003" customHeight="1" x14ac:dyDescent="0.45">
      <c r="B5" s="55" t="s">
        <v>48</v>
      </c>
      <c r="C5" s="55"/>
      <c r="D5" s="57"/>
      <c r="E5" s="57"/>
      <c r="F5" s="63"/>
      <c r="G5" s="75" t="s">
        <v>220</v>
      </c>
    </row>
    <row r="6" spans="2:7" ht="37.700000000000003" customHeight="1" x14ac:dyDescent="0.15">
      <c r="B6" s="65" t="s">
        <v>179</v>
      </c>
      <c r="C6" s="136" t="str">
        <f>VLOOKUP(B6,返礼品登録シート_新!$C$4:$AK$52,4+$E$2*2,FALSE)&amp;""</f>
        <v/>
      </c>
      <c r="D6" s="138"/>
      <c r="E6" s="65" t="s">
        <v>16</v>
      </c>
      <c r="F6" s="136" t="str">
        <f>VLOOKUP(E6,返礼品登録シート_新!$C$4:$AK$52,4+$E$2*2,FALSE)&amp;""</f>
        <v/>
      </c>
      <c r="G6" s="138"/>
    </row>
    <row r="7" spans="2:7" ht="18" customHeight="1" x14ac:dyDescent="0.15">
      <c r="B7" s="57"/>
      <c r="C7" s="57"/>
      <c r="D7" s="57"/>
      <c r="E7" s="57"/>
      <c r="F7" s="57"/>
      <c r="G7" s="57"/>
    </row>
    <row r="8" spans="2:7" ht="37.700000000000003" customHeight="1" x14ac:dyDescent="0.15">
      <c r="B8" s="55" t="s">
        <v>162</v>
      </c>
      <c r="C8" s="55"/>
      <c r="D8" s="57"/>
      <c r="E8" s="57"/>
      <c r="F8" s="57"/>
      <c r="G8" s="57"/>
    </row>
    <row r="9" spans="2:7" ht="37.700000000000003" customHeight="1" x14ac:dyDescent="0.15">
      <c r="B9" s="65" t="s">
        <v>180</v>
      </c>
      <c r="C9" s="136" t="str">
        <f>VLOOKUP(B9,返礼品登録シート_新!$D$4:$AK$52,3+$E$2*2,FALSE)&amp;""</f>
        <v/>
      </c>
      <c r="D9" s="138"/>
      <c r="E9" s="65" t="s">
        <v>38</v>
      </c>
      <c r="F9" s="136" t="str">
        <f>VLOOKUP(E9,返礼品登録シート_新!$D$4:$AK$52,3+$E$2*2,FALSE)&amp;""</f>
        <v/>
      </c>
      <c r="G9" s="138"/>
    </row>
    <row r="10" spans="2:7" ht="51.75" customHeight="1" x14ac:dyDescent="0.15">
      <c r="B10" s="65" t="s">
        <v>36</v>
      </c>
      <c r="C10" s="136" t="str">
        <f>VLOOKUP(B10,返礼品登録シート_新!$D$4:$AK$52,3+$E$2*2,FALSE)&amp;""</f>
        <v/>
      </c>
      <c r="D10" s="138"/>
      <c r="E10" s="65" t="s">
        <v>181</v>
      </c>
      <c r="F10" s="136" t="str">
        <f>VLOOKUP(E10,返礼品登録シート_新!$D$4:$AK$52,3+$E$2*2,FALSE)&amp;""</f>
        <v/>
      </c>
      <c r="G10" s="138"/>
    </row>
    <row r="11" spans="2:7" ht="18" customHeight="1" x14ac:dyDescent="0.15">
      <c r="B11" s="57"/>
      <c r="C11" s="57"/>
      <c r="D11" s="57"/>
      <c r="E11" s="57"/>
      <c r="F11" s="57"/>
      <c r="G11" s="57"/>
    </row>
    <row r="12" spans="2:7" ht="33.950000000000003" customHeight="1" x14ac:dyDescent="0.15">
      <c r="B12" s="55" t="s">
        <v>52</v>
      </c>
      <c r="C12" s="55"/>
      <c r="D12" s="57"/>
      <c r="E12" s="57"/>
      <c r="F12" s="57"/>
      <c r="G12" s="57"/>
    </row>
    <row r="13" spans="2:7" ht="54" customHeight="1" x14ac:dyDescent="0.15">
      <c r="B13" s="65" t="s">
        <v>182</v>
      </c>
      <c r="C13" s="136" t="str">
        <f>VLOOKUP(B13,返礼品登録シート_新!$C$4:$AK$52,4+$E$2*2,FALSE)&amp;""</f>
        <v/>
      </c>
      <c r="D13" s="138"/>
      <c r="E13" s="66" t="s">
        <v>184</v>
      </c>
      <c r="F13" s="136" t="str">
        <f>VLOOKUP(E13,返礼品登録シート_新!$C$4:$AK$52,4+$E$2*2,FALSE)&amp;""</f>
        <v/>
      </c>
      <c r="G13" s="138"/>
    </row>
    <row r="14" spans="2:7" ht="33.75" customHeight="1" x14ac:dyDescent="0.15">
      <c r="B14" s="65" t="s">
        <v>166</v>
      </c>
      <c r="C14" s="136" t="str">
        <f>VLOOKUP(B14,返礼品登録シート_新!$C$4:$AK$52,4+$E$2*2,FALSE)&amp;""</f>
        <v/>
      </c>
      <c r="D14" s="138"/>
      <c r="E14" s="66" t="s">
        <v>217</v>
      </c>
      <c r="F14" s="136" t="str">
        <f>VLOOKUP(E14,返礼品登録シート_新!$C$4:$AK$52,4+$E$2*2,FALSE)&amp;""</f>
        <v/>
      </c>
      <c r="G14" s="138"/>
    </row>
    <row r="15" spans="2:7" ht="117.2" customHeight="1" x14ac:dyDescent="0.15">
      <c r="B15" s="71" t="s">
        <v>204</v>
      </c>
      <c r="C15" s="169" t="str">
        <f>VLOOKUP(B15,返礼品登録シート_新!$C$4:$AK$52,4+$E$2*2,FALSE)&amp;""</f>
        <v/>
      </c>
      <c r="D15" s="170"/>
      <c r="E15" s="170"/>
      <c r="F15" s="170"/>
      <c r="G15" s="171"/>
    </row>
    <row r="16" spans="2:7" ht="117.2" customHeight="1" x14ac:dyDescent="0.15">
      <c r="B16" s="66" t="s">
        <v>152</v>
      </c>
      <c r="C16" s="169" t="str">
        <f>VLOOKUP(B16,返礼品登録シート_新!$D$4:$AK$52,3+$E$2*2,FALSE)&amp;""</f>
        <v/>
      </c>
      <c r="D16" s="170"/>
      <c r="E16" s="170"/>
      <c r="F16" s="170"/>
      <c r="G16" s="171"/>
    </row>
    <row r="17" spans="2:7" ht="117.2" customHeight="1" x14ac:dyDescent="0.15">
      <c r="B17" s="65" t="s">
        <v>167</v>
      </c>
      <c r="C17" s="169" t="str">
        <f>VLOOKUP(B17,返礼品登録シート_新!$D$4:$AK$52,3+$E$2*2,FALSE)&amp;""</f>
        <v/>
      </c>
      <c r="D17" s="170"/>
      <c r="E17" s="170"/>
      <c r="F17" s="170"/>
      <c r="G17" s="171"/>
    </row>
    <row r="18" spans="2:7" ht="122.25" customHeight="1" x14ac:dyDescent="0.15">
      <c r="B18" s="65" t="s">
        <v>205</v>
      </c>
      <c r="C18" s="169" t="str">
        <f>VLOOKUP(B18,返礼品登録シート_新!$D$4:$AK$52,3+$E$2*2,FALSE)&amp;""</f>
        <v/>
      </c>
      <c r="D18" s="170"/>
      <c r="E18" s="170"/>
      <c r="F18" s="170"/>
      <c r="G18" s="171"/>
    </row>
    <row r="19" spans="2:7" ht="122.25" customHeight="1" x14ac:dyDescent="0.15">
      <c r="B19" s="65" t="s">
        <v>79</v>
      </c>
      <c r="C19" s="169" t="str">
        <f>VLOOKUP(B19,返礼品登録シート_新!$D$4:$AK$52,3+$E$2*2,FALSE)&amp;""</f>
        <v/>
      </c>
      <c r="D19" s="170"/>
      <c r="E19" s="170"/>
      <c r="F19" s="170"/>
      <c r="G19" s="171"/>
    </row>
    <row r="20" spans="2:7" ht="103.5" customHeight="1" x14ac:dyDescent="0.15">
      <c r="B20" s="66" t="s">
        <v>88</v>
      </c>
      <c r="C20" s="169" t="str">
        <f>VLOOKUP(B20,返礼品登録シート_新!$D$4:$AK$52,3+$E$2*2,FALSE)&amp;""</f>
        <v/>
      </c>
      <c r="D20" s="170"/>
      <c r="E20" s="170"/>
      <c r="F20" s="170"/>
      <c r="G20" s="171"/>
    </row>
    <row r="21" spans="2:7" ht="103.5" customHeight="1" x14ac:dyDescent="0.15">
      <c r="B21" s="66" t="s">
        <v>207</v>
      </c>
      <c r="C21" s="136" t="str">
        <f>VLOOKUP(B21,返礼品登録シート_新!$D$4:$AK$52,3+$E$2*2,FALSE)&amp;""</f>
        <v/>
      </c>
      <c r="D21" s="137"/>
      <c r="E21" s="137"/>
      <c r="F21" s="137"/>
      <c r="G21" s="138"/>
    </row>
    <row r="22" spans="2:7" ht="18.75" customHeight="1" x14ac:dyDescent="0.15">
      <c r="B22" s="59"/>
      <c r="C22" s="60"/>
      <c r="D22" s="60"/>
      <c r="E22" s="60"/>
      <c r="F22" s="60"/>
      <c r="G22" s="60"/>
    </row>
    <row r="23" spans="2:7" ht="30" customHeight="1" x14ac:dyDescent="0.55000000000000004">
      <c r="B23" s="52" t="s">
        <v>165</v>
      </c>
      <c r="C23" s="60"/>
      <c r="D23" s="50" t="s">
        <v>153</v>
      </c>
      <c r="E23" s="51">
        <f>E2</f>
        <v>1</v>
      </c>
      <c r="F23" s="60"/>
      <c r="G23" s="60"/>
    </row>
    <row r="24" spans="2:7" ht="7.5" customHeight="1" x14ac:dyDescent="0.55000000000000004">
      <c r="B24" s="52"/>
      <c r="C24" s="60"/>
      <c r="D24" s="50"/>
      <c r="E24" s="51"/>
      <c r="F24" s="60"/>
      <c r="G24" s="60"/>
    </row>
    <row r="25" spans="2:7" ht="39" customHeight="1" x14ac:dyDescent="0.15">
      <c r="B25" s="69" t="s">
        <v>215</v>
      </c>
      <c r="C25" s="168" t="str">
        <f>$C$3</f>
        <v/>
      </c>
      <c r="D25" s="168"/>
      <c r="F25" s="60"/>
      <c r="G25" s="60"/>
    </row>
    <row r="26" spans="2:7" ht="12" customHeight="1" x14ac:dyDescent="0.55000000000000004">
      <c r="B26" s="52"/>
      <c r="C26" s="60"/>
      <c r="D26" s="50"/>
      <c r="E26" s="51"/>
      <c r="F26" s="60"/>
      <c r="G26" s="60"/>
    </row>
    <row r="27" spans="2:7" ht="135.75" customHeight="1" x14ac:dyDescent="0.15">
      <c r="B27" s="65" t="s">
        <v>186</v>
      </c>
      <c r="C27" s="169" t="str">
        <f>VLOOKUP(B27,返礼品登録シート_新!$C$4:$AK$52,4+$E$2*2,FALSE)&amp;""</f>
        <v/>
      </c>
      <c r="D27" s="170"/>
      <c r="E27" s="170"/>
      <c r="F27" s="170"/>
      <c r="G27" s="171"/>
    </row>
    <row r="28" spans="2:7" ht="55.5" customHeight="1" x14ac:dyDescent="0.15">
      <c r="B28" s="65" t="s">
        <v>185</v>
      </c>
      <c r="C28" s="136" t="str">
        <f>VLOOKUP(B28,返礼品登録シート_新!$C$4:$AK$52,4+$E$2*2,FALSE)&amp;""</f>
        <v/>
      </c>
      <c r="D28" s="138"/>
      <c r="E28" s="67" t="s">
        <v>177</v>
      </c>
      <c r="F28" s="136" t="str">
        <f>VLOOKUP(E28,返礼品登録シート_新!$C$4:$AK$52,5+$E$2*2,FALSE)&amp;""</f>
        <v/>
      </c>
      <c r="G28" s="138"/>
    </row>
    <row r="29" spans="2:7" ht="55.5" customHeight="1" x14ac:dyDescent="0.15">
      <c r="B29" s="65" t="s">
        <v>168</v>
      </c>
      <c r="C29" s="136" t="str">
        <f>VLOOKUP(B29,返礼品登録シート_新!$C$4:$AK$52,4+$E$2*2,FALSE)&amp;""</f>
        <v/>
      </c>
      <c r="D29" s="138"/>
      <c r="E29" s="68" t="s">
        <v>178</v>
      </c>
      <c r="F29" s="136" t="str">
        <f>VLOOKUP(E29,返礼品登録シート_新!$C$4:$AK$52,5+$E$2*2,FALSE)&amp;""</f>
        <v/>
      </c>
      <c r="G29" s="138"/>
    </row>
    <row r="30" spans="2:7" ht="33.950000000000003" customHeight="1" x14ac:dyDescent="0.15">
      <c r="B30" s="67" t="s">
        <v>171</v>
      </c>
      <c r="C30" s="136" t="str">
        <f>VLOOKUP(B30,返礼品登録シート_新!$C$4:$AK$52,5+$E$2*2,FALSE)&amp;""</f>
        <v/>
      </c>
      <c r="D30" s="138"/>
      <c r="E30" s="157" t="s">
        <v>169</v>
      </c>
      <c r="F30" s="169" t="str">
        <f>VLOOKUP(E30,返礼品登録シート_新!$C$4:$AK$52,4+$E$2*2,FALSE)&amp;""</f>
        <v/>
      </c>
      <c r="G30" s="171"/>
    </row>
    <row r="31" spans="2:7" ht="33.950000000000003" customHeight="1" x14ac:dyDescent="0.15">
      <c r="B31" s="68" t="s">
        <v>170</v>
      </c>
      <c r="C31" s="136" t="str">
        <f>VLOOKUP(B31,返礼品登録シート_新!$C$4:$AK$52,5+$E$2*2,FALSE)&amp;""</f>
        <v/>
      </c>
      <c r="D31" s="138"/>
      <c r="E31" s="158"/>
      <c r="F31" s="173"/>
      <c r="G31" s="174"/>
    </row>
    <row r="32" spans="2:7" ht="33.950000000000003" customHeight="1" x14ac:dyDescent="0.15">
      <c r="B32" s="65" t="s">
        <v>105</v>
      </c>
      <c r="C32" s="143" t="str">
        <f>VLOOKUP(B32,返礼品登録シート_新!$C$4:$AK$52,4+$E$2*2,FALSE)&amp;""</f>
        <v>※選択して下さい※</v>
      </c>
      <c r="D32" s="144"/>
      <c r="E32" s="144"/>
      <c r="F32" s="144"/>
      <c r="G32" s="145"/>
    </row>
    <row r="33" spans="2:7" ht="33.950000000000003" customHeight="1" x14ac:dyDescent="0.15">
      <c r="B33" s="65" t="s">
        <v>189</v>
      </c>
      <c r="C33" s="143" t="str">
        <f>VLOOKUP(B33,返礼品登録シート_新!$C$4:$AK$52,4+$E$2*2,FALSE)&amp;""</f>
        <v>冷蔵</v>
      </c>
      <c r="D33" s="144"/>
      <c r="E33" s="144"/>
      <c r="F33" s="144"/>
      <c r="G33" s="145"/>
    </row>
    <row r="34" spans="2:7" ht="33.950000000000003" customHeight="1" x14ac:dyDescent="0.15">
      <c r="B34" s="65" t="s">
        <v>199</v>
      </c>
      <c r="C34" s="80"/>
      <c r="D34" s="83" t="str">
        <f>VLOOKUP(B34,返礼品登録シート_新!$C$4:$AK$52,4+$E$2*2,FALSE)&amp;""</f>
        <v/>
      </c>
      <c r="E34" s="81" t="s">
        <v>237</v>
      </c>
      <c r="F34" s="81"/>
      <c r="G34" s="82"/>
    </row>
    <row r="35" spans="2:7" ht="33.950000000000003" customHeight="1" x14ac:dyDescent="0.15">
      <c r="B35" s="65" t="s">
        <v>60</v>
      </c>
      <c r="C35" s="136" t="str">
        <f>VLOOKUP(B35,返礼品登録シート_新!$C$4:$AK$52,4+$E$2*2,FALSE)&amp;""</f>
        <v/>
      </c>
      <c r="D35" s="138"/>
      <c r="E35" s="65" t="s">
        <v>100</v>
      </c>
      <c r="F35" s="136" t="str">
        <f>VLOOKUP(E35,返礼品登録シート_新!$C$4:$AK$52,4+$E$2*2,FALSE)&amp;""</f>
        <v/>
      </c>
      <c r="G35" s="138"/>
    </row>
    <row r="36" spans="2:7" ht="71.25" customHeight="1" x14ac:dyDescent="0.15">
      <c r="B36" s="65" t="s">
        <v>49</v>
      </c>
      <c r="C36" s="172" t="str">
        <f>VLOOKUP(B36,返礼品登録シート_新!$C$4:$AK$52,4+$E$2*2,FALSE)&amp;""</f>
        <v/>
      </c>
      <c r="D36" s="172"/>
      <c r="E36" s="172"/>
      <c r="F36" s="172"/>
      <c r="G36" s="172"/>
    </row>
    <row r="37" spans="2:7" ht="33.950000000000003" customHeight="1" x14ac:dyDescent="0.15">
      <c r="B37" s="57"/>
      <c r="C37" s="61"/>
      <c r="D37" s="61"/>
      <c r="E37" s="57"/>
      <c r="F37" s="61"/>
      <c r="G37" s="61"/>
    </row>
    <row r="38" spans="2:7" ht="33.950000000000003" customHeight="1" x14ac:dyDescent="0.15">
      <c r="B38" s="55" t="s">
        <v>191</v>
      </c>
      <c r="C38" s="55"/>
      <c r="D38" s="57"/>
      <c r="E38" s="57"/>
      <c r="F38" s="57"/>
      <c r="G38" s="57"/>
    </row>
    <row r="39" spans="2:7" ht="33.950000000000003" customHeight="1" x14ac:dyDescent="0.15">
      <c r="B39" s="65" t="s">
        <v>192</v>
      </c>
      <c r="C39" s="136" t="str">
        <f>VLOOKUP(B39,返礼品登録シート_新!$D$4:$AK$52,3+$E$2*2,FALSE)&amp;""</f>
        <v/>
      </c>
      <c r="D39" s="138"/>
      <c r="E39" s="65" t="s">
        <v>193</v>
      </c>
      <c r="F39" s="136" t="str">
        <f>VLOOKUP(E39,返礼品登録シート_新!$D$4:$AK$52,3+$E$2*2,FALSE)&amp;""</f>
        <v/>
      </c>
      <c r="G39" s="138"/>
    </row>
    <row r="40" spans="2:7" ht="22.5" customHeight="1" x14ac:dyDescent="0.15">
      <c r="B40" s="57"/>
      <c r="C40" s="57"/>
      <c r="D40" s="57"/>
      <c r="E40" s="57"/>
      <c r="F40" s="57"/>
      <c r="G40" s="57"/>
    </row>
    <row r="41" spans="2:7" ht="33.950000000000003" customHeight="1" x14ac:dyDescent="0.15">
      <c r="B41" s="55" t="s">
        <v>173</v>
      </c>
      <c r="C41" s="55"/>
      <c r="D41" s="57"/>
      <c r="E41" s="57"/>
      <c r="F41" s="57"/>
      <c r="G41" s="57"/>
    </row>
    <row r="42" spans="2:7" ht="33.950000000000003" customHeight="1" x14ac:dyDescent="0.15">
      <c r="B42" s="65" t="s">
        <v>194</v>
      </c>
      <c r="C42" s="136" t="str">
        <f>VLOOKUP(B42,返礼品登録シート_新!$D$4:$AK$52,3+$E$2*2,FALSE)&amp;""</f>
        <v/>
      </c>
      <c r="D42" s="138"/>
      <c r="E42" s="65" t="s">
        <v>195</v>
      </c>
      <c r="F42" s="136" t="str">
        <f>VLOOKUP(E42,返礼品登録シート_新!$D$4:$AK$52,3+$E$2*2,FALSE)&amp;""</f>
        <v/>
      </c>
      <c r="G42" s="138"/>
    </row>
    <row r="43" spans="2:7" ht="22.5" customHeight="1" x14ac:dyDescent="0.15">
      <c r="B43" s="57"/>
      <c r="C43" s="57"/>
      <c r="D43" s="57"/>
      <c r="E43" s="57"/>
      <c r="F43" s="57"/>
      <c r="G43" s="57"/>
    </row>
    <row r="44" spans="2:7" ht="33.950000000000003" customHeight="1" x14ac:dyDescent="0.15">
      <c r="B44" s="55" t="s">
        <v>174</v>
      </c>
      <c r="C44" s="55"/>
      <c r="D44" s="57"/>
      <c r="E44" s="57"/>
      <c r="F44" s="57"/>
      <c r="G44" s="57"/>
    </row>
    <row r="45" spans="2:7" ht="33.950000000000003" customHeight="1" x14ac:dyDescent="0.15">
      <c r="B45" s="65" t="s">
        <v>200</v>
      </c>
      <c r="C45" s="132" t="str">
        <f>VLOOKUP(B45,返礼品登録シート_新!$C$4:$AK$52,4+$E$2*2,FALSE)&amp;""</f>
        <v>不可</v>
      </c>
      <c r="D45" s="133"/>
      <c r="E45" s="65" t="s">
        <v>71</v>
      </c>
      <c r="F45" s="136" t="str">
        <f>VLOOKUP(E45,返礼品登録シート_新!$C$4:$AK$52,4+$E$2*2,FALSE)&amp;""</f>
        <v/>
      </c>
      <c r="G45" s="138"/>
    </row>
    <row r="46" spans="2:7" ht="22.5" customHeight="1" x14ac:dyDescent="0.15">
      <c r="B46" s="57"/>
      <c r="C46" s="57"/>
      <c r="D46" s="57"/>
      <c r="E46" s="57"/>
      <c r="F46" s="57"/>
      <c r="G46" s="57"/>
    </row>
    <row r="47" spans="2:7" ht="33.950000000000003" customHeight="1" x14ac:dyDescent="0.15">
      <c r="B47" s="55" t="s">
        <v>53</v>
      </c>
      <c r="C47" s="55"/>
      <c r="D47" s="57"/>
      <c r="E47" s="57"/>
      <c r="F47" s="57"/>
      <c r="G47" s="57"/>
    </row>
    <row r="48" spans="2:7" ht="33.950000000000003" customHeight="1" x14ac:dyDescent="0.15">
      <c r="B48" s="65" t="s">
        <v>209</v>
      </c>
      <c r="C48" s="136" t="str">
        <f>VLOOKUP(B48,返礼品登録シート_新!$D$4:$AK$52,3+$E$2*2,FALSE)&amp;""</f>
        <v/>
      </c>
      <c r="D48" s="138"/>
      <c r="E48" s="65" t="s">
        <v>43</v>
      </c>
      <c r="F48" s="136" t="str">
        <f>VLOOKUP(E48,返礼品登録シート_新!$D$4:$AK$52,3+$E$2*2,FALSE)&amp;""</f>
        <v/>
      </c>
      <c r="G48" s="138"/>
    </row>
    <row r="49" spans="2:7" ht="33.950000000000003" customHeight="1" x14ac:dyDescent="0.15">
      <c r="B49" s="65" t="s">
        <v>44</v>
      </c>
      <c r="C49" s="136" t="str">
        <f>VLOOKUP(B49,返礼品登録シート_新!$D$4:$AK$52,3+$E$2*2,FALSE)&amp;""</f>
        <v/>
      </c>
      <c r="D49" s="138"/>
      <c r="E49" s="65" t="s">
        <v>46</v>
      </c>
      <c r="F49" s="136" t="str">
        <f>VLOOKUP(E49,返礼品登録シート_新!$D$4:$AK$52,3+$E$2*2,FALSE)&amp;""</f>
        <v/>
      </c>
      <c r="G49" s="138"/>
    </row>
    <row r="50" spans="2:7" ht="33.950000000000003" customHeight="1" x14ac:dyDescent="0.15">
      <c r="B50" s="65" t="s">
        <v>45</v>
      </c>
      <c r="C50" s="136" t="str">
        <f>VLOOKUP(B50,返礼品登録シート_新!$D$4:$AK$52,3+$E$2*2,FALSE)&amp;""</f>
        <v/>
      </c>
      <c r="D50" s="138"/>
      <c r="E50" s="65" t="s">
        <v>74</v>
      </c>
      <c r="F50" s="132" t="str">
        <f>VLOOKUP(E50,返礼品登録シート_新!$D$4:$AK$52,3+$E$2*2,FALSE)&amp;""</f>
        <v>※選択して下さい※</v>
      </c>
      <c r="G50" s="133"/>
    </row>
    <row r="51" spans="2:7" ht="21.75" customHeight="1" x14ac:dyDescent="0.15">
      <c r="B51" s="57"/>
      <c r="C51" s="57"/>
      <c r="D51" s="57"/>
      <c r="E51" s="57"/>
      <c r="F51" s="57"/>
      <c r="G51" s="57"/>
    </row>
    <row r="52" spans="2:7" ht="33.950000000000003" customHeight="1" x14ac:dyDescent="0.15">
      <c r="B52" s="55" t="s">
        <v>210</v>
      </c>
      <c r="C52" s="55"/>
      <c r="D52" s="57"/>
      <c r="E52" s="57"/>
      <c r="F52" s="57"/>
      <c r="G52" s="57"/>
    </row>
    <row r="53" spans="2:7" ht="33.75" customHeight="1" x14ac:dyDescent="0.15">
      <c r="B53" s="65" t="s">
        <v>151</v>
      </c>
      <c r="C53" s="175" t="str">
        <f>VLOOKUP(B53,返礼品登録シート_新!$C$4:$AK$52,4+$E$2*2,FALSE)&amp;""</f>
        <v>※選択して下さい※</v>
      </c>
      <c r="D53" s="175"/>
      <c r="E53" s="175"/>
      <c r="F53" s="175"/>
      <c r="G53" s="175"/>
    </row>
  </sheetData>
  <mergeCells count="48">
    <mergeCell ref="C53:G53"/>
    <mergeCell ref="C48:D48"/>
    <mergeCell ref="F48:G48"/>
    <mergeCell ref="C49:D49"/>
    <mergeCell ref="F49:G49"/>
    <mergeCell ref="C50:D50"/>
    <mergeCell ref="F50:G50"/>
    <mergeCell ref="C39:D39"/>
    <mergeCell ref="F39:G39"/>
    <mergeCell ref="C42:D42"/>
    <mergeCell ref="F42:G42"/>
    <mergeCell ref="C45:D45"/>
    <mergeCell ref="F45:G45"/>
    <mergeCell ref="C36:G36"/>
    <mergeCell ref="C29:D29"/>
    <mergeCell ref="F29:G29"/>
    <mergeCell ref="C30:D30"/>
    <mergeCell ref="E30:E31"/>
    <mergeCell ref="F30:G31"/>
    <mergeCell ref="C31:D31"/>
    <mergeCell ref="C32:G32"/>
    <mergeCell ref="C33:G33"/>
    <mergeCell ref="C35:D35"/>
    <mergeCell ref="F35:G35"/>
    <mergeCell ref="C20:G20"/>
    <mergeCell ref="C21:G21"/>
    <mergeCell ref="C25:D25"/>
    <mergeCell ref="C27:G27"/>
    <mergeCell ref="C28:D28"/>
    <mergeCell ref="F28:G28"/>
    <mergeCell ref="C15:G15"/>
    <mergeCell ref="C16:G16"/>
    <mergeCell ref="C17:G17"/>
    <mergeCell ref="C18:G18"/>
    <mergeCell ref="C19:G19"/>
    <mergeCell ref="C10:D10"/>
    <mergeCell ref="F10:G10"/>
    <mergeCell ref="C13:D13"/>
    <mergeCell ref="F13:G13"/>
    <mergeCell ref="C14:D14"/>
    <mergeCell ref="F14:G14"/>
    <mergeCell ref="C9:D9"/>
    <mergeCell ref="F9:G9"/>
    <mergeCell ref="C3:D3"/>
    <mergeCell ref="F3:G3"/>
    <mergeCell ref="F4:G4"/>
    <mergeCell ref="C6:D6"/>
    <mergeCell ref="F6:G6"/>
  </mergeCells>
  <phoneticPr fontId="2"/>
  <printOptions horizontalCentered="1"/>
  <pageMargins left="0.23622047244094491" right="0.23622047244094491" top="0.47244094488188981" bottom="0.15748031496062992" header="0.31496062992125984" footer="0.31496062992125984"/>
  <pageSetup paperSize="9" orientation="portrait" r:id="rId1"/>
  <rowBreaks count="1" manualBreakCount="1">
    <brk id="21" max="16383" man="1"/>
  </rowBreaks>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5EA94E-AA8D-46AF-B8A5-D09E70C28F6D}">
  <dimension ref="B1:G53"/>
  <sheetViews>
    <sheetView view="pageBreakPreview" zoomScale="60" zoomScaleNormal="100" workbookViewId="0">
      <selection activeCell="C3" sqref="C3:D3"/>
    </sheetView>
  </sheetViews>
  <sheetFormatPr defaultColWidth="9" defaultRowHeight="22.5" x14ac:dyDescent="0.15"/>
  <cols>
    <col min="1" max="1" width="2.25" style="73" customWidth="1"/>
    <col min="2" max="2" width="33.875" style="73" customWidth="1"/>
    <col min="3" max="4" width="22.625" style="73" customWidth="1"/>
    <col min="5" max="5" width="33.875" style="73" customWidth="1"/>
    <col min="6" max="7" width="22.625" style="73" customWidth="1"/>
    <col min="8" max="8" width="3" style="73" customWidth="1"/>
    <col min="9" max="16384" width="9" style="73"/>
  </cols>
  <sheetData>
    <row r="1" spans="2:7" ht="6" customHeight="1" x14ac:dyDescent="0.15"/>
    <row r="2" spans="2:7" ht="33" x14ac:dyDescent="0.55000000000000004">
      <c r="B2" s="52" t="s">
        <v>164</v>
      </c>
      <c r="D2" s="50" t="s">
        <v>153</v>
      </c>
      <c r="E2" s="72">
        <v>1</v>
      </c>
      <c r="F2" s="58"/>
      <c r="G2" s="54" t="s">
        <v>47</v>
      </c>
    </row>
    <row r="3" spans="2:7" ht="39" customHeight="1" x14ac:dyDescent="0.5">
      <c r="B3" s="69" t="s">
        <v>15</v>
      </c>
      <c r="C3" s="148" t="s">
        <v>221</v>
      </c>
      <c r="D3" s="148"/>
      <c r="F3" s="159" t="s">
        <v>175</v>
      </c>
      <c r="G3" s="159"/>
    </row>
    <row r="4" spans="2:7" ht="45" customHeight="1" x14ac:dyDescent="0.55000000000000004">
      <c r="B4" s="70" t="s">
        <v>54</v>
      </c>
      <c r="F4" s="160" t="s">
        <v>176</v>
      </c>
      <c r="G4" s="161"/>
    </row>
    <row r="5" spans="2:7" ht="37.700000000000003" customHeight="1" x14ac:dyDescent="0.45">
      <c r="B5" s="55" t="s">
        <v>48</v>
      </c>
      <c r="C5" s="55"/>
      <c r="D5" s="57"/>
      <c r="E5" s="57"/>
      <c r="F5" s="63"/>
      <c r="G5" s="76" t="s">
        <v>220</v>
      </c>
    </row>
    <row r="6" spans="2:7" ht="37.700000000000003" customHeight="1" x14ac:dyDescent="0.15">
      <c r="B6" s="65" t="s">
        <v>179</v>
      </c>
      <c r="C6" s="136" t="s">
        <v>222</v>
      </c>
      <c r="D6" s="133"/>
      <c r="E6" s="65" t="s">
        <v>16</v>
      </c>
      <c r="F6" s="136" t="s">
        <v>223</v>
      </c>
      <c r="G6" s="133"/>
    </row>
    <row r="7" spans="2:7" ht="26.25" customHeight="1" x14ac:dyDescent="0.15">
      <c r="B7" s="57"/>
      <c r="C7" s="57"/>
      <c r="D7" s="57"/>
      <c r="E7" s="57"/>
      <c r="F7" s="57"/>
      <c r="G7" s="57"/>
    </row>
    <row r="8" spans="2:7" ht="37.700000000000003" customHeight="1" x14ac:dyDescent="0.15">
      <c r="B8" s="55" t="s">
        <v>162</v>
      </c>
      <c r="C8" s="55"/>
      <c r="D8" s="57"/>
      <c r="E8" s="57"/>
      <c r="F8" s="57"/>
      <c r="G8" s="57"/>
    </row>
    <row r="9" spans="2:7" ht="37.700000000000003" customHeight="1" x14ac:dyDescent="0.15">
      <c r="B9" s="65" t="s">
        <v>180</v>
      </c>
      <c r="C9" s="132" t="s">
        <v>221</v>
      </c>
      <c r="D9" s="133"/>
      <c r="E9" s="65" t="s">
        <v>38</v>
      </c>
      <c r="F9" s="132" t="s">
        <v>23</v>
      </c>
      <c r="G9" s="133"/>
    </row>
    <row r="10" spans="2:7" ht="37.700000000000003" customHeight="1" x14ac:dyDescent="0.15">
      <c r="B10" s="65" t="s">
        <v>36</v>
      </c>
      <c r="C10" s="132" t="s">
        <v>224</v>
      </c>
      <c r="D10" s="133"/>
      <c r="E10" s="65" t="s">
        <v>181</v>
      </c>
      <c r="F10" s="132" t="s">
        <v>225</v>
      </c>
      <c r="G10" s="133"/>
    </row>
    <row r="11" spans="2:7" ht="26.25" customHeight="1" x14ac:dyDescent="0.15">
      <c r="B11" s="57"/>
      <c r="C11" s="57"/>
      <c r="D11" s="57"/>
      <c r="E11" s="57"/>
      <c r="F11" s="57"/>
      <c r="G11" s="57"/>
    </row>
    <row r="12" spans="2:7" ht="33.950000000000003" customHeight="1" x14ac:dyDescent="0.15">
      <c r="B12" s="55" t="s">
        <v>52</v>
      </c>
      <c r="C12" s="55"/>
      <c r="D12" s="57"/>
      <c r="E12" s="57"/>
      <c r="F12" s="57"/>
      <c r="G12" s="57"/>
    </row>
    <row r="13" spans="2:7" ht="54" customHeight="1" x14ac:dyDescent="0.15">
      <c r="B13" s="65" t="s">
        <v>182</v>
      </c>
      <c r="C13" s="132" t="s">
        <v>226</v>
      </c>
      <c r="D13" s="133"/>
      <c r="E13" s="66" t="s">
        <v>184</v>
      </c>
      <c r="F13" s="176" t="s">
        <v>227</v>
      </c>
      <c r="G13" s="135"/>
    </row>
    <row r="14" spans="2:7" ht="33.75" customHeight="1" x14ac:dyDescent="0.15">
      <c r="B14" s="65" t="s">
        <v>166</v>
      </c>
      <c r="C14" s="177" t="s">
        <v>21</v>
      </c>
      <c r="D14" s="133"/>
      <c r="E14" s="66" t="s">
        <v>203</v>
      </c>
      <c r="F14" s="132" t="s">
        <v>7</v>
      </c>
      <c r="G14" s="133"/>
    </row>
    <row r="15" spans="2:7" ht="117.2" customHeight="1" x14ac:dyDescent="0.15">
      <c r="B15" s="71" t="s">
        <v>204</v>
      </c>
      <c r="C15" s="169" t="s">
        <v>50</v>
      </c>
      <c r="D15" s="144"/>
      <c r="E15" s="144"/>
      <c r="F15" s="144"/>
      <c r="G15" s="145"/>
    </row>
    <row r="16" spans="2:7" ht="117.2" customHeight="1" x14ac:dyDescent="0.15">
      <c r="B16" s="66" t="s">
        <v>152</v>
      </c>
      <c r="C16" s="169" t="s">
        <v>82</v>
      </c>
      <c r="D16" s="170"/>
      <c r="E16" s="170"/>
      <c r="F16" s="170"/>
      <c r="G16" s="171"/>
    </row>
    <row r="17" spans="2:7" ht="117.2" customHeight="1" x14ac:dyDescent="0.15">
      <c r="B17" s="65" t="s">
        <v>167</v>
      </c>
      <c r="C17" s="169" t="s">
        <v>76</v>
      </c>
      <c r="D17" s="170"/>
      <c r="E17" s="170"/>
      <c r="F17" s="170"/>
      <c r="G17" s="171"/>
    </row>
    <row r="18" spans="2:7" ht="122.25" customHeight="1" x14ac:dyDescent="0.15">
      <c r="B18" s="65" t="s">
        <v>205</v>
      </c>
      <c r="C18" s="169" t="s">
        <v>83</v>
      </c>
      <c r="D18" s="170"/>
      <c r="E18" s="170"/>
      <c r="F18" s="170"/>
      <c r="G18" s="171"/>
    </row>
    <row r="19" spans="2:7" ht="122.25" customHeight="1" x14ac:dyDescent="0.15">
      <c r="B19" s="65" t="s">
        <v>79</v>
      </c>
      <c r="C19" s="169" t="s">
        <v>81</v>
      </c>
      <c r="D19" s="170"/>
      <c r="E19" s="170"/>
      <c r="F19" s="170"/>
      <c r="G19" s="171"/>
    </row>
    <row r="20" spans="2:7" ht="103.5" customHeight="1" x14ac:dyDescent="0.15">
      <c r="B20" s="66" t="s">
        <v>88</v>
      </c>
      <c r="C20" s="169" t="s">
        <v>84</v>
      </c>
      <c r="D20" s="170"/>
      <c r="E20" s="170"/>
      <c r="F20" s="170"/>
      <c r="G20" s="171"/>
    </row>
    <row r="21" spans="2:7" ht="135" customHeight="1" x14ac:dyDescent="0.15">
      <c r="B21" s="66" t="s">
        <v>207</v>
      </c>
      <c r="C21" s="136" t="s">
        <v>238</v>
      </c>
      <c r="D21" s="137"/>
      <c r="E21" s="137"/>
      <c r="F21" s="137"/>
      <c r="G21" s="138"/>
    </row>
    <row r="22" spans="2:7" ht="26.25" customHeight="1" x14ac:dyDescent="0.55000000000000004">
      <c r="B22" s="77"/>
      <c r="C22" s="51"/>
      <c r="D22" s="51"/>
      <c r="E22" s="51"/>
      <c r="F22" s="51"/>
      <c r="G22" s="78"/>
    </row>
    <row r="23" spans="2:7" ht="30" customHeight="1" x14ac:dyDescent="0.55000000000000004">
      <c r="B23" s="52" t="s">
        <v>165</v>
      </c>
      <c r="C23" s="51"/>
      <c r="D23" s="50" t="s">
        <v>153</v>
      </c>
      <c r="E23" s="51">
        <f>E2</f>
        <v>1</v>
      </c>
      <c r="F23" s="51"/>
      <c r="G23" s="78"/>
    </row>
    <row r="24" spans="2:7" ht="7.5" customHeight="1" x14ac:dyDescent="0.55000000000000004">
      <c r="B24" s="52"/>
      <c r="C24" s="78"/>
      <c r="D24" s="50"/>
      <c r="E24" s="51"/>
      <c r="F24" s="51"/>
      <c r="G24" s="51"/>
    </row>
    <row r="25" spans="2:7" ht="39" customHeight="1" x14ac:dyDescent="0.55000000000000004">
      <c r="B25" s="69" t="s">
        <v>15</v>
      </c>
      <c r="C25" s="148" t="s">
        <v>221</v>
      </c>
      <c r="D25" s="148"/>
      <c r="F25" s="51"/>
      <c r="G25" s="51"/>
    </row>
    <row r="26" spans="2:7" ht="12" customHeight="1" x14ac:dyDescent="0.55000000000000004">
      <c r="B26" s="52"/>
      <c r="C26" s="78"/>
      <c r="D26" s="50"/>
      <c r="E26" s="51"/>
      <c r="F26" s="51"/>
      <c r="G26" s="78"/>
    </row>
    <row r="27" spans="2:7" ht="135.75" customHeight="1" x14ac:dyDescent="0.15">
      <c r="B27" s="65" t="s">
        <v>186</v>
      </c>
      <c r="C27" s="136" t="s">
        <v>56</v>
      </c>
      <c r="D27" s="162"/>
      <c r="E27" s="162"/>
      <c r="F27" s="162"/>
      <c r="G27" s="133"/>
    </row>
    <row r="28" spans="2:7" ht="33.950000000000003" customHeight="1" x14ac:dyDescent="0.15">
      <c r="B28" s="65" t="s">
        <v>185</v>
      </c>
      <c r="C28" s="132" t="s">
        <v>107</v>
      </c>
      <c r="D28" s="133"/>
      <c r="E28" s="67" t="s">
        <v>177</v>
      </c>
      <c r="F28" s="132">
        <v>500</v>
      </c>
      <c r="G28" s="133"/>
    </row>
    <row r="29" spans="2:7" ht="33.950000000000003" customHeight="1" x14ac:dyDescent="0.15">
      <c r="B29" s="65" t="s">
        <v>168</v>
      </c>
      <c r="C29" s="132" t="s">
        <v>29</v>
      </c>
      <c r="D29" s="133"/>
      <c r="E29" s="79" t="s">
        <v>178</v>
      </c>
      <c r="F29" s="132"/>
      <c r="G29" s="133"/>
    </row>
    <row r="30" spans="2:7" ht="33.950000000000003" customHeight="1" x14ac:dyDescent="0.15">
      <c r="B30" s="67" t="s">
        <v>171</v>
      </c>
      <c r="C30" s="132" t="s">
        <v>228</v>
      </c>
      <c r="D30" s="133"/>
      <c r="E30" s="157" t="s">
        <v>169</v>
      </c>
      <c r="F30" s="169" t="s">
        <v>30</v>
      </c>
      <c r="G30" s="145"/>
    </row>
    <row r="31" spans="2:7" ht="33.950000000000003" customHeight="1" x14ac:dyDescent="0.15">
      <c r="B31" s="79" t="s">
        <v>170</v>
      </c>
      <c r="C31" s="132"/>
      <c r="D31" s="133"/>
      <c r="E31" s="158"/>
      <c r="F31" s="163"/>
      <c r="G31" s="164"/>
    </row>
    <row r="32" spans="2:7" ht="33.950000000000003" customHeight="1" x14ac:dyDescent="0.15">
      <c r="B32" s="65" t="s">
        <v>105</v>
      </c>
      <c r="C32" s="143" t="s">
        <v>7</v>
      </c>
      <c r="D32" s="144"/>
      <c r="E32" s="144"/>
      <c r="F32" s="144"/>
      <c r="G32" s="145"/>
    </row>
    <row r="33" spans="2:7" ht="33.950000000000003" customHeight="1" x14ac:dyDescent="0.15">
      <c r="B33" s="65" t="s">
        <v>189</v>
      </c>
      <c r="C33" s="143" t="s">
        <v>25</v>
      </c>
      <c r="D33" s="144"/>
      <c r="E33" s="144"/>
      <c r="F33" s="144"/>
      <c r="G33" s="145"/>
    </row>
    <row r="34" spans="2:7" ht="33.950000000000003" customHeight="1" x14ac:dyDescent="0.15">
      <c r="B34" s="65" t="s">
        <v>199</v>
      </c>
      <c r="C34" s="143" t="s">
        <v>229</v>
      </c>
      <c r="D34" s="144"/>
      <c r="E34" s="144"/>
      <c r="F34" s="144"/>
      <c r="G34" s="145"/>
    </row>
    <row r="35" spans="2:7" ht="33.950000000000003" customHeight="1" x14ac:dyDescent="0.15">
      <c r="B35" s="65" t="s">
        <v>60</v>
      </c>
      <c r="C35" s="132" t="s">
        <v>230</v>
      </c>
      <c r="D35" s="133"/>
      <c r="E35" s="65" t="s">
        <v>100</v>
      </c>
      <c r="F35" s="132" t="s">
        <v>231</v>
      </c>
      <c r="G35" s="133"/>
    </row>
    <row r="36" spans="2:7" ht="101.25" customHeight="1" x14ac:dyDescent="0.15">
      <c r="B36" s="65" t="s">
        <v>49</v>
      </c>
      <c r="C36" s="172" t="s">
        <v>51</v>
      </c>
      <c r="D36" s="175"/>
      <c r="E36" s="175"/>
      <c r="F36" s="175"/>
      <c r="G36" s="175"/>
    </row>
    <row r="37" spans="2:7" ht="33.950000000000003" customHeight="1" x14ac:dyDescent="0.15">
      <c r="B37" s="57"/>
      <c r="C37" s="61"/>
      <c r="D37" s="61"/>
      <c r="E37" s="57"/>
      <c r="F37" s="61"/>
      <c r="G37" s="61"/>
    </row>
    <row r="38" spans="2:7" ht="33.950000000000003" customHeight="1" x14ac:dyDescent="0.15">
      <c r="B38" s="55" t="s">
        <v>191</v>
      </c>
      <c r="C38" s="55"/>
      <c r="D38" s="57"/>
      <c r="E38" s="57"/>
      <c r="F38" s="57"/>
      <c r="G38" s="57"/>
    </row>
    <row r="39" spans="2:7" ht="33.950000000000003" customHeight="1" x14ac:dyDescent="0.15">
      <c r="B39" s="65" t="s">
        <v>192</v>
      </c>
      <c r="C39" s="178">
        <v>43922</v>
      </c>
      <c r="D39" s="133"/>
      <c r="E39" s="65" t="s">
        <v>193</v>
      </c>
      <c r="F39" s="178">
        <v>43966</v>
      </c>
      <c r="G39" s="133"/>
    </row>
    <row r="40" spans="2:7" ht="22.5" customHeight="1" x14ac:dyDescent="0.15">
      <c r="B40" s="57"/>
      <c r="C40" s="57"/>
      <c r="D40" s="57"/>
      <c r="E40" s="57"/>
      <c r="F40" s="57"/>
      <c r="G40" s="57"/>
    </row>
    <row r="41" spans="2:7" ht="33.950000000000003" customHeight="1" x14ac:dyDescent="0.15">
      <c r="B41" s="55" t="s">
        <v>173</v>
      </c>
      <c r="C41" s="55"/>
      <c r="D41" s="57"/>
      <c r="E41" s="57"/>
      <c r="F41" s="57"/>
      <c r="G41" s="57"/>
    </row>
    <row r="42" spans="2:7" ht="33.950000000000003" customHeight="1" x14ac:dyDescent="0.15">
      <c r="B42" s="65" t="s">
        <v>194</v>
      </c>
      <c r="C42" s="178">
        <v>43931</v>
      </c>
      <c r="D42" s="133"/>
      <c r="E42" s="65" t="s">
        <v>195</v>
      </c>
      <c r="F42" s="178">
        <v>43981</v>
      </c>
      <c r="G42" s="133"/>
    </row>
    <row r="43" spans="2:7" ht="22.5" customHeight="1" x14ac:dyDescent="0.15">
      <c r="B43" s="57"/>
      <c r="C43" s="57"/>
      <c r="D43" s="57"/>
      <c r="E43" s="57"/>
      <c r="F43" s="57"/>
      <c r="G43" s="57"/>
    </row>
    <row r="44" spans="2:7" ht="33.950000000000003" customHeight="1" x14ac:dyDescent="0.15">
      <c r="B44" s="55" t="s">
        <v>174</v>
      </c>
      <c r="C44" s="55"/>
      <c r="D44" s="57"/>
      <c r="E44" s="57"/>
      <c r="F44" s="57"/>
      <c r="G44" s="57"/>
    </row>
    <row r="45" spans="2:7" ht="33.950000000000003" customHeight="1" x14ac:dyDescent="0.15">
      <c r="B45" s="65" t="s">
        <v>200</v>
      </c>
      <c r="C45" s="132" t="s">
        <v>7</v>
      </c>
      <c r="D45" s="133"/>
      <c r="E45" s="65" t="s">
        <v>71</v>
      </c>
      <c r="F45" s="132" t="s">
        <v>232</v>
      </c>
      <c r="G45" s="133"/>
    </row>
    <row r="46" spans="2:7" ht="22.5" customHeight="1" x14ac:dyDescent="0.15">
      <c r="B46" s="57"/>
      <c r="C46" s="57"/>
      <c r="D46" s="57"/>
      <c r="E46" s="57"/>
      <c r="F46" s="57"/>
      <c r="G46" s="57"/>
    </row>
    <row r="47" spans="2:7" ht="33.950000000000003" customHeight="1" x14ac:dyDescent="0.15">
      <c r="B47" s="55" t="s">
        <v>53</v>
      </c>
      <c r="C47" s="55"/>
      <c r="D47" s="57"/>
      <c r="E47" s="57"/>
      <c r="F47" s="57"/>
      <c r="G47" s="57"/>
    </row>
    <row r="48" spans="2:7" ht="33.950000000000003" customHeight="1" x14ac:dyDescent="0.15">
      <c r="B48" s="65" t="s">
        <v>209</v>
      </c>
      <c r="C48" s="132" t="s">
        <v>32</v>
      </c>
      <c r="D48" s="133"/>
      <c r="E48" s="65" t="s">
        <v>43</v>
      </c>
      <c r="F48" s="132" t="s">
        <v>35</v>
      </c>
      <c r="G48" s="133"/>
    </row>
    <row r="49" spans="2:7" ht="33.950000000000003" customHeight="1" x14ac:dyDescent="0.15">
      <c r="B49" s="65" t="s">
        <v>44</v>
      </c>
      <c r="C49" s="132" t="s">
        <v>233</v>
      </c>
      <c r="D49" s="133"/>
      <c r="E49" s="65" t="s">
        <v>46</v>
      </c>
      <c r="F49" s="132" t="s">
        <v>20</v>
      </c>
      <c r="G49" s="133"/>
    </row>
    <row r="50" spans="2:7" ht="33.950000000000003" customHeight="1" x14ac:dyDescent="0.15">
      <c r="B50" s="65" t="s">
        <v>45</v>
      </c>
      <c r="C50" s="132" t="s">
        <v>19</v>
      </c>
      <c r="D50" s="133"/>
      <c r="E50" s="65" t="s">
        <v>74</v>
      </c>
      <c r="F50" s="132" t="s">
        <v>234</v>
      </c>
      <c r="G50" s="133"/>
    </row>
    <row r="51" spans="2:7" ht="21.75" customHeight="1" x14ac:dyDescent="0.15">
      <c r="B51" s="57"/>
      <c r="C51" s="57"/>
      <c r="D51" s="57"/>
      <c r="E51" s="57"/>
      <c r="F51" s="57"/>
      <c r="G51" s="57"/>
    </row>
    <row r="52" spans="2:7" ht="33.950000000000003" customHeight="1" x14ac:dyDescent="0.15">
      <c r="B52" s="55" t="s">
        <v>235</v>
      </c>
      <c r="C52" s="55"/>
      <c r="D52" s="57"/>
      <c r="E52" s="57"/>
      <c r="F52" s="57"/>
      <c r="G52" s="57"/>
    </row>
    <row r="53" spans="2:7" ht="33.75" customHeight="1" x14ac:dyDescent="0.15">
      <c r="B53" s="65" t="s">
        <v>151</v>
      </c>
      <c r="C53" s="175" t="s">
        <v>236</v>
      </c>
      <c r="D53" s="175"/>
      <c r="E53" s="175"/>
      <c r="F53" s="175"/>
      <c r="G53" s="175"/>
    </row>
  </sheetData>
  <mergeCells count="49">
    <mergeCell ref="C49:D49"/>
    <mergeCell ref="F49:G49"/>
    <mergeCell ref="C50:D50"/>
    <mergeCell ref="F50:G50"/>
    <mergeCell ref="C53:G53"/>
    <mergeCell ref="C42:D42"/>
    <mergeCell ref="F42:G42"/>
    <mergeCell ref="C45:D45"/>
    <mergeCell ref="F45:G45"/>
    <mergeCell ref="C48:D48"/>
    <mergeCell ref="F48:G48"/>
    <mergeCell ref="C34:G34"/>
    <mergeCell ref="C35:D35"/>
    <mergeCell ref="F35:G35"/>
    <mergeCell ref="C36:G36"/>
    <mergeCell ref="C39:D39"/>
    <mergeCell ref="F39:G39"/>
    <mergeCell ref="C33:G33"/>
    <mergeCell ref="C21:G21"/>
    <mergeCell ref="C25:D25"/>
    <mergeCell ref="C27:G27"/>
    <mergeCell ref="C28:D28"/>
    <mergeCell ref="F28:G28"/>
    <mergeCell ref="C29:D29"/>
    <mergeCell ref="F29:G29"/>
    <mergeCell ref="C30:D30"/>
    <mergeCell ref="E30:E31"/>
    <mergeCell ref="F30:G31"/>
    <mergeCell ref="C31:D31"/>
    <mergeCell ref="C32:G32"/>
    <mergeCell ref="C20:G20"/>
    <mergeCell ref="C10:D10"/>
    <mergeCell ref="F10:G10"/>
    <mergeCell ref="C13:D13"/>
    <mergeCell ref="F13:G13"/>
    <mergeCell ref="C14:D14"/>
    <mergeCell ref="F14:G14"/>
    <mergeCell ref="C15:G15"/>
    <mergeCell ref="C16:G16"/>
    <mergeCell ref="C17:G17"/>
    <mergeCell ref="C18:G18"/>
    <mergeCell ref="C19:G19"/>
    <mergeCell ref="C9:D9"/>
    <mergeCell ref="F9:G9"/>
    <mergeCell ref="C3:D3"/>
    <mergeCell ref="F3:G3"/>
    <mergeCell ref="F4:G4"/>
    <mergeCell ref="C6:D6"/>
    <mergeCell ref="F6:G6"/>
  </mergeCells>
  <phoneticPr fontId="2"/>
  <hyperlinks>
    <hyperlink ref="C14" r:id="rId1" xr:uid="{D3D7EC83-3C44-469A-9ED7-58184507EA58}"/>
  </hyperlinks>
  <pageMargins left="0.7" right="0.7" top="0.75" bottom="0.75" header="0.3" footer="0.3"/>
  <pageSetup paperSize="9" orientation="portrait" r:id="rId2"/>
  <rowBreaks count="1" manualBreakCount="1">
    <brk id="22" max="6" man="1"/>
  </rowBreaks>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返礼品登録シート_新</vt:lpstr>
      <vt:lpstr>ヤマトのサイズについて</vt:lpstr>
      <vt:lpstr>返礼品登録シート_FAX</vt:lpstr>
      <vt:lpstr>返礼品登録シート_FAX_自動</vt:lpstr>
      <vt:lpstr>返礼品登録シート_FAX(見本2)</vt:lpstr>
      <vt:lpstr>ヤマトのサイズについて!Print_Area</vt:lpstr>
      <vt:lpstr>返礼品登録シート_FAX!Print_Area</vt:lpstr>
      <vt:lpstr>'返礼品登録シート_FAX(見本2)'!Print_Area</vt:lpstr>
      <vt:lpstr>返礼品登録シート_FAX_自動!Print_Area</vt:lpstr>
      <vt:lpstr>返礼品登録シート_新!Print_Area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Kazuki Mikashima</dc:creator>
  <cp:lastModifiedBy> </cp:lastModifiedBy>
  <cp:lastPrinted>2020-11-12T02:00:10Z</cp:lastPrinted>
  <dcterms:created xsi:type="dcterms:W3CDTF">2015-04-06T10:14:55Z</dcterms:created>
  <dcterms:modified xsi:type="dcterms:W3CDTF">2020-12-22T02:10:45Z</dcterms:modified>
</cp:coreProperties>
</file>